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4880" windowHeight="7815" tabRatio="939" firstSheet="8" activeTab="13"/>
  </bookViews>
  <sheets>
    <sheet name="Fedlap" sheetId="1" r:id="rId1"/>
    <sheet name="Kitöltési útmutató" sheetId="9" r:id="rId2"/>
    <sheet name="0.1.kontakt" sheetId="2" r:id="rId3"/>
    <sheet name="1.1-2belföld09" sheetId="3" r:id="rId4"/>
    <sheet name="1.3-4mobil09" sheetId="4" r:id="rId5"/>
    <sheet name="1.5-6nemzetk09" sheetId="5" r:id="rId6"/>
    <sheet name="1.7-8előfiz09" sheetId="6" r:id="rId7"/>
    <sheet name="2.1összekapcs09" sheetId="7" r:id="rId8"/>
    <sheet name="2.2nagyker.költs.09" sheetId="16" r:id="rId9"/>
    <sheet name="1.1-2belföld10Ifélév" sheetId="11" r:id="rId10"/>
    <sheet name="1.3-4mobil10Ifélév" sheetId="12" r:id="rId11"/>
    <sheet name="1.5-6nemzetk10Ifélév" sheetId="13" r:id="rId12"/>
    <sheet name="1.7-8előfiz10Ifélév" sheetId="19" r:id="rId13"/>
    <sheet name="2.1összekapcs10Ifélév" sheetId="15" r:id="rId14"/>
    <sheet name="2.2nagyker.költs.10Ifélév" sheetId="17" r:id="rId15"/>
    <sheet name="ellenőrzés09-10" sheetId="20" r:id="rId16"/>
  </sheets>
  <externalReferences>
    <externalReference r:id="rId17"/>
  </externalReferences>
  <definedNames>
    <definedName name="_xlnm.Print_Area" localSheetId="2">'0.1.kontakt'!$A$1:$E$17</definedName>
    <definedName name="_xlnm.Print_Area" localSheetId="1">'Kitöltési útmutató'!$A$1:$J$32</definedName>
  </definedNames>
  <calcPr calcId="125725"/>
</workbook>
</file>

<file path=xl/calcChain.xml><?xml version="1.0" encoding="utf-8"?>
<calcChain xmlns="http://schemas.openxmlformats.org/spreadsheetml/2006/main">
  <c r="C37" i="20"/>
  <c r="B37"/>
  <c r="C36"/>
  <c r="B36"/>
  <c r="C35"/>
  <c r="B35"/>
  <c r="C34"/>
  <c r="B34"/>
  <c r="C32"/>
  <c r="B32"/>
  <c r="C31"/>
  <c r="B31"/>
  <c r="C30"/>
  <c r="B30"/>
  <c r="C29"/>
  <c r="B29"/>
  <c r="C28"/>
  <c r="B28"/>
  <c r="C27"/>
  <c r="B27"/>
  <c r="C25"/>
  <c r="B25"/>
  <c r="C24"/>
  <c r="B24"/>
  <c r="C23"/>
  <c r="B23"/>
  <c r="C22"/>
  <c r="B22"/>
  <c r="C20"/>
  <c r="B20"/>
  <c r="C19"/>
  <c r="B19"/>
  <c r="C17"/>
  <c r="B17"/>
  <c r="C16"/>
  <c r="B16"/>
  <c r="C15"/>
  <c r="B15"/>
  <c r="C14"/>
  <c r="B14"/>
  <c r="C13"/>
  <c r="B13"/>
  <c r="C12"/>
  <c r="B12"/>
  <c r="C10"/>
  <c r="B10"/>
  <c r="C9"/>
  <c r="B9"/>
  <c r="C8"/>
  <c r="B8"/>
  <c r="C7"/>
  <c r="B7"/>
  <c r="C6"/>
  <c r="B6"/>
  <c r="C5"/>
  <c r="B5"/>
  <c r="BP2"/>
  <c r="BO2"/>
  <c r="BN2"/>
  <c r="BM2"/>
  <c r="BL2"/>
  <c r="BK2"/>
  <c r="BJ2"/>
  <c r="BI2"/>
  <c r="BH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C39" s="1"/>
  <c r="BP1"/>
  <c r="BO1"/>
  <c r="BN1"/>
  <c r="BM1"/>
  <c r="BL1"/>
  <c r="BK1"/>
  <c r="BJ1"/>
  <c r="BI1"/>
  <c r="BH1"/>
  <c r="BG1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E1"/>
  <c r="D1"/>
  <c r="C1"/>
  <c r="B39" s="1"/>
</calcChain>
</file>

<file path=xl/sharedStrings.xml><?xml version="1.0" encoding="utf-8"?>
<sst xmlns="http://schemas.openxmlformats.org/spreadsheetml/2006/main" count="377" uniqueCount="164">
  <si>
    <t>II./HZ "Home Zone" típusú telefon szolgáltatás</t>
  </si>
  <si>
    <t>Adatbekérés</t>
  </si>
  <si>
    <t>a hatóság piacelemzési munkájához</t>
  </si>
  <si>
    <t>a helyhez kötött nyilvános telefon szolgáltatás piacairól</t>
  </si>
  <si>
    <t>Mobil rádiótelefon szolgáltatók "Home Zone" típusú szolgáltatása</t>
  </si>
  <si>
    <t>0.1. A szolgáltató (cég) kommunikációs adatai</t>
  </si>
  <si>
    <t>A hatóság által adott szolgáltató-kód</t>
  </si>
  <si>
    <t>Nyújt-e a vállalat "Home Zone" típusú szolgáltatást? Ha nem nyújt, akkor kérjük a jobbra lévő mezőben erről nyilatkozni.
Ekkor a kérdőívnek csak ezt a lapját kell kitölteni és beküldeni</t>
  </si>
  <si>
    <t>Kérdőív kitöltéséért felelős személy</t>
  </si>
  <si>
    <t>Neve</t>
  </si>
  <si>
    <t>Telefonszáma</t>
  </si>
  <si>
    <t>közvetlen</t>
  </si>
  <si>
    <t xml:space="preserve">központon keresztül elérhető </t>
  </si>
  <si>
    <t>mobil</t>
  </si>
  <si>
    <t>Postacíme</t>
  </si>
  <si>
    <t>e-mail címe</t>
  </si>
  <si>
    <t xml:space="preserve">Kitöltési útmutató: 
A táblázat soraiban azt a természetes személyt kérjük megnevezni, aki a kérdőív kitöltésében operatív és felelős módon részt vett, és szükség esetén a cég képviseletében a Nemzeti Hírközlési Hatósággal az adatok tekintetében érdemben </t>
  </si>
  <si>
    <t>II. Helyhez kötött nyilvános telefon szolgáltatás</t>
  </si>
  <si>
    <t>Adatszolgáltató kódja</t>
  </si>
  <si>
    <t>Kitöltés ideje:</t>
  </si>
  <si>
    <t>2010.</t>
  </si>
  <si>
    <t>Díjbevételek</t>
  </si>
  <si>
    <t>Számozási terület</t>
  </si>
  <si>
    <t>Saját hálózatából indított hívás összes kapcsolási díja</t>
  </si>
  <si>
    <t>Saját hálózatából indított hívás összes forgalmi díja</t>
  </si>
  <si>
    <t>Saját hálózatából indított hívás nem lakossági kapcsolási díja</t>
  </si>
  <si>
    <t>Saját hálózatából indított hívás nem lakossági forgalmi díja</t>
  </si>
  <si>
    <t>1.2. Saját előfizetők belföldi (helyi, helyközi I.-II.-III., nem földrajzi és Internet irányú) hívásaiból származó, 2009. évi összegzett kapcsolásszám és forgalom, db ill. ezer perc (csúcsidejű és kedvezményes idejű összesen)</t>
  </si>
  <si>
    <t>Éves kapcsolásszám, db</t>
  </si>
  <si>
    <t>Saját hálózatából indított hívás összes kapcsolásszáma</t>
  </si>
  <si>
    <t>Saját hálózatából indított hívás nem lakossági kapcsolásszáma</t>
  </si>
  <si>
    <t>Éves forgalmi teljesítmény, ezer perc</t>
  </si>
  <si>
    <t>Saját hálózatából indított hívás összes forgalma</t>
  </si>
  <si>
    <t>Saját hálózatából indított hívás nem lakossági forgalma</t>
  </si>
  <si>
    <t>Éves forgalmi teljesítmény, Gbyte</t>
  </si>
  <si>
    <t>1.1. Saját HZ előfizetők belföldi (helyi, helyközi I.-II.-III., nem földrajzi és Internet irányú) hívásaiból származó, 2009. évi összegzett nettó árbevétel, MFt (csúcsidejű és kedvezményes idejű összesen)</t>
  </si>
  <si>
    <t>II/HZ. "Home Zone" típusú telefon szolgáltatás</t>
  </si>
  <si>
    <t>Megjegyzések.
A GByte-ban kimutatható forgalmi tejesítmény táblázatát csak akkor kell feltüntetni, ha a forgalom mérése nem percben, hanem adatmennyiségben történik.</t>
  </si>
  <si>
    <t>Megjegyzések.
A GByte-ban kimutatható forgalmi teljesítmény táblázatát csak akkor kell feltüntetni, ha a forgalom mérése nem percben, hanem adatmennyiségben történik.</t>
  </si>
  <si>
    <t>1.3. Saját előfizetők mobil irányú hívásaiból származó, 2009. évi összegzett nettó árbevétel, MFt (csúcsidejű és kedvezményes idejű összesen)</t>
  </si>
  <si>
    <t>1.4. Saját előfizetők mobil irányú hívásaiból származó, 2009. évi összegzett forgalom, ezer perc ill. Gbyte (csúcsidejű és kedvezményes idejű összesen)</t>
  </si>
  <si>
    <t>1.5. Saját előfizetők nemzetközi irányú hívásaiból származó, 2009. évi összegzett nettó árbevétel, MFt</t>
  </si>
  <si>
    <t>1.6. Saját előfizetők nemzetközi irányú hívásaiból származó, 2009. évi összegzett forgalom, ezer perc ill. Gbyte</t>
  </si>
  <si>
    <t>Megjegyzések.
A GByte-ban kimutatható forgalmi tejesítmény táblázatát csak akkor kell kitölteni, ha a forgalom mérése nem percben, hanem adatmennyiségben történik.</t>
  </si>
  <si>
    <t>1.7. "HZ" típusú szolgáltatást igénybevevő előfizetők száma
2009. évben, db</t>
  </si>
  <si>
    <t>Csak "HZ" telefon díjcsomagot igénybevevő összes előfizető</t>
  </si>
  <si>
    <t>Csak "HZ"telefon díjcsomagot igénybevevő nem lakossági előfizető</t>
  </si>
  <si>
    <t>Csak "HZ" telefon díjcsomag igénybevevőinek összes előfizetési díja</t>
  </si>
  <si>
    <t>Csak "HZ"telefon díjcsomag nem lakossági igénybevevőinek előfizetési díja</t>
  </si>
  <si>
    <t>"HZ" telefon bekapcsolási díj, összesen</t>
  </si>
  <si>
    <t>"HZ" telefon bekapcsolási díj, nem lakossági előfizetők részére</t>
  </si>
  <si>
    <t>2.1. Összekapcsolási forgalmi szolgáltatások 2009. évi nettó árbevétele, MFt, valamint forgalma (ezer perc vagy Gbyte)</t>
  </si>
  <si>
    <t>Adatszolgál-tató kódja</t>
  </si>
  <si>
    <t>Nagykereskedelmi árbevétel, MFt</t>
  </si>
  <si>
    <t>Nagykereskedelmi forgalom, ezer perc</t>
  </si>
  <si>
    <t>Belföldi összes hívásvégződtetési forgalom</t>
  </si>
  <si>
    <t>Belföldi kedvezményes idejű  hívásvégződtetési forg.</t>
  </si>
  <si>
    <r>
      <t>Nemzetközi bejövő hívásvégződtetési forgalom</t>
    </r>
    <r>
      <rPr>
        <b/>
        <vertAlign val="superscript"/>
        <sz val="10"/>
        <color indexed="8"/>
        <rFont val="Arial"/>
        <family val="2"/>
        <charset val="238"/>
      </rPr>
      <t>1</t>
    </r>
  </si>
  <si>
    <r>
      <t>Nagykereskedelmi forgalom, Gbyte</t>
    </r>
    <r>
      <rPr>
        <b/>
        <vertAlign val="superscript"/>
        <sz val="10"/>
        <color indexed="8"/>
        <rFont val="Arial"/>
        <family val="2"/>
        <charset val="238"/>
      </rPr>
      <t>2</t>
    </r>
  </si>
  <si>
    <t>KITÖLTÉSI ÚTMUTATÓ</t>
  </si>
  <si>
    <r>
      <t>ANFT: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A 170/2009. (VIII.28.) Korm. rendelettel módosított 164/2007.(VIII.16.) Korm. rendelet az elektronikus hírközlő hálózatok azonosítóinak nemzeti felosztási tervéről.</t>
    </r>
  </si>
  <si>
    <r>
      <t>Belföldi hívás:</t>
    </r>
    <r>
      <rPr>
        <sz val="11"/>
        <rFont val="Arial"/>
        <family val="2"/>
        <charset val="238"/>
      </rPr>
      <t xml:space="preserve"> az Eht. 188. § 7. pontja szerinti hívás.</t>
    </r>
  </si>
  <si>
    <r>
      <t>Belföldi távolsági hívás:</t>
    </r>
    <r>
      <rPr>
        <sz val="11"/>
        <rFont val="Arial"/>
        <family val="2"/>
        <charset val="238"/>
      </rPr>
      <t xml:space="preserve"> a Díjr. 2. § (1) bek. </t>
    </r>
    <r>
      <rPr>
        <i/>
        <sz val="11"/>
        <rFont val="Arial"/>
        <family val="2"/>
        <charset val="238"/>
      </rPr>
      <t xml:space="preserve">a) </t>
    </r>
    <r>
      <rPr>
        <sz val="11"/>
        <rFont val="Arial"/>
        <family val="2"/>
        <charset val="238"/>
      </rPr>
      <t>pontja szerinti hívás</t>
    </r>
  </si>
  <si>
    <r>
      <t>Csúcsidejű hívás:</t>
    </r>
    <r>
      <rPr>
        <sz val="11"/>
        <rFont val="Arial"/>
        <family val="2"/>
        <charset val="238"/>
      </rPr>
      <t xml:space="preserve"> összekapcsolási szolgáltatások esetében a Hszr. 36. § (4) bek. a) pontja szerint meghatározott csúcsidőszakban fennálló beszédösszeköttetés, amely a nagykereskedelmi elszámolás alapját képezi. A kiskereskedelmi forgalom csúcsidejét a szolgáltató Általános Szerződési Feltételei határozzák meg.</t>
    </r>
  </si>
  <si>
    <r>
      <t xml:space="preserve">Előfizetői hozzáférési pont: </t>
    </r>
    <r>
      <rPr>
        <sz val="11"/>
        <rFont val="Arial"/>
        <family val="2"/>
        <charset val="238"/>
      </rPr>
      <t>hálózati végpont az Eht. 188. § 23. pontja szerint.</t>
    </r>
  </si>
  <si>
    <r>
      <t>Forgalmi bevétel:</t>
    </r>
    <r>
      <rPr>
        <sz val="11"/>
        <rFont val="Arial"/>
        <family val="2"/>
        <charset val="238"/>
      </rPr>
      <t xml:space="preserve"> kiskereskedelmi bevételek esetén az előfizető által hívásonként és a beszédösszeköttetés időtartama szerint fizetett díjak. Nagykereskedelmi viszonylatban forgalmi bevétel az adott hálózati forgalmi szolgáltatásért, a beszédösszeköttetések időtartama és/vagy adatmennyisége után beszedett díjak.</t>
    </r>
  </si>
  <si>
    <r>
      <t xml:space="preserve">Hálózati szerződés: </t>
    </r>
    <r>
      <rPr>
        <sz val="11"/>
        <rFont val="Arial"/>
        <family val="2"/>
        <charset val="238"/>
      </rPr>
      <t>lásd az Eht. 188. § 35. pontját</t>
    </r>
    <r>
      <rPr>
        <b/>
        <i/>
        <sz val="11"/>
        <rFont val="Arial"/>
        <family val="2"/>
        <charset val="238"/>
      </rPr>
      <t>.</t>
    </r>
  </si>
  <si>
    <r>
      <t xml:space="preserve">Helyi forgalom: </t>
    </r>
    <r>
      <rPr>
        <sz val="11"/>
        <rFont val="Arial"/>
        <family val="2"/>
        <charset val="238"/>
      </rPr>
      <t>a helyhez kötött telefonhálózatban olyan összeköttetésen lebonyolított előfizetői forgalom, amelynek mind a hívó, mind a hívott hozzáférési pontja ugyazon településen belül található.</t>
    </r>
  </si>
  <si>
    <r>
      <t>Helyközi I. hívás:</t>
    </r>
    <r>
      <rPr>
        <sz val="11"/>
        <rFont val="Arial"/>
        <family val="2"/>
        <charset val="238"/>
      </rPr>
      <t xml:space="preserve">a Díjr. 2. § (1) bek. </t>
    </r>
    <r>
      <rPr>
        <i/>
        <sz val="11"/>
        <rFont val="Arial"/>
        <family val="2"/>
        <charset val="238"/>
      </rPr>
      <t>i)</t>
    </r>
    <r>
      <rPr>
        <sz val="11"/>
        <rFont val="Arial"/>
        <family val="2"/>
        <charset val="238"/>
      </rPr>
      <t xml:space="preserve"> pontjában leírt hívás.</t>
    </r>
  </si>
  <si>
    <r>
      <t>Helyközi II. hívás: a</t>
    </r>
    <r>
      <rPr>
        <sz val="11"/>
        <rFont val="Arial"/>
        <family val="2"/>
        <charset val="238"/>
      </rPr>
      <t xml:space="preserve"> Díjr. 2. § (1) bek. </t>
    </r>
    <r>
      <rPr>
        <i/>
        <sz val="11"/>
        <rFont val="Arial"/>
        <family val="2"/>
        <charset val="238"/>
      </rPr>
      <t>j)</t>
    </r>
    <r>
      <rPr>
        <sz val="11"/>
        <rFont val="Arial"/>
        <family val="2"/>
        <charset val="238"/>
      </rPr>
      <t xml:space="preserve"> pontjában leírt hívás.</t>
    </r>
  </si>
  <si>
    <r>
      <t>Helyközi III. hívás:</t>
    </r>
    <r>
      <rPr>
        <sz val="11"/>
        <rFont val="Arial"/>
        <family val="2"/>
        <charset val="238"/>
      </rPr>
      <t xml:space="preserve">lásd </t>
    </r>
    <r>
      <rPr>
        <i/>
        <sz val="11"/>
        <rFont val="Arial"/>
        <family val="2"/>
        <charset val="238"/>
      </rPr>
      <t>belföldi távolsági hívás</t>
    </r>
  </si>
  <si>
    <r>
      <t xml:space="preserve">Helymegosztás: </t>
    </r>
    <r>
      <rPr>
        <sz val="11"/>
        <rFont val="Arial"/>
        <family val="2"/>
        <charset val="238"/>
      </rPr>
      <t>az Eht. 188. § 50. pontja szerinti szolgáltatás</t>
    </r>
  </si>
  <si>
    <r>
      <t>Kedvezményes hívás:</t>
    </r>
    <r>
      <rPr>
        <sz val="11"/>
        <rFont val="Arial"/>
        <family val="2"/>
        <charset val="238"/>
      </rPr>
      <t xml:space="preserve"> a hívásoknak a csúcsidejű hívások időszakán kívüli időre eső része.</t>
    </r>
  </si>
  <si>
    <r>
      <t>Mobil hálózat:</t>
    </r>
    <r>
      <rPr>
        <sz val="11"/>
        <rFont val="Arial"/>
        <family val="2"/>
        <charset val="238"/>
      </rPr>
      <t xml:space="preserve"> a mobil rádiótelefon hálózat az Eht. 188. § 71. szerint.</t>
    </r>
  </si>
  <si>
    <r>
      <t xml:space="preserve">Nemföldrajzi szám: </t>
    </r>
    <r>
      <rPr>
        <sz val="11"/>
        <rFont val="Arial"/>
        <family val="2"/>
        <charset val="238"/>
      </rPr>
      <t>az Eht. 188. § 82. pontjában meghatározott számtípus.</t>
    </r>
  </si>
  <si>
    <r>
      <t xml:space="preserve">Nemzetközi forgalom: </t>
    </r>
    <r>
      <rPr>
        <sz val="11"/>
        <rFont val="Arial"/>
        <family val="2"/>
        <charset val="238"/>
      </rPr>
      <t>a helyhez kötött telefonhálózatban olyan összeköttetésen lebonyolított előfizetői forgalom, amelynél vagy a hívó, vagy a hívott előfizető vagy szolgáltatás hozzáférési pontja az ország területén kívül található.</t>
    </r>
  </si>
  <si>
    <t>BT Limited Magyaror-szág Fióktelepe</t>
  </si>
  <si>
    <t>GTS-DataNet Távközlési Kft.</t>
  </si>
  <si>
    <t>Interware Internet Szolgáltató ZRt.</t>
  </si>
  <si>
    <t>Invitel Távközlési Zrt.</t>
  </si>
  <si>
    <t>Magyar Telekom Távközlési Nyrt.</t>
  </si>
  <si>
    <t>Pannon GSM</t>
  </si>
  <si>
    <t>Vodafone Kft.</t>
  </si>
  <si>
    <r>
      <t>Összekapcsolt társszolgáltató</t>
    </r>
    <r>
      <rPr>
        <b/>
        <vertAlign val="superscript"/>
        <sz val="10"/>
        <rFont val="Arial"/>
        <family val="2"/>
        <charset val="238"/>
      </rPr>
      <t>3</t>
    </r>
  </si>
  <si>
    <r>
      <t xml:space="preserve">Megjegyzések:
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rFont val="Arial CE"/>
        <charset val="238"/>
      </rPr>
      <t xml:space="preserve"> Ebben a sorban azt az árbevételt ill. forgalmat kell feltüntetni, amelyet a szolgáltató valamely nemzetközi szolgáltató felől érkező bejövő nemzetközi hívások után számláz.
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rFont val="Arial CE"/>
        <charset val="238"/>
      </rPr>
      <t xml:space="preserve"> Ezt a táblázatrészt abban az esetben kell kitölteni, ha a társszolgáltató a díjat adatmennyiség szerint fizeti.
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 xml:space="preserve"> A fejlécben előre fel nem tüntetett társszolgáltató nevét az üres fejléc-cellákba be kell írni.
</t>
    </r>
  </si>
  <si>
    <t>A HELYHEZ KÖTÖTT NYILVÁNOS TELEFON ELŐFIZETŐI ÉS HÁLÓZATI PIACOK KÉRDŐÍVEIHEZ</t>
  </si>
  <si>
    <r>
      <t xml:space="preserve">Hívásvégződtetés: </t>
    </r>
    <r>
      <rPr>
        <sz val="11"/>
        <rFont val="Arial"/>
        <family val="2"/>
        <charset val="238"/>
      </rPr>
      <t>a hívásvégződtetés forgalmi szolgáltatás az Eht. 188. § 53. pontja szerint.</t>
    </r>
  </si>
  <si>
    <r>
      <t>Hozzáférési pont:</t>
    </r>
    <r>
      <rPr>
        <sz val="11"/>
        <rFont val="Arial"/>
        <family val="2"/>
        <charset val="238"/>
      </rPr>
      <t xml:space="preserve"> az a földrajzi hely, ahol a szolgáltató hálózata kapcsolatba lép az előfizetővel (előfizetői hozzáférési pont az Eht. 188. §. 23. szrt.), vagy a másik szolgáltató hálózatával összekapcsolás vagy hozzáférés érdekében és ahol a két szolgáltatónak a szolgáltatás nyújtásáért vállalt felelőssége elhatárolódik egymástól. </t>
    </r>
  </si>
  <si>
    <r>
      <t>Közvetítőválasztás:</t>
    </r>
    <r>
      <rPr>
        <sz val="11"/>
        <rFont val="Arial"/>
        <family val="2"/>
        <charset val="238"/>
      </rPr>
      <t xml:space="preserve"> lásd az Eht 188. § 68. pontjában.</t>
    </r>
  </si>
  <si>
    <r>
      <t>Lakossági előfizető:</t>
    </r>
    <r>
      <rPr>
        <sz val="11"/>
        <rFont val="Arial"/>
        <family val="2"/>
        <charset val="238"/>
      </rPr>
      <t xml:space="preserve"> megegyezik az Eht. 188. § 10. szerinti egyéni előfizetővel.</t>
    </r>
  </si>
  <si>
    <r>
      <t xml:space="preserve">2. Általános kitöltési útmutató                                                                                                                                                                            2.1 </t>
    </r>
    <r>
      <rPr>
        <sz val="11"/>
        <rFont val="Arial"/>
        <family val="2"/>
        <charset val="238"/>
      </rPr>
      <t>Felhívjuk a szolgáltatók figyelmét arra, hogy a kérdőívekben általában kettő időszak adataira (a 2009. évi, valamint a 2010. első féléves időszakra) kérünk be adatokat, melyek a megfelelő elnevezésű fülekben találhatók. Kérjük figyeljenek a táblázatok címében található évszámra a megfelelő adatok kitöltése érdekében.</t>
    </r>
  </si>
  <si>
    <r>
      <t xml:space="preserve">2.2. </t>
    </r>
    <r>
      <rPr>
        <sz val="11"/>
        <rFont val="Arial"/>
        <family val="2"/>
        <charset val="238"/>
      </rPr>
      <t>A kitöltés során a tevékenységét jellemző számozási területek közé beleértendők nemcsak azok a számozási területek, amelyekben saját, vagy hurokátengedéssel megszerzett előfizetői hozzáférési pontjai létesültek, hanem azok is, amelyekből – közvetítőválasztással – a szolgáltatásait az előfizetők más szolgáltatók hozzáférésén keresztül igénybevették, továbbá külön számozási "terület" a valóban nomadikus telefonok részére kijelölt "21"-es számmező is.</t>
    </r>
  </si>
  <si>
    <r>
      <rPr>
        <b/>
        <sz val="11"/>
        <rFont val="Arial"/>
        <family val="2"/>
        <charset val="238"/>
      </rPr>
      <t>2.4.</t>
    </r>
    <r>
      <rPr>
        <sz val="11"/>
        <rFont val="Arial"/>
        <family val="2"/>
        <charset val="238"/>
      </rPr>
      <t xml:space="preserve"> A kérdőívek felhívják a figyelmet arra, hogy milyen mértékegységben kell kitölteni a kérdőívet. Az „ezer perc” egységben kitöltendő kérdőíveket kérjük (kerekített) egész számokkal, a "millió Ft" (MFt) egységben kitöltendőket pedig </t>
    </r>
    <r>
      <rPr>
        <b/>
        <sz val="11"/>
        <rFont val="Arial"/>
        <family val="2"/>
        <charset val="238"/>
      </rPr>
      <t>három tizedes pontossággal</t>
    </r>
    <r>
      <rPr>
        <sz val="11"/>
        <rFont val="Arial"/>
        <family val="2"/>
        <charset val="238"/>
      </rPr>
      <t xml:space="preserve"> kitölteni. 
Kérjük, hogy a bevételi és költségadatokat a vonatkozó helyeken mindig </t>
    </r>
    <r>
      <rPr>
        <b/>
        <sz val="11"/>
        <rFont val="Arial"/>
        <family val="2"/>
        <charset val="238"/>
      </rPr>
      <t>nettó értékben</t>
    </r>
    <r>
      <rPr>
        <sz val="11"/>
        <rFont val="Arial"/>
        <family val="2"/>
        <charset val="238"/>
      </rPr>
      <t>, azaz ÁFA nélkül tüntesse fel.
Kérjük, hogy az egyes adatlapokon található megjegyzéseket is figyelmesen olvassák át.</t>
    </r>
  </si>
  <si>
    <r>
      <rPr>
        <b/>
        <sz val="11"/>
        <rFont val="Arial"/>
        <family val="2"/>
        <charset val="238"/>
      </rPr>
      <t xml:space="preserve">2.3. </t>
    </r>
    <r>
      <rPr>
        <sz val="11"/>
        <rFont val="Arial"/>
        <family val="2"/>
        <charset val="238"/>
      </rPr>
      <t xml:space="preserve">A nagykereskedelmi kérdőíveken (II. 2.1.) a társszolgáltatók között fel kell tüntetni azokat a nemzetközi szolgáltatókat is, amelyektől a hívások belföldi végződtetéséért árbevétellel rendelkezik. Idesorolandók azok a helyhez kötött nyilvános telefonszolgáltatást nyújtó szolgáltatók is, amelyekkel a szolgáltató előfizetői szerződés-jellegű hálózati szerződést kötött (pl. behívókártyás szolgáltatóval kötött szerződés ISDN30 típusú hozzáférésre). </t>
    </r>
  </si>
  <si>
    <t>1.1. Saját HZ előfizetők belföldi (helyi, helyközi I.-II.-III., nem földrajzi és Internet irányú) hívásaiból származó, 2010. első félévi összegzett nettó árbevétel, MFt (csúcsidejű és kedvezményes idejű összesen)</t>
  </si>
  <si>
    <t>1.2. Saját előfizetők belföldi (helyi, helyközi I.-II.-III., nem földrajzi és Internet irányú) hívásaiból származó, 2010. első félévi összegzett kapcsolásszám és forgalom, db ill. ezer perc (csúcsidejű és kedvezményes idejű összesen)</t>
  </si>
  <si>
    <t>1.3. Saját előfizetők mobil irányú hívásaiból származó, 2010. első félévi összegzett nettó árbevétel, MFt (csúcsidejű és kedvezményes idejű összesen)</t>
  </si>
  <si>
    <t>1.4. Saját előfizetők mobil irányú hívásaiból származó, 2010. első félévi összegzett forgalom, ezer perc ill. Gbyte (csúcsidejű és kedvezményes idejű összesen)</t>
  </si>
  <si>
    <t>1.5. Saját előfizetők nemzetközi irányú hívásaiból származó, 2010. első félévi összegzett nettó árbevétel, MFt</t>
  </si>
  <si>
    <t>1.6. Saját előfizetők nemzetközi irányú hívásaiból származó, 2010. első félévi összegzett forgalom, ezer perc ill. Gbyte</t>
  </si>
  <si>
    <t>2.1. Összekapcsolási forgalmi szolgáltatások 2010. első félévi nettó árbevétele, MFt, valamint forgalma (ezer perc vagy Gbyte)</t>
  </si>
  <si>
    <t>Belföldi összes hívásvégződtetési díjköltség</t>
  </si>
  <si>
    <t>Belföldi kedvezm. idejű  hívásvégződtetési díjköltség</t>
  </si>
  <si>
    <r>
      <t>Nemzetközi kimenő díjköltségek</t>
    </r>
    <r>
      <rPr>
        <b/>
        <vertAlign val="superscript"/>
        <sz val="10"/>
        <color indexed="8"/>
        <rFont val="Arial"/>
        <family val="2"/>
        <charset val="238"/>
      </rPr>
      <t>1</t>
    </r>
  </si>
  <si>
    <t>Belföldi összes hívásvégződtetési kimenő forgalom</t>
  </si>
  <si>
    <t>Belföldi kedvezm. idejű  hívásvégződtetési kimenő forg.</t>
  </si>
  <si>
    <r>
      <t>Nemzetközi kimenő forgalom</t>
    </r>
    <r>
      <rPr>
        <b/>
        <vertAlign val="superscript"/>
        <sz val="10"/>
        <color indexed="8"/>
        <rFont val="Arial"/>
        <family val="2"/>
        <charset val="238"/>
      </rPr>
      <t>1</t>
    </r>
  </si>
  <si>
    <r>
      <t xml:space="preserve">Megjegyzések:
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rFont val="Arial CE"/>
        <charset val="238"/>
      </rPr>
      <t xml:space="preserve"> Ebben a sorban azt a forgalmi költséget ill. forgalmat kell feltüntetni, amely a szolgáltató valamely nemzetközi szolgáltató felé menő nemzetközi hívásaira vonatkozik.
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rFont val="Arial CE"/>
        <charset val="238"/>
      </rPr>
      <t xml:space="preserve"> Ezt a táblázatrészt abban az esetben kell kitölteni, ha a szolgáltató a díjat adatmennyiség szerint fizeti a társszolgáltató részére.
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 xml:space="preserve"> A fejlécben előre fel nem tüntetett társszolgáltató nevét az üres fejléc-cellákba be kell írni.
</t>
    </r>
  </si>
  <si>
    <r>
      <t>Home Zone szolgáltatás:</t>
    </r>
    <r>
      <rPr>
        <sz val="11"/>
        <rFont val="Arial"/>
        <family val="2"/>
        <charset val="238"/>
      </rPr>
      <t xml:space="preserve"> a mobil rádiótelefon hálózaton nyújtott olyan szolgáltatás, amely az előfizető kézikészülékéről csak saját lakásának/telephelyének körzetében vehető igénybe meghatározott tarifákkal és amelyen belül lehetséges helyhez kötött hívószámon érkező hívások díjmentes fogadása.</t>
    </r>
  </si>
  <si>
    <t>1.8. a) Előfizetési díjakból származó, 2009. évi összegzett árbevétel, MFt</t>
  </si>
  <si>
    <t>1.8. b) Bekapcsolási díjakból származó, 2009. évi összegzett árbevétel, MFt</t>
  </si>
  <si>
    <r>
      <t xml:space="preserve">1. Fogalmak
</t>
    </r>
    <r>
      <rPr>
        <sz val="11"/>
        <rFont val="Arial"/>
        <family val="2"/>
        <charset val="238"/>
      </rPr>
      <t xml:space="preserve">
A kérdőívben a következő fogalmak használatosak:
</t>
    </r>
    <r>
      <rPr>
        <b/>
        <sz val="11"/>
        <rFont val="Arial"/>
        <family val="2"/>
        <charset val="238"/>
      </rPr>
      <t>Eht.</t>
    </r>
    <r>
      <rPr>
        <sz val="11"/>
        <rFont val="Arial"/>
        <family val="2"/>
        <charset val="238"/>
      </rPr>
      <t xml:space="preserve">: 2003. évi C. törvény az elektronikus hírközlésről
</t>
    </r>
    <r>
      <rPr>
        <b/>
        <sz val="11"/>
        <rFont val="Arial"/>
        <family val="2"/>
        <charset val="238"/>
      </rPr>
      <t>Hszr.</t>
    </r>
    <r>
      <rPr>
        <sz val="11"/>
        <rFont val="Arial"/>
        <family val="2"/>
        <charset val="238"/>
      </rPr>
      <t xml:space="preserve">: 277/2003. (XII.24.) Korm. rendelet a referenciaajánlatokról, hálózati szerződésekről stb.
</t>
    </r>
    <r>
      <rPr>
        <b/>
        <sz val="11"/>
        <rFont val="Arial"/>
        <family val="2"/>
        <charset val="238"/>
      </rPr>
      <t>Díjr.:</t>
    </r>
    <r>
      <rPr>
        <sz val="11"/>
        <rFont val="Arial"/>
        <family val="2"/>
        <charset val="238"/>
      </rPr>
      <t xml:space="preserve"> a legutóbb a 8/2010.(IV.21.) MeHVM rendelettel módosított, 3/2002. (I.21.) MeHVM rendelet a távbeszélő szolgáltatási piacon jelentős piaci erővel rendelkező távközlési szolgáltató által nyújtott távbeszélő szolgáltatás díjairól stb.</t>
    </r>
  </si>
  <si>
    <r>
      <t xml:space="preserve">Nem lakossági </t>
    </r>
    <r>
      <rPr>
        <i/>
        <sz val="11"/>
        <rFont val="Arial"/>
        <family val="2"/>
        <charset val="238"/>
      </rPr>
      <t xml:space="preserve">előfizető, </t>
    </r>
    <r>
      <rPr>
        <sz val="11"/>
        <rFont val="Arial"/>
        <family val="2"/>
        <charset val="238"/>
      </rPr>
      <t>melyre nem vonatkozik az Eht. 188. § 10. szerinti meghatározás.</t>
    </r>
  </si>
  <si>
    <t>Belföldi összes hívásvégződtetési díjbevétel</t>
  </si>
  <si>
    <t>Belföldi kedvezményes idejű  hívásvégződtetési díjbevétel</t>
  </si>
  <si>
    <r>
      <t>Nemzetközi bejövő hívásvégződtetési díjbevétel</t>
    </r>
    <r>
      <rPr>
        <b/>
        <vertAlign val="superscript"/>
        <sz val="10"/>
        <color indexed="8"/>
        <rFont val="Arial"/>
        <family val="2"/>
        <charset val="238"/>
      </rPr>
      <t>1</t>
    </r>
  </si>
  <si>
    <t>ha 1.1-2belföld 7-8. sora nulla, akkor a 14-es és 17-es sor összege is nulla</t>
  </si>
  <si>
    <t>ha 1.1-2belföld 9-10 sora nulla, akkor a 15. és 18. sor összege is nulla</t>
  </si>
  <si>
    <t>1.1-2belföld 7. sorának nagyobbnak kell lennie, mint a 9.-nek</t>
  </si>
  <si>
    <t>1.1-2belföld 8. sorának nagyobbnak kell lennie, mint a 10.-nek</t>
  </si>
  <si>
    <t>1.1-2belföld 14. sorának nagyobbnak kell lennie, mint a 15.-nek</t>
  </si>
  <si>
    <t>1.1-2belföld 17. sorának nagyobbnak kell lennie, mint a 18-nek</t>
  </si>
  <si>
    <t>ha 1.3-4mobil 7-8. sora nulla, akkor a 14-es és 17-es sor összege is nulla</t>
  </si>
  <si>
    <t>ha 1.3-4mobil 9-10 sora nulla, akkor a 15. és 18. sor összege is nulla</t>
  </si>
  <si>
    <t>1.3-4mobil 7. sorának nagyobbnak kell lennie, mint a 9.-nek</t>
  </si>
  <si>
    <t>1.3-4mobil 8. sorának nagyobbnak kell lennie, mint a 10.-nek</t>
  </si>
  <si>
    <t>1.3-4mobil 14. sorának nagyobbnak kell lennie, mint a 15.-nek</t>
  </si>
  <si>
    <t>1.3-4mobil 17. sorának nagyobbnak kell lennie, mint a 18-nek</t>
  </si>
  <si>
    <t>ha 1.5-6nemzetk 7-8. sora nulla, akkor a 14-es és 17-es sor összege is nulla</t>
  </si>
  <si>
    <t>ha 1.5-6nemzetk 9-10 sora nulla, akkor a 15. és 18. sor összege is nulla</t>
  </si>
  <si>
    <t>1.5-6nemzetk 7. sorának nagyobbnak kell lennie, mint a 9.-nek</t>
  </si>
  <si>
    <t>1.5-6nemzetk 8. sorának nagyobbnak kell lennie, mint a 10.-nek</t>
  </si>
  <si>
    <t>1.5-6nemzetk 14. sorának nagyobbnak kell lennie, mint a 15.-nek</t>
  </si>
  <si>
    <t>2.1összekapcs csak olyan oszlopok lehetnek kitöltve, ahol a fejlécben fel van tüntetve a társszolgáltató neve</t>
  </si>
  <si>
    <t>2010 I. f. év</t>
  </si>
  <si>
    <r>
      <t>"HZ" telefon+egyéb</t>
    </r>
    <r>
      <rPr>
        <b/>
        <vertAlign val="superscript"/>
        <sz val="10"/>
        <rFont val="Arial"/>
        <family val="2"/>
        <charset val="238"/>
      </rPr>
      <t>5</t>
    </r>
    <r>
      <rPr>
        <b/>
        <sz val="10"/>
        <rFont val="Arial"/>
        <family val="2"/>
        <charset val="238"/>
      </rPr>
      <t xml:space="preserve"> díjcsomagot igénybevevő összes előfizető</t>
    </r>
  </si>
  <si>
    <r>
      <t>"HZ" telefon+egyéb</t>
    </r>
    <r>
      <rPr>
        <b/>
        <vertAlign val="superscript"/>
        <sz val="10"/>
        <rFont val="Arial"/>
        <family val="2"/>
        <charset val="238"/>
      </rPr>
      <t>5</t>
    </r>
    <r>
      <rPr>
        <b/>
        <sz val="10"/>
        <rFont val="Arial"/>
        <family val="2"/>
        <charset val="238"/>
      </rPr>
      <t xml:space="preserve"> díjcsomagot igénybevevő nem lakoss. előfizető</t>
    </r>
  </si>
  <si>
    <r>
      <t>"HZ" telefon+egyéb</t>
    </r>
    <r>
      <rPr>
        <b/>
        <vertAlign val="superscript"/>
        <sz val="10"/>
        <rFont val="Arial"/>
        <family val="2"/>
        <charset val="238"/>
      </rPr>
      <t>5</t>
    </r>
    <r>
      <rPr>
        <b/>
        <sz val="10"/>
        <rFont val="Arial"/>
        <family val="2"/>
        <charset val="238"/>
      </rPr>
      <t xml:space="preserve"> díjcsomag igénybevevőinek összes előfizetési díja</t>
    </r>
  </si>
  <si>
    <r>
      <t>"HZ" telefon+egyéb</t>
    </r>
    <r>
      <rPr>
        <b/>
        <vertAlign val="superscript"/>
        <sz val="10"/>
        <rFont val="Arial"/>
        <family val="2"/>
        <charset val="238"/>
      </rPr>
      <t>5</t>
    </r>
    <r>
      <rPr>
        <b/>
        <sz val="10"/>
        <rFont val="Arial"/>
        <family val="2"/>
        <charset val="238"/>
      </rPr>
      <t xml:space="preserve"> díjcsomag igénybevevőinek nem lakossági előfizetési díja</t>
    </r>
  </si>
  <si>
    <r>
      <t>"HZ" telefon+egyéb</t>
    </r>
    <r>
      <rPr>
        <b/>
        <vertAlign val="superscript"/>
        <sz val="10"/>
        <rFont val="Arial"/>
        <family val="2"/>
        <charset val="238"/>
      </rPr>
      <t>5</t>
    </r>
    <r>
      <rPr>
        <b/>
        <sz val="10"/>
        <rFont val="Arial"/>
        <family val="2"/>
        <charset val="238"/>
      </rPr>
      <t xml:space="preserve"> díjcsomag igénybevevőinek összes előfizetési díjából a "HZ" telefonra eső rész</t>
    </r>
  </si>
  <si>
    <r>
      <t>"HZ" telefon+egyéb</t>
    </r>
    <r>
      <rPr>
        <b/>
        <vertAlign val="superscript"/>
        <sz val="10"/>
        <rFont val="Arial"/>
        <family val="2"/>
        <charset val="238"/>
      </rPr>
      <t>5</t>
    </r>
    <r>
      <rPr>
        <b/>
        <sz val="10"/>
        <rFont val="Arial"/>
        <family val="2"/>
        <charset val="238"/>
      </rPr>
      <t xml:space="preserve"> díjcsomag igénybevevőinek nem lakossági előfizetési díjából a "HZ" telefonra eső rész</t>
    </r>
  </si>
  <si>
    <t>Megjegyzések.
1. Az adatlapon a kiegészítő (kényelmi) szolgáltatások havidíját ill. egyszeri díját nem kell számításba venni. 
2. A nomadikus ("21" előszámmal hívható) előfizetéseket valódi nomaditás (helyhez nem kötött szolgáltatás) esetén külön, "21" számozási területnél kell megadni. Ha a "21" előszámú hívószámot helyhez kötött szolgáltatásra (pl. csak egy adott DSL hozzáférésen igénybevehető módon) adták ki, az előfizetési adatokat a megfelelő számozási területnél kell feltüntetni.
3. A "Csak HZ telefon" sorokban csak az egyedileg értékesített HZ telefon díjak és darabszámok tüntetendők fel.
4. Ha a szolgáltató hálózatán a telefon szolgáltatást valamely más szolgáltatással egyesített csomagban értékesítette (multiple play), úgy az együttes havi előfizetési díjakat kell feltüntetni.
5. "egyéb" a nem "HZ" telefon szolgáltatás (pl. mobil rádiótelefon, internet, stb.)</t>
  </si>
  <si>
    <t>1.7. "HZ" típusú szolgáltatást igénybevevő előfizetők száma
2010. I. félévben, db</t>
  </si>
  <si>
    <t>1.8. a) Előfizetési díjakból származó, 2010. I félévi összegzett árbevétel, MFt</t>
  </si>
  <si>
    <t>Éves árbevétel, MFt (2010. I. félévben)</t>
  </si>
  <si>
    <t>1.8. b) Bekapcsolási díjakból származó, 2010. I. félévi összegzett árbevétel, MFt</t>
  </si>
  <si>
    <t>ha 1.7-8előfiz 7. sora nagyobb mint nulla, akkor a 15. sor is nagyobb kell, hogy legyen</t>
  </si>
  <si>
    <t>ha 1.7-8előfiz 8. sora nagyobb mint nulla, akkor a 16. sor is nagyobb kell, hogy legyen</t>
  </si>
  <si>
    <t>ha 1.7-8előfiz 9. sora nagyobb mint nulla, akkor a 17. sor is nagyobb kell, hogy legyen</t>
  </si>
  <si>
    <t>ha 1.7-8előfiz 10. sora nagyobb mint nulla, akkor a 18. sor is nagyobb kell, hogy legyen</t>
  </si>
  <si>
    <t>1.5-6nemzetk 15. sorának nagyobbnak kell lennie, mint a 16-nak</t>
  </si>
  <si>
    <t>1.7-8előfiz 7. sorának nagyobb egyenlőnek kell lennie a 8. sornál</t>
  </si>
  <si>
    <t>1.7-8előfiz 9. sorának nagyobb egyenlőnek kell lennie a 10. sornál</t>
  </si>
  <si>
    <t>1.7-8előfiz 15. sorának nagyobb egyenlőnek kell lennie a 16. sornál</t>
  </si>
  <si>
    <t>1.7-8előfiz 17. sorának nagyobbnak kell lennie, mint a 18-nak</t>
  </si>
  <si>
    <t>1.7-8előfiz 19. sorának nagyobbnak kell lennie, mint a 20-nak</t>
  </si>
  <si>
    <t>1.7-8előfiz 25 sorának nagyobbnak kell lennie, mint a 26-nak</t>
  </si>
  <si>
    <t>Budapest, 2010. október</t>
  </si>
  <si>
    <t>UPC Magyarország Kft.</t>
  </si>
  <si>
    <t>2.2. Összekapcsolási forgalmi szolgáltatások 2009. évi nettó kifizetése, MFt, valamint az ehhez kapcsolódó forgalma (ezer perc vagy Gbyte)</t>
  </si>
  <si>
    <t>2.2. Összekapcsolási forgalmi szolgáltatások 2010. első félévi nettó kifizetése, MFt, valamint az ehhez kapcsolódó forgalma (ezer perc vagy Gbyte)</t>
  </si>
  <si>
    <t>Nagykereskedelmi kifizetések, MFt</t>
  </si>
  <si>
    <t>Éves árbevétel, MFt</t>
  </si>
  <si>
    <t>Előfizetőszám, db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</si>
</sst>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36">
    <font>
      <sz val="10"/>
      <name val="Arial CE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20"/>
      <name val="BankGothic Md BT"/>
      <family val="2"/>
    </font>
    <font>
      <sz val="14"/>
      <name val="Arial CE"/>
      <family val="2"/>
      <charset val="238"/>
    </font>
    <font>
      <b/>
      <sz val="20"/>
      <name val="Arial CE"/>
      <charset val="238"/>
    </font>
    <font>
      <b/>
      <sz val="16"/>
      <name val="Arial CE"/>
      <family val="2"/>
      <charset val="238"/>
    </font>
    <font>
      <b/>
      <sz val="16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Times New Roman"/>
      <family val="1"/>
      <charset val="238"/>
    </font>
    <font>
      <b/>
      <sz val="14"/>
      <name val="Arial CE"/>
      <family val="2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BankGothic Md BT"/>
      <family val="2"/>
    </font>
    <font>
      <b/>
      <vertAlign val="superscript"/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6"/>
      <name val="Times New Roman"/>
      <family val="1"/>
    </font>
    <font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 CE"/>
      <charset val="238"/>
    </font>
    <font>
      <i/>
      <sz val="1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"/>
      <name val="Arial CE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14" fillId="0" borderId="0"/>
    <xf numFmtId="0" fontId="10" fillId="0" borderId="0"/>
  </cellStyleXfs>
  <cellXfs count="25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Protection="1"/>
    <xf numFmtId="0" fontId="6" fillId="0" borderId="0" xfId="0" applyFont="1" applyAlignment="1" applyProtection="1">
      <alignment horizontal="left" vertical="center"/>
    </xf>
    <xf numFmtId="0" fontId="12" fillId="0" borderId="1" xfId="0" applyFont="1" applyBorder="1" applyAlignment="1" applyProtection="1">
      <alignment vertical="center"/>
      <protection locked="0"/>
    </xf>
    <xf numFmtId="0" fontId="4" fillId="0" borderId="0" xfId="0" applyFont="1" applyProtection="1"/>
    <xf numFmtId="0" fontId="12" fillId="0" borderId="2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vertical="center"/>
    </xf>
    <xf numFmtId="0" fontId="4" fillId="0" borderId="1" xfId="0" applyFont="1" applyBorder="1" applyProtection="1">
      <protection locked="0"/>
    </xf>
    <xf numFmtId="0" fontId="13" fillId="0" borderId="2" xfId="0" applyFont="1" applyFill="1" applyBorder="1" applyAlignment="1" applyProtection="1">
      <alignment horizontal="left" vertical="center" wrapText="1" indent="1"/>
    </xf>
    <xf numFmtId="0" fontId="14" fillId="0" borderId="0" xfId="0" applyNumberFormat="1" applyFont="1" applyBorder="1" applyAlignment="1" applyProtection="1">
      <alignment horizontal="left" vertical="center" wrapText="1" indent="1"/>
    </xf>
    <xf numFmtId="0" fontId="15" fillId="0" borderId="3" xfId="0" applyNumberFormat="1" applyFont="1" applyBorder="1" applyAlignment="1" applyProtection="1">
      <alignment horizontal="left" vertical="center" wrapText="1" indent="1"/>
      <protection locked="0"/>
    </xf>
    <xf numFmtId="0" fontId="13" fillId="2" borderId="4" xfId="0" applyFont="1" applyFill="1" applyBorder="1" applyAlignment="1" applyProtection="1">
      <alignment horizontal="center" vertical="center" wrapText="1"/>
    </xf>
    <xf numFmtId="0" fontId="15" fillId="0" borderId="5" xfId="0" applyNumberFormat="1" applyFont="1" applyBorder="1" applyAlignment="1" applyProtection="1">
      <alignment horizontal="left" vertical="center" wrapText="1" indent="1"/>
      <protection locked="0"/>
    </xf>
    <xf numFmtId="0" fontId="15" fillId="0" borderId="6" xfId="0" applyNumberFormat="1" applyFont="1" applyBorder="1" applyAlignment="1" applyProtection="1">
      <alignment horizontal="left" vertical="center" wrapText="1" indent="1"/>
      <protection locked="0"/>
    </xf>
    <xf numFmtId="0" fontId="15" fillId="0" borderId="7" xfId="0" applyNumberFormat="1" applyFont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top" wrapText="1"/>
    </xf>
    <xf numFmtId="0" fontId="16" fillId="0" borderId="0" xfId="0" applyFont="1" applyProtection="1"/>
    <xf numFmtId="0" fontId="16" fillId="0" borderId="0" xfId="0" applyFont="1"/>
    <xf numFmtId="0" fontId="33" fillId="0" borderId="0" xfId="2"/>
    <xf numFmtId="0" fontId="33" fillId="4" borderId="8" xfId="2" applyFill="1" applyBorder="1" applyAlignment="1">
      <alignment horizontal="right" vertical="center" wrapText="1"/>
    </xf>
    <xf numFmtId="3" fontId="33" fillId="0" borderId="9" xfId="2" applyNumberFormat="1" applyBorder="1"/>
    <xf numFmtId="0" fontId="33" fillId="0" borderId="9" xfId="2" applyBorder="1" applyAlignment="1">
      <alignment horizontal="left" vertical="center"/>
    </xf>
    <xf numFmtId="0" fontId="20" fillId="2" borderId="10" xfId="2" applyFont="1" applyFill="1" applyBorder="1" applyAlignment="1">
      <alignment horizontal="center" vertical="center"/>
    </xf>
    <xf numFmtId="0" fontId="21" fillId="2" borderId="10" xfId="2" applyFont="1" applyFill="1" applyBorder="1" applyAlignment="1">
      <alignment horizontal="center" vertical="center"/>
    </xf>
    <xf numFmtId="0" fontId="20" fillId="2" borderId="11" xfId="2" applyFont="1" applyFill="1" applyBorder="1" applyAlignment="1">
      <alignment horizontal="center" vertical="center"/>
    </xf>
    <xf numFmtId="164" fontId="33" fillId="0" borderId="10" xfId="2" applyNumberFormat="1" applyBorder="1"/>
    <xf numFmtId="164" fontId="33" fillId="0" borderId="11" xfId="2" applyNumberFormat="1" applyBorder="1"/>
    <xf numFmtId="164" fontId="33" fillId="0" borderId="12" xfId="2" applyNumberFormat="1" applyBorder="1"/>
    <xf numFmtId="164" fontId="33" fillId="0" borderId="13" xfId="2" applyNumberFormat="1" applyBorder="1"/>
    <xf numFmtId="3" fontId="33" fillId="0" borderId="10" xfId="2" applyNumberFormat="1" applyBorder="1"/>
    <xf numFmtId="3" fontId="33" fillId="0" borderId="11" xfId="2" applyNumberFormat="1" applyBorder="1"/>
    <xf numFmtId="0" fontId="33" fillId="0" borderId="0" xfId="2" applyBorder="1"/>
    <xf numFmtId="0" fontId="33" fillId="0" borderId="14" xfId="2" applyBorder="1"/>
    <xf numFmtId="165" fontId="33" fillId="0" borderId="10" xfId="2" applyNumberFormat="1" applyBorder="1"/>
    <xf numFmtId="165" fontId="33" fillId="0" borderId="11" xfId="2" applyNumberFormat="1" applyBorder="1"/>
    <xf numFmtId="165" fontId="33" fillId="0" borderId="12" xfId="2" applyNumberFormat="1" applyBorder="1"/>
    <xf numFmtId="165" fontId="33" fillId="0" borderId="13" xfId="2" applyNumberFormat="1" applyBorder="1"/>
    <xf numFmtId="3" fontId="33" fillId="0" borderId="15" xfId="2" applyNumberFormat="1" applyBorder="1"/>
    <xf numFmtId="3" fontId="33" fillId="0" borderId="16" xfId="2" applyNumberFormat="1" applyBorder="1"/>
    <xf numFmtId="0" fontId="34" fillId="4" borderId="17" xfId="2" applyFont="1" applyFill="1" applyBorder="1" applyAlignment="1">
      <alignment horizontal="center" vertical="center"/>
    </xf>
    <xf numFmtId="0" fontId="33" fillId="0" borderId="18" xfId="2" applyBorder="1"/>
    <xf numFmtId="0" fontId="33" fillId="0" borderId="19" xfId="2" applyBorder="1"/>
    <xf numFmtId="3" fontId="33" fillId="0" borderId="12" xfId="2" applyNumberFormat="1" applyBorder="1"/>
    <xf numFmtId="3" fontId="33" fillId="0" borderId="13" xfId="2" applyNumberFormat="1" applyBorder="1"/>
    <xf numFmtId="0" fontId="33" fillId="0" borderId="0" xfId="2" applyBorder="1" applyAlignment="1">
      <alignment horizontal="left" vertical="center"/>
    </xf>
    <xf numFmtId="164" fontId="33" fillId="0" borderId="0" xfId="2" applyNumberFormat="1" applyBorder="1"/>
    <xf numFmtId="0" fontId="20" fillId="0" borderId="0" xfId="2" applyFont="1" applyFill="1" applyBorder="1" applyAlignment="1">
      <alignment horizontal="left" vertical="center"/>
    </xf>
    <xf numFmtId="0" fontId="20" fillId="0" borderId="10" xfId="2" applyFont="1" applyFill="1" applyBorder="1" applyAlignment="1">
      <alignment horizontal="center" vertical="center" textRotation="90" wrapText="1"/>
    </xf>
    <xf numFmtId="165" fontId="33" fillId="0" borderId="20" xfId="2" applyNumberFormat="1" applyBorder="1"/>
    <xf numFmtId="0" fontId="10" fillId="0" borderId="0" xfId="7" applyAlignment="1">
      <alignment wrapText="1"/>
    </xf>
    <xf numFmtId="0" fontId="10" fillId="0" borderId="0" xfId="7" applyAlignment="1">
      <alignment vertical="center" wrapText="1"/>
    </xf>
    <xf numFmtId="0" fontId="10" fillId="3" borderId="0" xfId="7" applyFill="1" applyAlignment="1">
      <alignment wrapText="1"/>
    </xf>
    <xf numFmtId="0" fontId="20" fillId="4" borderId="10" xfId="0" applyFont="1" applyFill="1" applyBorder="1" applyAlignment="1">
      <alignment horizontal="center" vertical="center" textRotation="90" wrapText="1"/>
    </xf>
    <xf numFmtId="0" fontId="33" fillId="0" borderId="0" xfId="2" applyAlignment="1">
      <alignment horizontal="center" vertical="center"/>
    </xf>
    <xf numFmtId="0" fontId="33" fillId="0" borderId="10" xfId="2" applyBorder="1" applyAlignment="1">
      <alignment horizontal="center" vertical="center"/>
    </xf>
    <xf numFmtId="0" fontId="33" fillId="0" borderId="4" xfId="2" applyBorder="1" applyAlignment="1">
      <alignment horizontal="center" vertical="center"/>
    </xf>
    <xf numFmtId="0" fontId="20" fillId="0" borderId="11" xfId="2" applyFont="1" applyFill="1" applyBorder="1" applyAlignment="1">
      <alignment horizontal="center" vertical="center" textRotation="90" wrapText="1"/>
    </xf>
    <xf numFmtId="0" fontId="34" fillId="4" borderId="21" xfId="2" applyFont="1" applyFill="1" applyBorder="1" applyAlignment="1">
      <alignment vertical="center"/>
    </xf>
    <xf numFmtId="0" fontId="34" fillId="4" borderId="22" xfId="2" applyFont="1" applyFill="1" applyBorder="1" applyAlignment="1">
      <alignment vertical="center"/>
    </xf>
    <xf numFmtId="3" fontId="33" fillId="0" borderId="0" xfId="2" applyNumberFormat="1" applyBorder="1"/>
    <xf numFmtId="3" fontId="33" fillId="0" borderId="23" xfId="2" applyNumberFormat="1" applyBorder="1"/>
    <xf numFmtId="3" fontId="33" fillId="0" borderId="24" xfId="2" applyNumberFormat="1" applyBorder="1"/>
    <xf numFmtId="165" fontId="33" fillId="0" borderId="25" xfId="2" applyNumberFormat="1" applyBorder="1"/>
    <xf numFmtId="0" fontId="34" fillId="4" borderId="17" xfId="2" applyFont="1" applyFill="1" applyBorder="1" applyAlignment="1">
      <alignment horizontal="center" vertical="center"/>
    </xf>
    <xf numFmtId="0" fontId="25" fillId="3" borderId="0" xfId="7" applyFont="1" applyFill="1" applyBorder="1" applyAlignment="1">
      <alignment horizontal="center" vertical="center" wrapText="1"/>
    </xf>
    <xf numFmtId="0" fontId="33" fillId="0" borderId="0" xfId="4"/>
    <xf numFmtId="0" fontId="33" fillId="4" borderId="8" xfId="4" applyFill="1" applyBorder="1" applyAlignment="1">
      <alignment horizontal="right" vertical="center" wrapText="1"/>
    </xf>
    <xf numFmtId="3" fontId="33" fillId="0" borderId="9" xfId="4" applyNumberFormat="1" applyBorder="1"/>
    <xf numFmtId="0" fontId="33" fillId="0" borderId="9" xfId="4" applyBorder="1" applyAlignment="1">
      <alignment horizontal="left" vertical="center"/>
    </xf>
    <xf numFmtId="0" fontId="20" fillId="0" borderId="10" xfId="4" applyFont="1" applyFill="1" applyBorder="1" applyAlignment="1">
      <alignment horizontal="center" vertical="center" textRotation="90" wrapText="1"/>
    </xf>
    <xf numFmtId="0" fontId="20" fillId="0" borderId="11" xfId="4" applyFont="1" applyFill="1" applyBorder="1" applyAlignment="1">
      <alignment horizontal="center" vertical="center" textRotation="90" wrapText="1"/>
    </xf>
    <xf numFmtId="0" fontId="33" fillId="0" borderId="4" xfId="4" applyBorder="1" applyAlignment="1">
      <alignment horizontal="center" vertical="center"/>
    </xf>
    <xf numFmtId="0" fontId="34" fillId="4" borderId="21" xfId="4" applyFont="1" applyFill="1" applyBorder="1" applyAlignment="1">
      <alignment vertical="center"/>
    </xf>
    <xf numFmtId="164" fontId="33" fillId="0" borderId="10" xfId="4" applyNumberFormat="1" applyBorder="1"/>
    <xf numFmtId="164" fontId="33" fillId="0" borderId="11" xfId="4" applyNumberFormat="1" applyBorder="1"/>
    <xf numFmtId="0" fontId="34" fillId="4" borderId="22" xfId="4" applyFont="1" applyFill="1" applyBorder="1" applyAlignment="1">
      <alignment vertical="center"/>
    </xf>
    <xf numFmtId="164" fontId="33" fillId="0" borderId="12" xfId="4" applyNumberFormat="1" applyBorder="1"/>
    <xf numFmtId="164" fontId="33" fillId="0" borderId="13" xfId="4" applyNumberFormat="1" applyBorder="1"/>
    <xf numFmtId="0" fontId="33" fillId="0" borderId="0" xfId="4" applyAlignment="1">
      <alignment horizontal="center" vertical="center"/>
    </xf>
    <xf numFmtId="0" fontId="34" fillId="4" borderId="17" xfId="4" applyFont="1" applyFill="1" applyBorder="1" applyAlignment="1">
      <alignment horizontal="center" vertical="center"/>
    </xf>
    <xf numFmtId="0" fontId="33" fillId="0" borderId="18" xfId="4" applyBorder="1"/>
    <xf numFmtId="0" fontId="33" fillId="0" borderId="19" xfId="4" applyBorder="1"/>
    <xf numFmtId="3" fontId="33" fillId="0" borderId="10" xfId="4" applyNumberFormat="1" applyBorder="1"/>
    <xf numFmtId="3" fontId="33" fillId="0" borderId="11" xfId="4" applyNumberFormat="1" applyBorder="1"/>
    <xf numFmtId="3" fontId="33" fillId="0" borderId="12" xfId="4" applyNumberFormat="1" applyBorder="1"/>
    <xf numFmtId="3" fontId="33" fillId="0" borderId="13" xfId="4" applyNumberFormat="1" applyBorder="1"/>
    <xf numFmtId="3" fontId="33" fillId="0" borderId="23" xfId="4" applyNumberFormat="1" applyBorder="1"/>
    <xf numFmtId="3" fontId="33" fillId="0" borderId="24" xfId="4" applyNumberFormat="1" applyBorder="1"/>
    <xf numFmtId="165" fontId="33" fillId="0" borderId="20" xfId="4" applyNumberFormat="1" applyBorder="1"/>
    <xf numFmtId="165" fontId="33" fillId="0" borderId="25" xfId="4" applyNumberFormat="1" applyBorder="1"/>
    <xf numFmtId="165" fontId="33" fillId="0" borderId="10" xfId="4" applyNumberFormat="1" applyBorder="1"/>
    <xf numFmtId="165" fontId="33" fillId="0" borderId="11" xfId="4" applyNumberFormat="1" applyBorder="1"/>
    <xf numFmtId="165" fontId="33" fillId="0" borderId="12" xfId="4" applyNumberFormat="1" applyBorder="1"/>
    <xf numFmtId="165" fontId="33" fillId="0" borderId="13" xfId="4" applyNumberFormat="1" applyBorder="1"/>
    <xf numFmtId="0" fontId="33" fillId="0" borderId="0" xfId="4" applyBorder="1"/>
    <xf numFmtId="3" fontId="33" fillId="0" borderId="0" xfId="4" applyNumberFormat="1" applyBorder="1"/>
    <xf numFmtId="0" fontId="33" fillId="0" borderId="0" xfId="2" applyFont="1"/>
    <xf numFmtId="0" fontId="33" fillId="0" borderId="4" xfId="2" applyFont="1" applyBorder="1" applyAlignment="1">
      <alignment horizontal="center" vertical="center"/>
    </xf>
    <xf numFmtId="164" fontId="33" fillId="0" borderId="10" xfId="2" applyNumberFormat="1" applyFont="1" applyBorder="1"/>
    <xf numFmtId="164" fontId="33" fillId="0" borderId="11" xfId="2" applyNumberFormat="1" applyFont="1" applyBorder="1"/>
    <xf numFmtId="164" fontId="33" fillId="0" borderId="12" xfId="2" applyNumberFormat="1" applyFont="1" applyBorder="1"/>
    <xf numFmtId="164" fontId="33" fillId="0" borderId="13" xfId="2" applyNumberFormat="1" applyFont="1" applyBorder="1"/>
    <xf numFmtId="0" fontId="33" fillId="0" borderId="0" xfId="2" applyFont="1" applyAlignment="1">
      <alignment horizontal="center" vertical="center"/>
    </xf>
    <xf numFmtId="0" fontId="33" fillId="0" borderId="18" xfId="2" applyFont="1" applyBorder="1"/>
    <xf numFmtId="0" fontId="33" fillId="0" borderId="19" xfId="2" applyFont="1" applyBorder="1"/>
    <xf numFmtId="3" fontId="33" fillId="0" borderId="10" xfId="2" applyNumberFormat="1" applyFont="1" applyBorder="1"/>
    <xf numFmtId="3" fontId="33" fillId="0" borderId="11" xfId="2" applyNumberFormat="1" applyFont="1" applyBorder="1"/>
    <xf numFmtId="3" fontId="33" fillId="0" borderId="12" xfId="2" applyNumberFormat="1" applyFont="1" applyBorder="1"/>
    <xf numFmtId="3" fontId="33" fillId="0" borderId="13" xfId="2" applyNumberFormat="1" applyFont="1" applyBorder="1"/>
    <xf numFmtId="3" fontId="33" fillId="0" borderId="23" xfId="2" applyNumberFormat="1" applyFont="1" applyBorder="1"/>
    <xf numFmtId="3" fontId="33" fillId="0" borderId="24" xfId="2" applyNumberFormat="1" applyFont="1" applyBorder="1"/>
    <xf numFmtId="165" fontId="33" fillId="0" borderId="20" xfId="2" applyNumberFormat="1" applyFont="1" applyBorder="1"/>
    <xf numFmtId="165" fontId="33" fillId="0" borderId="25" xfId="2" applyNumberFormat="1" applyFont="1" applyBorder="1"/>
    <xf numFmtId="165" fontId="33" fillId="0" borderId="10" xfId="2" applyNumberFormat="1" applyFont="1" applyBorder="1"/>
    <xf numFmtId="165" fontId="33" fillId="0" borderId="11" xfId="2" applyNumberFormat="1" applyFont="1" applyBorder="1"/>
    <xf numFmtId="165" fontId="33" fillId="0" borderId="12" xfId="2" applyNumberFormat="1" applyFont="1" applyBorder="1"/>
    <xf numFmtId="165" fontId="33" fillId="0" borderId="13" xfId="2" applyNumberFormat="1" applyFont="1" applyBorder="1"/>
    <xf numFmtId="0" fontId="33" fillId="0" borderId="0" xfId="2" applyFont="1" applyBorder="1"/>
    <xf numFmtId="3" fontId="33" fillId="0" borderId="0" xfId="2" applyNumberFormat="1" applyFont="1" applyBorder="1"/>
    <xf numFmtId="0" fontId="33" fillId="0" borderId="26" xfId="2" applyBorder="1" applyAlignment="1">
      <alignment horizontal="center" vertical="center"/>
    </xf>
    <xf numFmtId="0" fontId="33" fillId="0" borderId="0" xfId="2" applyBorder="1" applyAlignment="1">
      <alignment horizontal="center" vertical="center"/>
    </xf>
    <xf numFmtId="0" fontId="33" fillId="0" borderId="0" xfId="2" applyBorder="1" applyAlignment="1">
      <alignment horizontal="left" vertical="center" wrapText="1"/>
    </xf>
    <xf numFmtId="3" fontId="33" fillId="0" borderId="27" xfId="2" applyNumberFormat="1" applyBorder="1"/>
    <xf numFmtId="0" fontId="20" fillId="2" borderId="21" xfId="2" applyFont="1" applyFill="1" applyBorder="1" applyAlignment="1">
      <alignment horizontal="center" vertical="center"/>
    </xf>
    <xf numFmtId="3" fontId="33" fillId="0" borderId="21" xfId="2" applyNumberFormat="1" applyBorder="1"/>
    <xf numFmtId="3" fontId="33" fillId="0" borderId="28" xfId="2" applyNumberFormat="1" applyBorder="1"/>
    <xf numFmtId="3" fontId="33" fillId="0" borderId="29" xfId="2" applyNumberFormat="1" applyBorder="1"/>
    <xf numFmtId="3" fontId="33" fillId="0" borderId="30" xfId="2" applyNumberForma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7" fillId="0" borderId="0" xfId="7" applyFont="1" applyAlignment="1">
      <alignment horizontal="left" vertical="center" wrapText="1"/>
    </xf>
    <xf numFmtId="0" fontId="15" fillId="0" borderId="0" xfId="7" applyFont="1" applyAlignment="1">
      <alignment horizontal="left" vertical="center" wrapText="1"/>
    </xf>
    <xf numFmtId="0" fontId="27" fillId="0" borderId="0" xfId="7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18" fillId="0" borderId="2" xfId="7" applyFont="1" applyBorder="1" applyAlignment="1">
      <alignment horizontal="left" vertical="center" wrapText="1"/>
    </xf>
    <xf numFmtId="0" fontId="26" fillId="0" borderId="0" xfId="7" applyFont="1" applyBorder="1" applyAlignment="1">
      <alignment horizontal="left" vertical="center" wrapText="1"/>
    </xf>
    <xf numFmtId="0" fontId="26" fillId="0" borderId="14" xfId="7" applyFont="1" applyBorder="1" applyAlignment="1">
      <alignment horizontal="left" vertical="center" wrapText="1"/>
    </xf>
    <xf numFmtId="0" fontId="15" fillId="0" borderId="2" xfId="7" applyFont="1" applyBorder="1" applyAlignment="1">
      <alignment horizontal="left" vertical="center" wrapText="1"/>
    </xf>
    <xf numFmtId="0" fontId="15" fillId="0" borderId="0" xfId="7" applyFont="1" applyBorder="1" applyAlignment="1">
      <alignment horizontal="left" vertical="center" wrapText="1"/>
    </xf>
    <xf numFmtId="0" fontId="15" fillId="0" borderId="14" xfId="7" applyFont="1" applyBorder="1" applyAlignment="1">
      <alignment horizontal="left" vertical="center" wrapText="1"/>
    </xf>
    <xf numFmtId="0" fontId="15" fillId="3" borderId="2" xfId="7" applyFont="1" applyFill="1" applyBorder="1" applyAlignment="1">
      <alignment horizontal="left" vertical="center" wrapText="1"/>
    </xf>
    <xf numFmtId="0" fontId="15" fillId="3" borderId="0" xfId="7" applyFont="1" applyFill="1" applyBorder="1" applyAlignment="1">
      <alignment horizontal="left" vertical="center" wrapText="1"/>
    </xf>
    <xf numFmtId="0" fontId="15" fillId="3" borderId="14" xfId="7" applyFont="1" applyFill="1" applyBorder="1" applyAlignment="1">
      <alignment horizontal="left" vertical="center" wrapText="1"/>
    </xf>
    <xf numFmtId="0" fontId="28" fillId="0" borderId="0" xfId="3" applyFont="1" applyAlignment="1">
      <alignment vertical="top" wrapText="1"/>
    </xf>
    <xf numFmtId="0" fontId="18" fillId="0" borderId="31" xfId="7" applyFont="1" applyBorder="1" applyAlignment="1">
      <alignment horizontal="left" vertical="center" wrapText="1"/>
    </xf>
    <xf numFmtId="0" fontId="26" fillId="0" borderId="18" xfId="7" applyFont="1" applyBorder="1" applyAlignment="1">
      <alignment horizontal="left" vertical="center" wrapText="1"/>
    </xf>
    <xf numFmtId="0" fontId="26" fillId="0" borderId="19" xfId="7" applyFont="1" applyBorder="1" applyAlignment="1">
      <alignment horizontal="left" vertical="center" wrapText="1"/>
    </xf>
    <xf numFmtId="0" fontId="27" fillId="0" borderId="2" xfId="7" applyFont="1" applyBorder="1" applyAlignment="1">
      <alignment horizontal="left" vertical="center" wrapText="1"/>
    </xf>
    <xf numFmtId="0" fontId="27" fillId="0" borderId="0" xfId="7" applyFont="1" applyBorder="1" applyAlignment="1">
      <alignment horizontal="left" vertical="center" wrapText="1"/>
    </xf>
    <xf numFmtId="0" fontId="27" fillId="0" borderId="14" xfId="7" applyFont="1" applyBorder="1" applyAlignment="1">
      <alignment horizontal="left" vertical="center" wrapText="1"/>
    </xf>
    <xf numFmtId="0" fontId="32" fillId="3" borderId="0" xfId="7" applyFont="1" applyFill="1" applyBorder="1" applyAlignment="1">
      <alignment horizontal="center" vertical="center" wrapText="1"/>
    </xf>
    <xf numFmtId="0" fontId="25" fillId="3" borderId="0" xfId="7" applyFont="1" applyFill="1" applyBorder="1" applyAlignment="1">
      <alignment horizontal="center" vertical="center" wrapText="1"/>
    </xf>
    <xf numFmtId="0" fontId="12" fillId="0" borderId="31" xfId="7" applyFont="1" applyBorder="1" applyAlignment="1">
      <alignment horizontal="left" vertical="center" wrapText="1"/>
    </xf>
    <xf numFmtId="0" fontId="15" fillId="0" borderId="18" xfId="7" applyFont="1" applyBorder="1" applyAlignment="1">
      <alignment horizontal="left" vertical="center"/>
    </xf>
    <xf numFmtId="0" fontId="15" fillId="0" borderId="19" xfId="7" applyFont="1" applyBorder="1" applyAlignment="1">
      <alignment horizontal="left" vertical="center"/>
    </xf>
    <xf numFmtId="0" fontId="27" fillId="0" borderId="2" xfId="7" applyFont="1" applyBorder="1" applyAlignment="1">
      <alignment vertical="center" wrapText="1"/>
    </xf>
    <xf numFmtId="0" fontId="28" fillId="0" borderId="0" xfId="3" applyFont="1" applyBorder="1" applyAlignment="1">
      <alignment vertical="center"/>
    </xf>
    <xf numFmtId="0" fontId="28" fillId="0" borderId="14" xfId="3" applyFont="1" applyBorder="1" applyAlignment="1">
      <alignment vertical="center"/>
    </xf>
    <xf numFmtId="0" fontId="17" fillId="0" borderId="0" xfId="0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horizontal="justify" vertical="center" wrapText="1"/>
    </xf>
    <xf numFmtId="0" fontId="16" fillId="0" borderId="0" xfId="0" applyFont="1" applyBorder="1" applyAlignment="1" applyProtection="1">
      <alignment horizontal="justify" vertical="center" wrapText="1"/>
    </xf>
    <xf numFmtId="0" fontId="13" fillId="2" borderId="35" xfId="0" applyFont="1" applyFill="1" applyBorder="1" applyAlignment="1" applyProtection="1">
      <alignment horizontal="left" vertical="center" wrapText="1" indent="1"/>
    </xf>
    <xf numFmtId="0" fontId="13" fillId="2" borderId="36" xfId="0" applyFont="1" applyFill="1" applyBorder="1" applyAlignment="1" applyProtection="1">
      <alignment horizontal="left" vertical="center" wrapText="1" indent="1"/>
    </xf>
    <xf numFmtId="0" fontId="13" fillId="2" borderId="37" xfId="0" applyFont="1" applyFill="1" applyBorder="1" applyAlignment="1" applyProtection="1">
      <alignment horizontal="left" vertical="center" wrapText="1" indent="1"/>
    </xf>
    <xf numFmtId="0" fontId="13" fillId="2" borderId="38" xfId="0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39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0" fontId="13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2" fillId="2" borderId="32" xfId="0" applyNumberFormat="1" applyFont="1" applyFill="1" applyBorder="1" applyAlignment="1" applyProtection="1">
      <alignment horizontal="right" vertical="center"/>
    </xf>
    <xf numFmtId="0" fontId="12" fillId="2" borderId="33" xfId="0" applyNumberFormat="1" applyFont="1" applyFill="1" applyBorder="1" applyAlignment="1" applyProtection="1">
      <alignment horizontal="right" vertical="center"/>
    </xf>
    <xf numFmtId="0" fontId="12" fillId="2" borderId="32" xfId="0" applyNumberFormat="1" applyFont="1" applyFill="1" applyBorder="1" applyAlignment="1" applyProtection="1">
      <alignment vertical="center" wrapText="1"/>
    </xf>
    <xf numFmtId="0" fontId="0" fillId="0" borderId="34" xfId="0" applyBorder="1" applyAlignment="1" applyProtection="1">
      <alignment vertical="center" wrapText="1"/>
    </xf>
    <xf numFmtId="0" fontId="0" fillId="0" borderId="33" xfId="0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33" fillId="0" borderId="32" xfId="2" applyBorder="1" applyAlignment="1">
      <alignment vertical="top" wrapText="1"/>
    </xf>
    <xf numFmtId="0" fontId="33" fillId="0" borderId="34" xfId="2" applyBorder="1" applyAlignment="1">
      <alignment vertical="top" wrapText="1"/>
    </xf>
    <xf numFmtId="0" fontId="33" fillId="0" borderId="33" xfId="2" applyBorder="1" applyAlignment="1">
      <alignment vertical="top" wrapText="1"/>
    </xf>
    <xf numFmtId="0" fontId="34" fillId="4" borderId="51" xfId="2" applyFont="1" applyFill="1" applyBorder="1" applyAlignment="1">
      <alignment horizontal="center" vertical="center"/>
    </xf>
    <xf numFmtId="0" fontId="34" fillId="4" borderId="20" xfId="2" applyFont="1" applyFill="1" applyBorder="1" applyAlignment="1">
      <alignment horizontal="center" vertical="center"/>
    </xf>
    <xf numFmtId="0" fontId="20" fillId="2" borderId="45" xfId="2" applyFont="1" applyFill="1" applyBorder="1" applyAlignment="1">
      <alignment horizontal="left" vertical="center"/>
    </xf>
    <xf numFmtId="0" fontId="33" fillId="0" borderId="40" xfId="2" applyBorder="1" applyAlignment="1">
      <alignment horizontal="left" vertical="center"/>
    </xf>
    <xf numFmtId="0" fontId="33" fillId="0" borderId="46" xfId="2" applyBorder="1" applyAlignment="1">
      <alignment horizontal="left" vertical="center"/>
    </xf>
    <xf numFmtId="0" fontId="20" fillId="2" borderId="50" xfId="2" applyFont="1" applyFill="1" applyBorder="1" applyAlignment="1">
      <alignment horizontal="left" vertical="center"/>
    </xf>
    <xf numFmtId="0" fontId="33" fillId="0" borderId="42" xfId="2" applyBorder="1" applyAlignment="1">
      <alignment horizontal="left" vertical="center"/>
    </xf>
    <xf numFmtId="0" fontId="33" fillId="0" borderId="27" xfId="2" applyBorder="1" applyAlignment="1">
      <alignment horizontal="left" vertical="center"/>
    </xf>
    <xf numFmtId="0" fontId="34" fillId="4" borderId="17" xfId="2" applyFont="1" applyFill="1" applyBorder="1" applyAlignment="1">
      <alignment horizontal="center" vertical="center"/>
    </xf>
    <xf numFmtId="0" fontId="34" fillId="4" borderId="29" xfId="2" applyFont="1" applyFill="1" applyBorder="1" applyAlignment="1">
      <alignment horizontal="center" vertical="center"/>
    </xf>
    <xf numFmtId="0" fontId="20" fillId="2" borderId="47" xfId="2" applyFont="1" applyFill="1" applyBorder="1" applyAlignment="1">
      <alignment horizontal="left" vertical="center"/>
    </xf>
    <xf numFmtId="0" fontId="33" fillId="0" borderId="48" xfId="2" applyBorder="1" applyAlignment="1">
      <alignment horizontal="left" vertical="center"/>
    </xf>
    <xf numFmtId="0" fontId="33" fillId="0" borderId="49" xfId="2" applyBorder="1" applyAlignment="1">
      <alignment horizontal="left" vertical="center"/>
    </xf>
    <xf numFmtId="0" fontId="18" fillId="0" borderId="0" xfId="2" applyFont="1" applyBorder="1" applyAlignment="1" applyProtection="1">
      <alignment horizontal="left" vertical="center" wrapText="1"/>
    </xf>
    <xf numFmtId="0" fontId="19" fillId="0" borderId="0" xfId="2" applyFont="1" applyBorder="1" applyAlignment="1" applyProtection="1">
      <alignment horizontal="left" vertical="center" wrapText="1"/>
    </xf>
    <xf numFmtId="0" fontId="33" fillId="0" borderId="0" xfId="2" applyBorder="1" applyAlignment="1" applyProtection="1"/>
    <xf numFmtId="49" fontId="20" fillId="2" borderId="31" xfId="2" applyNumberFormat="1" applyFont="1" applyFill="1" applyBorder="1" applyAlignment="1">
      <alignment horizontal="center" vertical="center" wrapText="1"/>
    </xf>
    <xf numFmtId="0" fontId="33" fillId="0" borderId="18" xfId="2" applyBorder="1" applyAlignment="1">
      <alignment horizontal="center" vertical="center" wrapText="1"/>
    </xf>
    <xf numFmtId="0" fontId="33" fillId="0" borderId="43" xfId="2" applyBorder="1" applyAlignment="1">
      <alignment horizontal="center" vertical="center" wrapText="1"/>
    </xf>
    <xf numFmtId="0" fontId="33" fillId="0" borderId="44" xfId="2" applyBorder="1" applyAlignment="1">
      <alignment horizontal="center" vertical="center" wrapText="1"/>
    </xf>
    <xf numFmtId="0" fontId="20" fillId="2" borderId="29" xfId="2" applyFont="1" applyFill="1" applyBorder="1" applyAlignment="1">
      <alignment horizontal="center" vertical="center"/>
    </xf>
    <xf numFmtId="0" fontId="33" fillId="2" borderId="29" xfId="2" applyFill="1" applyBorder="1" applyAlignment="1">
      <alignment horizontal="center" vertical="center"/>
    </xf>
    <xf numFmtId="0" fontId="33" fillId="2" borderId="30" xfId="2" applyFill="1" applyBorder="1" applyAlignment="1">
      <alignment horizontal="center" vertical="center"/>
    </xf>
    <xf numFmtId="0" fontId="35" fillId="0" borderId="0" xfId="2" applyFont="1" applyBorder="1" applyAlignment="1">
      <alignment vertical="center"/>
    </xf>
    <xf numFmtId="0" fontId="18" fillId="0" borderId="0" xfId="2" applyFont="1" applyBorder="1" applyAlignment="1">
      <alignment horizontal="left" vertical="center" wrapText="1"/>
    </xf>
    <xf numFmtId="0" fontId="19" fillId="0" borderId="0" xfId="2" applyFont="1" applyBorder="1" applyAlignment="1">
      <alignment horizontal="left" vertical="center" wrapText="1"/>
    </xf>
    <xf numFmtId="0" fontId="33" fillId="0" borderId="0" xfId="2" applyBorder="1" applyAlignment="1"/>
    <xf numFmtId="0" fontId="34" fillId="4" borderId="21" xfId="2" applyFont="1" applyFill="1" applyBorder="1" applyAlignment="1">
      <alignment horizontal="center" vertical="center"/>
    </xf>
    <xf numFmtId="0" fontId="34" fillId="4" borderId="10" xfId="2" applyFont="1" applyFill="1" applyBorder="1" applyAlignment="1">
      <alignment horizontal="center" vertical="center"/>
    </xf>
    <xf numFmtId="0" fontId="20" fillId="2" borderId="55" xfId="2" applyFont="1" applyFill="1" applyBorder="1" applyAlignment="1">
      <alignment horizontal="left" vertical="center"/>
    </xf>
    <xf numFmtId="0" fontId="33" fillId="0" borderId="23" xfId="2" applyBorder="1" applyAlignment="1">
      <alignment horizontal="left" vertical="center"/>
    </xf>
    <xf numFmtId="0" fontId="33" fillId="0" borderId="24" xfId="2" applyBorder="1" applyAlignment="1">
      <alignment horizontal="left" vertical="center"/>
    </xf>
    <xf numFmtId="0" fontId="33" fillId="0" borderId="56" xfId="2" applyBorder="1" applyAlignment="1">
      <alignment horizontal="left" vertical="center"/>
    </xf>
    <xf numFmtId="0" fontId="1" fillId="0" borderId="32" xfId="2" applyFont="1" applyBorder="1" applyAlignment="1">
      <alignment vertical="top" wrapText="1"/>
    </xf>
    <xf numFmtId="0" fontId="33" fillId="0" borderId="19" xfId="2" applyBorder="1" applyAlignment="1">
      <alignment horizontal="center" vertical="center" wrapText="1"/>
    </xf>
    <xf numFmtId="0" fontId="33" fillId="0" borderId="54" xfId="2" applyBorder="1" applyAlignment="1">
      <alignment horizontal="center" vertical="center" wrapText="1"/>
    </xf>
    <xf numFmtId="0" fontId="20" fillId="2" borderId="17" xfId="2" applyFont="1" applyFill="1" applyBorder="1" applyAlignment="1">
      <alignment horizontal="center" vertical="center"/>
    </xf>
    <xf numFmtId="0" fontId="20" fillId="2" borderId="45" xfId="2" applyFont="1" applyFill="1" applyBorder="1" applyAlignment="1">
      <alignment horizontal="left" vertical="center" wrapText="1"/>
    </xf>
    <xf numFmtId="0" fontId="33" fillId="0" borderId="40" xfId="2" applyBorder="1" applyAlignment="1">
      <alignment horizontal="left" vertical="center" wrapText="1"/>
    </xf>
    <xf numFmtId="0" fontId="33" fillId="0" borderId="53" xfId="2" applyBorder="1" applyAlignment="1">
      <alignment horizontal="left" vertical="center" wrapText="1"/>
    </xf>
    <xf numFmtId="0" fontId="35" fillId="0" borderId="52" xfId="2" applyFont="1" applyBorder="1" applyAlignment="1">
      <alignment vertical="center"/>
    </xf>
    <xf numFmtId="0" fontId="18" fillId="0" borderId="18" xfId="2" applyFont="1" applyBorder="1" applyAlignment="1">
      <alignment horizontal="left" vertical="center" wrapText="1"/>
    </xf>
    <xf numFmtId="0" fontId="19" fillId="0" borderId="18" xfId="2" applyFont="1" applyBorder="1" applyAlignment="1">
      <alignment horizontal="left" vertical="center" wrapText="1"/>
    </xf>
    <xf numFmtId="0" fontId="33" fillId="0" borderId="18" xfId="2" applyBorder="1" applyAlignment="1"/>
    <xf numFmtId="0" fontId="35" fillId="0" borderId="0" xfId="2" applyFont="1" applyAlignment="1">
      <alignment vertical="center"/>
    </xf>
    <xf numFmtId="0" fontId="18" fillId="0" borderId="0" xfId="2" applyFont="1" applyAlignment="1" applyProtection="1">
      <alignment horizontal="left" vertical="center" wrapText="1"/>
    </xf>
    <xf numFmtId="0" fontId="20" fillId="2" borderId="31" xfId="2" applyFont="1" applyFill="1" applyBorder="1" applyAlignment="1">
      <alignment horizontal="center" vertical="center" wrapText="1"/>
    </xf>
    <xf numFmtId="0" fontId="20" fillId="2" borderId="43" xfId="2" applyFont="1" applyFill="1" applyBorder="1" applyAlignment="1">
      <alignment horizontal="center" vertical="center" wrapText="1"/>
    </xf>
    <xf numFmtId="0" fontId="18" fillId="0" borderId="0" xfId="4" applyFont="1" applyAlignment="1" applyProtection="1">
      <alignment horizontal="left" vertical="center" wrapText="1"/>
    </xf>
    <xf numFmtId="0" fontId="20" fillId="2" borderId="29" xfId="4" applyFont="1" applyFill="1" applyBorder="1" applyAlignment="1">
      <alignment horizontal="center" vertical="center"/>
    </xf>
    <xf numFmtId="0" fontId="33" fillId="2" borderId="29" xfId="4" applyFill="1" applyBorder="1" applyAlignment="1">
      <alignment horizontal="center" vertical="center"/>
    </xf>
    <xf numFmtId="0" fontId="33" fillId="2" borderId="30" xfId="4" applyFill="1" applyBorder="1" applyAlignment="1">
      <alignment horizontal="center" vertical="center"/>
    </xf>
    <xf numFmtId="0" fontId="33" fillId="0" borderId="32" xfId="4" applyFont="1" applyBorder="1" applyAlignment="1">
      <alignment vertical="top" wrapText="1"/>
    </xf>
    <xf numFmtId="0" fontId="33" fillId="0" borderId="34" xfId="4" applyBorder="1" applyAlignment="1">
      <alignment vertical="top" wrapText="1"/>
    </xf>
    <xf numFmtId="0" fontId="33" fillId="0" borderId="33" xfId="4" applyBorder="1" applyAlignment="1">
      <alignment vertical="top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</cellXfs>
  <cellStyles count="8">
    <cellStyle name="%" xfId="1"/>
    <cellStyle name="Normál" xfId="0" builtinId="0"/>
    <cellStyle name="Normál 2" xfId="2"/>
    <cellStyle name="Normál 2 2" xfId="3"/>
    <cellStyle name="Normál 2 3" xfId="4"/>
    <cellStyle name="Normál 3" xfId="5"/>
    <cellStyle name="Normal_berill_icdijak" xfId="6"/>
    <cellStyle name="Normál_Glossary_fixed_2005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3105150</xdr:colOff>
      <xdr:row>0</xdr:row>
      <xdr:rowOff>180975</xdr:rowOff>
    </xdr:from>
    <xdr:to>
      <xdr:col>0</xdr:col>
      <xdr:colOff>4752975</xdr:colOff>
      <xdr:row>5</xdr:row>
      <xdr:rowOff>209550</xdr:rowOff>
    </xdr:to>
    <xdr:pic>
      <xdr:nvPicPr>
        <xdr:cNvPr id="20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180975"/>
          <a:ext cx="1647825" cy="12001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66675</xdr:rowOff>
    </xdr:from>
    <xdr:to>
      <xdr:col>10</xdr:col>
      <xdr:colOff>800100</xdr:colOff>
      <xdr:row>2</xdr:row>
      <xdr:rowOff>28575</xdr:rowOff>
    </xdr:to>
    <xdr:pic>
      <xdr:nvPicPr>
        <xdr:cNvPr id="112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48725" y="66675"/>
          <a:ext cx="1647825" cy="12001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838200</xdr:colOff>
      <xdr:row>0</xdr:row>
      <xdr:rowOff>85725</xdr:rowOff>
    </xdr:from>
    <xdr:to>
      <xdr:col>10</xdr:col>
      <xdr:colOff>781050</xdr:colOff>
      <xdr:row>1</xdr:row>
      <xdr:rowOff>666750</xdr:rowOff>
    </xdr:to>
    <xdr:pic>
      <xdr:nvPicPr>
        <xdr:cNvPr id="122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39200" y="85725"/>
          <a:ext cx="1638300" cy="1219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12700</xdr:colOff>
      <xdr:row>0</xdr:row>
      <xdr:rowOff>34925</xdr:rowOff>
    </xdr:from>
    <xdr:to>
      <xdr:col>10</xdr:col>
      <xdr:colOff>812800</xdr:colOff>
      <xdr:row>1</xdr:row>
      <xdr:rowOff>615950</xdr:rowOff>
    </xdr:to>
    <xdr:pic>
      <xdr:nvPicPr>
        <xdr:cNvPr id="133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77300" y="34925"/>
          <a:ext cx="1651000" cy="1216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85725</xdr:rowOff>
    </xdr:from>
    <xdr:to>
      <xdr:col>10</xdr:col>
      <xdr:colOff>800100</xdr:colOff>
      <xdr:row>2</xdr:row>
      <xdr:rowOff>9525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1150" y="85725"/>
          <a:ext cx="1647825" cy="12096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76200</xdr:rowOff>
    </xdr:from>
    <xdr:to>
      <xdr:col>9</xdr:col>
      <xdr:colOff>809625</xdr:colOff>
      <xdr:row>2</xdr:row>
      <xdr:rowOff>352425</xdr:rowOff>
    </xdr:to>
    <xdr:pic>
      <xdr:nvPicPr>
        <xdr:cNvPr id="153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48775" y="76200"/>
          <a:ext cx="1647825" cy="12096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76200</xdr:rowOff>
    </xdr:from>
    <xdr:to>
      <xdr:col>9</xdr:col>
      <xdr:colOff>809625</xdr:colOff>
      <xdr:row>2</xdr:row>
      <xdr:rowOff>352425</xdr:rowOff>
    </xdr:to>
    <xdr:pic>
      <xdr:nvPicPr>
        <xdr:cNvPr id="163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67800" y="76200"/>
          <a:ext cx="1647825" cy="12096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28575</xdr:rowOff>
    </xdr:from>
    <xdr:to>
      <xdr:col>6</xdr:col>
      <xdr:colOff>314325</xdr:colOff>
      <xdr:row>0</xdr:row>
      <xdr:rowOff>990600</xdr:rowOff>
    </xdr:to>
    <xdr:pic>
      <xdr:nvPicPr>
        <xdr:cNvPr id="3081" name="Kép 1" descr="LOGO_nmhh_FF_vegle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50" y="28575"/>
          <a:ext cx="1628775" cy="962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2876550</xdr:colOff>
      <xdr:row>0</xdr:row>
      <xdr:rowOff>38100</xdr:rowOff>
    </xdr:from>
    <xdr:to>
      <xdr:col>4</xdr:col>
      <xdr:colOff>4524375</xdr:colOff>
      <xdr:row>4</xdr:row>
      <xdr:rowOff>57150</xdr:rowOff>
    </xdr:to>
    <xdr:pic>
      <xdr:nvPicPr>
        <xdr:cNvPr id="41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38100"/>
          <a:ext cx="1647825" cy="1219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66675</xdr:rowOff>
    </xdr:from>
    <xdr:to>
      <xdr:col>10</xdr:col>
      <xdr:colOff>800100</xdr:colOff>
      <xdr:row>2</xdr:row>
      <xdr:rowOff>28575</xdr:rowOff>
    </xdr:to>
    <xdr:pic>
      <xdr:nvPicPr>
        <xdr:cNvPr id="51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48725" y="66675"/>
          <a:ext cx="1647825" cy="12001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838200</xdr:colOff>
      <xdr:row>0</xdr:row>
      <xdr:rowOff>85725</xdr:rowOff>
    </xdr:from>
    <xdr:to>
      <xdr:col>10</xdr:col>
      <xdr:colOff>781050</xdr:colOff>
      <xdr:row>1</xdr:row>
      <xdr:rowOff>666750</xdr:rowOff>
    </xdr:to>
    <xdr:pic>
      <xdr:nvPicPr>
        <xdr:cNvPr id="61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39200" y="85725"/>
          <a:ext cx="1638300" cy="1219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47625</xdr:rowOff>
    </xdr:from>
    <xdr:to>
      <xdr:col>11</xdr:col>
      <xdr:colOff>838200</xdr:colOff>
      <xdr:row>1</xdr:row>
      <xdr:rowOff>628650</xdr:rowOff>
    </xdr:to>
    <xdr:pic>
      <xdr:nvPicPr>
        <xdr:cNvPr id="71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34550" y="47625"/>
          <a:ext cx="1647825" cy="12096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85725</xdr:rowOff>
    </xdr:from>
    <xdr:to>
      <xdr:col>10</xdr:col>
      <xdr:colOff>800100</xdr:colOff>
      <xdr:row>2</xdr:row>
      <xdr:rowOff>9525</xdr:rowOff>
    </xdr:to>
    <xdr:pic>
      <xdr:nvPicPr>
        <xdr:cNvPr id="82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1150" y="85725"/>
          <a:ext cx="1647825" cy="12096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327025</xdr:colOff>
      <xdr:row>0</xdr:row>
      <xdr:rowOff>76200</xdr:rowOff>
    </xdr:from>
    <xdr:to>
      <xdr:col>10</xdr:col>
      <xdr:colOff>276225</xdr:colOff>
      <xdr:row>2</xdr:row>
      <xdr:rowOff>352425</xdr:rowOff>
    </xdr:to>
    <xdr:pic>
      <xdr:nvPicPr>
        <xdr:cNvPr id="92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1825" y="76200"/>
          <a:ext cx="1651000" cy="1216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149225</xdr:colOff>
      <xdr:row>0</xdr:row>
      <xdr:rowOff>76200</xdr:rowOff>
    </xdr:from>
    <xdr:to>
      <xdr:col>10</xdr:col>
      <xdr:colOff>98425</xdr:colOff>
      <xdr:row>2</xdr:row>
      <xdr:rowOff>352425</xdr:rowOff>
    </xdr:to>
    <xdr:pic>
      <xdr:nvPicPr>
        <xdr:cNvPr id="102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91625" y="76200"/>
          <a:ext cx="1651000" cy="1216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zatos_HZ_adatszolgaltatasi_kerdoiv_2009-2010felev_ures_korr4_kerek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Kitöltési útmutató"/>
      <sheetName val="0.1.kontakt"/>
      <sheetName val="ellenőrzés09-10"/>
      <sheetName val="1.1-2belföld09"/>
      <sheetName val="1.3-4mobil09"/>
      <sheetName val="1.5-6nemzetk09"/>
      <sheetName val="1.7-8előfiz09"/>
      <sheetName val="2.1összekapcs09"/>
      <sheetName val="2.2nagyker.költs.09"/>
      <sheetName val="1.1-2belföld10Ifélév"/>
      <sheetName val="1.3-4mobil10Ifélév"/>
      <sheetName val="1.5-6nemzetk10Ifélév"/>
      <sheetName val="1.7-8előfiz10Ifélév"/>
      <sheetName val="2.1összekapcs10Ifélév"/>
      <sheetName val="2.2nagyker.költs.10Ifélév"/>
      <sheetName val="Munka2"/>
    </sheetNames>
    <sheetDataSet>
      <sheetData sheetId="0"/>
      <sheetData sheetId="1"/>
      <sheetData sheetId="2"/>
      <sheetData sheetId="3"/>
      <sheetData sheetId="4">
        <row r="14">
          <cell r="E14">
            <v>1</v>
          </cell>
          <cell r="F14">
            <v>21</v>
          </cell>
          <cell r="G14">
            <v>22</v>
          </cell>
          <cell r="H14">
            <v>23</v>
          </cell>
          <cell r="I14">
            <v>24</v>
          </cell>
          <cell r="J14">
            <v>25</v>
          </cell>
          <cell r="K14">
            <v>26</v>
          </cell>
          <cell r="L14">
            <v>27</v>
          </cell>
          <cell r="M14">
            <v>28</v>
          </cell>
          <cell r="N14">
            <v>29</v>
          </cell>
          <cell r="O14">
            <v>32</v>
          </cell>
          <cell r="P14">
            <v>33</v>
          </cell>
          <cell r="Q14">
            <v>34</v>
          </cell>
          <cell r="R14">
            <v>35</v>
          </cell>
          <cell r="S14">
            <v>36</v>
          </cell>
          <cell r="T14">
            <v>37</v>
          </cell>
          <cell r="U14">
            <v>42</v>
          </cell>
          <cell r="V14">
            <v>44</v>
          </cell>
          <cell r="W14">
            <v>45</v>
          </cell>
          <cell r="X14">
            <v>46</v>
          </cell>
          <cell r="Y14">
            <v>47</v>
          </cell>
          <cell r="Z14">
            <v>48</v>
          </cell>
          <cell r="AA14">
            <v>49</v>
          </cell>
          <cell r="AB14">
            <v>52</v>
          </cell>
          <cell r="AC14">
            <v>53</v>
          </cell>
          <cell r="AD14">
            <v>54</v>
          </cell>
          <cell r="AE14">
            <v>56</v>
          </cell>
          <cell r="AF14">
            <v>57</v>
          </cell>
          <cell r="AG14">
            <v>59</v>
          </cell>
          <cell r="AH14">
            <v>62</v>
          </cell>
          <cell r="AI14">
            <v>63</v>
          </cell>
          <cell r="AJ14">
            <v>66</v>
          </cell>
          <cell r="AK14">
            <v>68</v>
          </cell>
          <cell r="AL14">
            <v>69</v>
          </cell>
          <cell r="AM14">
            <v>72</v>
          </cell>
          <cell r="AN14">
            <v>73</v>
          </cell>
          <cell r="AO14">
            <v>74</v>
          </cell>
          <cell r="AP14">
            <v>75</v>
          </cell>
          <cell r="AQ14">
            <v>76</v>
          </cell>
          <cell r="AR14">
            <v>77</v>
          </cell>
          <cell r="AS14">
            <v>78</v>
          </cell>
          <cell r="AT14">
            <v>79</v>
          </cell>
          <cell r="AU14">
            <v>82</v>
          </cell>
          <cell r="AV14">
            <v>83</v>
          </cell>
          <cell r="AW14">
            <v>84</v>
          </cell>
          <cell r="AX14">
            <v>85</v>
          </cell>
          <cell r="AY14">
            <v>87</v>
          </cell>
          <cell r="AZ14">
            <v>88</v>
          </cell>
          <cell r="BA14">
            <v>89</v>
          </cell>
          <cell r="BB14">
            <v>92</v>
          </cell>
          <cell r="BC14">
            <v>93</v>
          </cell>
          <cell r="BD14">
            <v>94</v>
          </cell>
          <cell r="BE14">
            <v>95</v>
          </cell>
          <cell r="BF14">
            <v>96</v>
          </cell>
          <cell r="BG14">
            <v>99</v>
          </cell>
        </row>
      </sheetData>
      <sheetData sheetId="5">
        <row r="14">
          <cell r="E14">
            <v>1</v>
          </cell>
          <cell r="F14">
            <v>21</v>
          </cell>
          <cell r="G14">
            <v>22</v>
          </cell>
          <cell r="H14">
            <v>23</v>
          </cell>
          <cell r="I14">
            <v>24</v>
          </cell>
          <cell r="J14">
            <v>25</v>
          </cell>
          <cell r="K14">
            <v>26</v>
          </cell>
          <cell r="L14">
            <v>27</v>
          </cell>
          <cell r="M14">
            <v>28</v>
          </cell>
          <cell r="N14">
            <v>29</v>
          </cell>
          <cell r="O14">
            <v>32</v>
          </cell>
          <cell r="P14">
            <v>33</v>
          </cell>
          <cell r="Q14">
            <v>34</v>
          </cell>
          <cell r="R14">
            <v>35</v>
          </cell>
          <cell r="S14">
            <v>36</v>
          </cell>
          <cell r="T14">
            <v>37</v>
          </cell>
          <cell r="U14">
            <v>42</v>
          </cell>
          <cell r="V14">
            <v>44</v>
          </cell>
          <cell r="W14">
            <v>45</v>
          </cell>
          <cell r="X14">
            <v>46</v>
          </cell>
          <cell r="Y14">
            <v>47</v>
          </cell>
          <cell r="Z14">
            <v>48</v>
          </cell>
          <cell r="AA14">
            <v>49</v>
          </cell>
          <cell r="AB14">
            <v>52</v>
          </cell>
          <cell r="AC14">
            <v>53</v>
          </cell>
          <cell r="AD14">
            <v>54</v>
          </cell>
          <cell r="AE14">
            <v>56</v>
          </cell>
          <cell r="AF14">
            <v>57</v>
          </cell>
          <cell r="AG14">
            <v>59</v>
          </cell>
          <cell r="AH14">
            <v>62</v>
          </cell>
          <cell r="AI14">
            <v>63</v>
          </cell>
          <cell r="AJ14">
            <v>66</v>
          </cell>
          <cell r="AK14">
            <v>68</v>
          </cell>
          <cell r="AL14">
            <v>69</v>
          </cell>
          <cell r="AM14">
            <v>72</v>
          </cell>
          <cell r="AN14">
            <v>73</v>
          </cell>
          <cell r="AO14">
            <v>74</v>
          </cell>
          <cell r="AP14">
            <v>75</v>
          </cell>
          <cell r="AQ14">
            <v>76</v>
          </cell>
          <cell r="AR14">
            <v>77</v>
          </cell>
          <cell r="AS14">
            <v>78</v>
          </cell>
          <cell r="AT14">
            <v>79</v>
          </cell>
          <cell r="AU14">
            <v>82</v>
          </cell>
          <cell r="AV14">
            <v>83</v>
          </cell>
          <cell r="AW14">
            <v>84</v>
          </cell>
          <cell r="AX14">
            <v>85</v>
          </cell>
          <cell r="AY14">
            <v>87</v>
          </cell>
          <cell r="AZ14">
            <v>88</v>
          </cell>
          <cell r="BA14">
            <v>89</v>
          </cell>
          <cell r="BB14">
            <v>92</v>
          </cell>
          <cell r="BC14">
            <v>93</v>
          </cell>
          <cell r="BD14">
            <v>94</v>
          </cell>
          <cell r="BE14">
            <v>95</v>
          </cell>
          <cell r="BF14">
            <v>96</v>
          </cell>
          <cell r="BG14">
            <v>99</v>
          </cell>
        </row>
      </sheetData>
      <sheetData sheetId="6">
        <row r="14">
          <cell r="E14">
            <v>1</v>
          </cell>
          <cell r="F14">
            <v>21</v>
          </cell>
          <cell r="G14">
            <v>22</v>
          </cell>
          <cell r="H14">
            <v>23</v>
          </cell>
          <cell r="I14">
            <v>24</v>
          </cell>
          <cell r="J14">
            <v>25</v>
          </cell>
          <cell r="K14">
            <v>26</v>
          </cell>
          <cell r="L14">
            <v>27</v>
          </cell>
          <cell r="M14">
            <v>28</v>
          </cell>
          <cell r="N14">
            <v>29</v>
          </cell>
          <cell r="O14">
            <v>32</v>
          </cell>
          <cell r="P14">
            <v>33</v>
          </cell>
          <cell r="Q14">
            <v>34</v>
          </cell>
          <cell r="R14">
            <v>35</v>
          </cell>
          <cell r="S14">
            <v>36</v>
          </cell>
          <cell r="T14">
            <v>37</v>
          </cell>
          <cell r="U14">
            <v>42</v>
          </cell>
          <cell r="V14">
            <v>44</v>
          </cell>
          <cell r="W14">
            <v>45</v>
          </cell>
          <cell r="X14">
            <v>46</v>
          </cell>
          <cell r="Y14">
            <v>47</v>
          </cell>
          <cell r="Z14">
            <v>48</v>
          </cell>
          <cell r="AA14">
            <v>49</v>
          </cell>
          <cell r="AB14">
            <v>52</v>
          </cell>
          <cell r="AC14">
            <v>53</v>
          </cell>
          <cell r="AD14">
            <v>54</v>
          </cell>
          <cell r="AE14">
            <v>56</v>
          </cell>
          <cell r="AF14">
            <v>57</v>
          </cell>
          <cell r="AG14">
            <v>59</v>
          </cell>
          <cell r="AH14">
            <v>62</v>
          </cell>
          <cell r="AI14">
            <v>63</v>
          </cell>
          <cell r="AJ14">
            <v>66</v>
          </cell>
          <cell r="AK14">
            <v>68</v>
          </cell>
          <cell r="AL14">
            <v>69</v>
          </cell>
          <cell r="AM14">
            <v>72</v>
          </cell>
          <cell r="AN14">
            <v>73</v>
          </cell>
          <cell r="AO14">
            <v>74</v>
          </cell>
          <cell r="AP14">
            <v>75</v>
          </cell>
          <cell r="AQ14">
            <v>76</v>
          </cell>
          <cell r="AR14">
            <v>77</v>
          </cell>
          <cell r="AS14">
            <v>78</v>
          </cell>
          <cell r="AT14">
            <v>79</v>
          </cell>
          <cell r="AU14">
            <v>82</v>
          </cell>
          <cell r="AV14">
            <v>83</v>
          </cell>
          <cell r="AW14">
            <v>84</v>
          </cell>
          <cell r="AX14">
            <v>85</v>
          </cell>
          <cell r="AY14">
            <v>87</v>
          </cell>
          <cell r="AZ14">
            <v>88</v>
          </cell>
          <cell r="BA14">
            <v>89</v>
          </cell>
          <cell r="BB14">
            <v>92</v>
          </cell>
          <cell r="BC14">
            <v>93</v>
          </cell>
          <cell r="BD14">
            <v>94</v>
          </cell>
          <cell r="BE14">
            <v>95</v>
          </cell>
          <cell r="BF14">
            <v>96</v>
          </cell>
          <cell r="BG14">
            <v>99</v>
          </cell>
        </row>
      </sheetData>
      <sheetData sheetId="7"/>
      <sheetData sheetId="8">
        <row r="6">
          <cell r="C6" t="str">
            <v>BT Limited Magyaror-szág Fióktelepe</v>
          </cell>
          <cell r="D6" t="str">
            <v>GTS-DataNet Távközlési Kft.</v>
          </cell>
          <cell r="E6" t="str">
            <v>Interware Internet Szolgáltató ZRt.</v>
          </cell>
          <cell r="F6" t="str">
            <v>Invitel Távközlési Zrt.</v>
          </cell>
          <cell r="G6" t="str">
            <v>Magyar Telekom Távközlési Nyrt.</v>
          </cell>
          <cell r="H6" t="str">
            <v>Pannon GSM</v>
          </cell>
          <cell r="I6" t="str">
            <v>Vodafone Kft.</v>
          </cell>
        </row>
      </sheetData>
      <sheetData sheetId="9"/>
      <sheetData sheetId="10">
        <row r="14">
          <cell r="E14">
            <v>1</v>
          </cell>
          <cell r="F14">
            <v>21</v>
          </cell>
          <cell r="G14">
            <v>22</v>
          </cell>
          <cell r="H14">
            <v>23</v>
          </cell>
          <cell r="I14">
            <v>24</v>
          </cell>
          <cell r="J14">
            <v>25</v>
          </cell>
          <cell r="K14">
            <v>26</v>
          </cell>
          <cell r="L14">
            <v>27</v>
          </cell>
          <cell r="M14">
            <v>28</v>
          </cell>
          <cell r="N14">
            <v>29</v>
          </cell>
          <cell r="O14">
            <v>32</v>
          </cell>
          <cell r="P14">
            <v>33</v>
          </cell>
          <cell r="Q14">
            <v>34</v>
          </cell>
          <cell r="R14">
            <v>35</v>
          </cell>
          <cell r="S14">
            <v>36</v>
          </cell>
          <cell r="T14">
            <v>37</v>
          </cell>
          <cell r="U14">
            <v>42</v>
          </cell>
          <cell r="V14">
            <v>44</v>
          </cell>
          <cell r="W14">
            <v>45</v>
          </cell>
          <cell r="X14">
            <v>46</v>
          </cell>
          <cell r="Y14">
            <v>47</v>
          </cell>
          <cell r="Z14">
            <v>48</v>
          </cell>
          <cell r="AA14">
            <v>49</v>
          </cell>
          <cell r="AB14">
            <v>52</v>
          </cell>
          <cell r="AC14">
            <v>53</v>
          </cell>
          <cell r="AD14">
            <v>54</v>
          </cell>
          <cell r="AE14">
            <v>56</v>
          </cell>
          <cell r="AF14">
            <v>57</v>
          </cell>
          <cell r="AG14">
            <v>59</v>
          </cell>
          <cell r="AH14">
            <v>62</v>
          </cell>
          <cell r="AI14">
            <v>63</v>
          </cell>
          <cell r="AJ14">
            <v>66</v>
          </cell>
          <cell r="AK14">
            <v>68</v>
          </cell>
          <cell r="AL14">
            <v>69</v>
          </cell>
          <cell r="AM14">
            <v>72</v>
          </cell>
          <cell r="AN14">
            <v>73</v>
          </cell>
          <cell r="AO14">
            <v>74</v>
          </cell>
          <cell r="AP14">
            <v>75</v>
          </cell>
          <cell r="AQ14">
            <v>76</v>
          </cell>
          <cell r="AR14">
            <v>77</v>
          </cell>
          <cell r="AS14">
            <v>78</v>
          </cell>
          <cell r="AT14">
            <v>79</v>
          </cell>
          <cell r="AU14">
            <v>82</v>
          </cell>
          <cell r="AV14">
            <v>83</v>
          </cell>
          <cell r="AW14">
            <v>84</v>
          </cell>
          <cell r="AX14">
            <v>85</v>
          </cell>
          <cell r="AY14">
            <v>87</v>
          </cell>
          <cell r="AZ14">
            <v>88</v>
          </cell>
          <cell r="BA14">
            <v>89</v>
          </cell>
          <cell r="BB14">
            <v>92</v>
          </cell>
          <cell r="BC14">
            <v>93</v>
          </cell>
          <cell r="BD14">
            <v>94</v>
          </cell>
          <cell r="BE14">
            <v>95</v>
          </cell>
          <cell r="BF14">
            <v>96</v>
          </cell>
          <cell r="BG14">
            <v>99</v>
          </cell>
        </row>
      </sheetData>
      <sheetData sheetId="11">
        <row r="14">
          <cell r="E14">
            <v>1</v>
          </cell>
          <cell r="F14">
            <v>21</v>
          </cell>
          <cell r="G14">
            <v>22</v>
          </cell>
          <cell r="H14">
            <v>23</v>
          </cell>
          <cell r="I14">
            <v>24</v>
          </cell>
          <cell r="J14">
            <v>25</v>
          </cell>
          <cell r="K14">
            <v>26</v>
          </cell>
          <cell r="L14">
            <v>27</v>
          </cell>
          <cell r="M14">
            <v>28</v>
          </cell>
          <cell r="N14">
            <v>29</v>
          </cell>
          <cell r="O14">
            <v>32</v>
          </cell>
          <cell r="P14">
            <v>33</v>
          </cell>
          <cell r="Q14">
            <v>34</v>
          </cell>
          <cell r="R14">
            <v>35</v>
          </cell>
          <cell r="S14">
            <v>36</v>
          </cell>
          <cell r="T14">
            <v>37</v>
          </cell>
          <cell r="U14">
            <v>42</v>
          </cell>
          <cell r="V14">
            <v>44</v>
          </cell>
          <cell r="W14">
            <v>45</v>
          </cell>
          <cell r="X14">
            <v>46</v>
          </cell>
          <cell r="Y14">
            <v>47</v>
          </cell>
          <cell r="Z14">
            <v>48</v>
          </cell>
          <cell r="AA14">
            <v>49</v>
          </cell>
          <cell r="AB14">
            <v>52</v>
          </cell>
          <cell r="AC14">
            <v>53</v>
          </cell>
          <cell r="AD14">
            <v>54</v>
          </cell>
          <cell r="AE14">
            <v>56</v>
          </cell>
          <cell r="AF14">
            <v>57</v>
          </cell>
          <cell r="AG14">
            <v>59</v>
          </cell>
          <cell r="AH14">
            <v>62</v>
          </cell>
          <cell r="AI14">
            <v>63</v>
          </cell>
          <cell r="AJ14">
            <v>66</v>
          </cell>
          <cell r="AK14">
            <v>68</v>
          </cell>
          <cell r="AL14">
            <v>69</v>
          </cell>
          <cell r="AM14">
            <v>72</v>
          </cell>
          <cell r="AN14">
            <v>73</v>
          </cell>
          <cell r="AO14">
            <v>74</v>
          </cell>
          <cell r="AP14">
            <v>75</v>
          </cell>
          <cell r="AQ14">
            <v>76</v>
          </cell>
          <cell r="AR14">
            <v>77</v>
          </cell>
          <cell r="AS14">
            <v>78</v>
          </cell>
          <cell r="AT14">
            <v>79</v>
          </cell>
          <cell r="AU14">
            <v>82</v>
          </cell>
          <cell r="AV14">
            <v>83</v>
          </cell>
          <cell r="AW14">
            <v>84</v>
          </cell>
          <cell r="AX14">
            <v>85</v>
          </cell>
          <cell r="AY14">
            <v>87</v>
          </cell>
          <cell r="AZ14">
            <v>88</v>
          </cell>
          <cell r="BA14">
            <v>89</v>
          </cell>
          <cell r="BB14">
            <v>92</v>
          </cell>
          <cell r="BC14">
            <v>93</v>
          </cell>
          <cell r="BD14">
            <v>94</v>
          </cell>
          <cell r="BE14">
            <v>95</v>
          </cell>
          <cell r="BF14">
            <v>96</v>
          </cell>
          <cell r="BG14">
            <v>99</v>
          </cell>
        </row>
      </sheetData>
      <sheetData sheetId="12">
        <row r="14">
          <cell r="E14">
            <v>1</v>
          </cell>
          <cell r="F14">
            <v>21</v>
          </cell>
          <cell r="G14">
            <v>22</v>
          </cell>
          <cell r="H14">
            <v>23</v>
          </cell>
          <cell r="I14">
            <v>24</v>
          </cell>
          <cell r="J14">
            <v>25</v>
          </cell>
          <cell r="K14">
            <v>26</v>
          </cell>
          <cell r="L14">
            <v>27</v>
          </cell>
          <cell r="M14">
            <v>28</v>
          </cell>
          <cell r="N14">
            <v>29</v>
          </cell>
          <cell r="O14">
            <v>32</v>
          </cell>
          <cell r="P14">
            <v>33</v>
          </cell>
          <cell r="Q14">
            <v>34</v>
          </cell>
          <cell r="R14">
            <v>35</v>
          </cell>
          <cell r="S14">
            <v>36</v>
          </cell>
          <cell r="T14">
            <v>37</v>
          </cell>
          <cell r="U14">
            <v>42</v>
          </cell>
          <cell r="V14">
            <v>44</v>
          </cell>
          <cell r="W14">
            <v>45</v>
          </cell>
          <cell r="X14">
            <v>46</v>
          </cell>
          <cell r="Y14">
            <v>47</v>
          </cell>
          <cell r="Z14">
            <v>48</v>
          </cell>
          <cell r="AA14">
            <v>49</v>
          </cell>
          <cell r="AB14">
            <v>52</v>
          </cell>
          <cell r="AC14">
            <v>53</v>
          </cell>
          <cell r="AD14">
            <v>54</v>
          </cell>
          <cell r="AE14">
            <v>56</v>
          </cell>
          <cell r="AF14">
            <v>57</v>
          </cell>
          <cell r="AG14">
            <v>59</v>
          </cell>
          <cell r="AH14">
            <v>62</v>
          </cell>
          <cell r="AI14">
            <v>63</v>
          </cell>
          <cell r="AJ14">
            <v>66</v>
          </cell>
          <cell r="AK14">
            <v>68</v>
          </cell>
          <cell r="AL14">
            <v>69</v>
          </cell>
          <cell r="AM14">
            <v>72</v>
          </cell>
          <cell r="AN14">
            <v>73</v>
          </cell>
          <cell r="AO14">
            <v>74</v>
          </cell>
          <cell r="AP14">
            <v>75</v>
          </cell>
          <cell r="AQ14">
            <v>76</v>
          </cell>
          <cell r="AR14">
            <v>77</v>
          </cell>
          <cell r="AS14">
            <v>78</v>
          </cell>
          <cell r="AT14">
            <v>79</v>
          </cell>
          <cell r="AU14">
            <v>82</v>
          </cell>
          <cell r="AV14">
            <v>83</v>
          </cell>
          <cell r="AW14">
            <v>84</v>
          </cell>
          <cell r="AX14">
            <v>85</v>
          </cell>
          <cell r="AY14">
            <v>87</v>
          </cell>
          <cell r="AZ14">
            <v>88</v>
          </cell>
          <cell r="BA14">
            <v>89</v>
          </cell>
          <cell r="BB14">
            <v>92</v>
          </cell>
          <cell r="BC14">
            <v>93</v>
          </cell>
          <cell r="BD14">
            <v>94</v>
          </cell>
          <cell r="BE14">
            <v>95</v>
          </cell>
          <cell r="BF14">
            <v>96</v>
          </cell>
          <cell r="BG14">
            <v>99</v>
          </cell>
        </row>
      </sheetData>
      <sheetData sheetId="13"/>
      <sheetData sheetId="14">
        <row r="6">
          <cell r="C6" t="str">
            <v>BT Limited Magyaror-szág Fióktelepe</v>
          </cell>
          <cell r="D6" t="str">
            <v>GTS-DataNet Távközlési Kft.</v>
          </cell>
          <cell r="E6" t="str">
            <v>Interware Internet Szolgáltató ZRt.</v>
          </cell>
          <cell r="F6" t="str">
            <v>Invitel Távközlési Zrt.</v>
          </cell>
          <cell r="G6" t="str">
            <v>Magyar Telekom Távközlési Nyrt.</v>
          </cell>
          <cell r="H6" t="str">
            <v>Pannon GSM</v>
          </cell>
          <cell r="I6" t="str">
            <v>Vodafone Kft.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view="pageBreakPreview" zoomScale="90" zoomScaleNormal="100" workbookViewId="0">
      <selection sqref="A1:A2"/>
    </sheetView>
  </sheetViews>
  <sheetFormatPr defaultRowHeight="12.75"/>
  <cols>
    <col min="1" max="1" width="122.28515625" style="8" customWidth="1"/>
  </cols>
  <sheetData>
    <row r="1" spans="1:1" ht="20.25" customHeight="1">
      <c r="A1" s="137"/>
    </row>
    <row r="2" spans="1:1" ht="18" customHeight="1">
      <c r="A2" s="137"/>
    </row>
    <row r="3" spans="1:1" ht="18" customHeight="1">
      <c r="A3" s="138"/>
    </row>
    <row r="4" spans="1:1" ht="18" customHeight="1">
      <c r="A4" s="138"/>
    </row>
    <row r="5" spans="1:1" ht="18" customHeight="1">
      <c r="A5" s="138"/>
    </row>
    <row r="6" spans="1:1" ht="18">
      <c r="A6" s="1"/>
    </row>
    <row r="7" spans="1:1" ht="18">
      <c r="A7" s="1"/>
    </row>
    <row r="8" spans="1:1" ht="42" customHeight="1">
      <c r="A8" s="2" t="s">
        <v>0</v>
      </c>
    </row>
    <row r="9" spans="1:1" ht="20.25">
      <c r="A9" s="3" t="s">
        <v>1</v>
      </c>
    </row>
    <row r="10" spans="1:1" ht="9.75" customHeight="1">
      <c r="A10" s="1"/>
    </row>
    <row r="11" spans="1:1" ht="20.25">
      <c r="A11" s="4" t="s">
        <v>2</v>
      </c>
    </row>
    <row r="12" spans="1:1" ht="39.75" customHeight="1">
      <c r="A12" s="4" t="s">
        <v>3</v>
      </c>
    </row>
    <row r="13" spans="1:1" ht="33" customHeight="1">
      <c r="A13" s="5" t="s">
        <v>4</v>
      </c>
    </row>
    <row r="14" spans="1:1">
      <c r="A14" s="6"/>
    </row>
    <row r="15" spans="1:1">
      <c r="A15" s="6"/>
    </row>
    <row r="16" spans="1:1">
      <c r="A16" s="6"/>
    </row>
    <row r="17" spans="1:1">
      <c r="A17" s="6"/>
    </row>
    <row r="18" spans="1:1">
      <c r="A18" s="6"/>
    </row>
    <row r="19" spans="1:1">
      <c r="A19" s="6"/>
    </row>
    <row r="20" spans="1:1">
      <c r="A20" s="6"/>
    </row>
    <row r="21" spans="1:1" ht="33" customHeight="1">
      <c r="A21" s="7" t="s">
        <v>157</v>
      </c>
    </row>
    <row r="22" spans="1:1">
      <c r="A22" s="6"/>
    </row>
    <row r="23" spans="1:1">
      <c r="A23" s="6"/>
    </row>
    <row r="24" spans="1:1">
      <c r="A24" s="6"/>
    </row>
    <row r="25" spans="1:1">
      <c r="A25" s="6"/>
    </row>
    <row r="26" spans="1:1">
      <c r="A26" s="6"/>
    </row>
  </sheetData>
  <sheetProtection selectLockedCells="1"/>
  <mergeCells count="2">
    <mergeCell ref="A1:A2"/>
    <mergeCell ref="A3:A5"/>
  </mergeCells>
  <pageMargins left="0.78740157480314965" right="0.78740157480314965" top="0.69" bottom="0.51181102362204722" header="0.51181102362204722" footer="0.51181102362204722"/>
  <pageSetup paperSize="9" scale="110" orientation="landscape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BG24"/>
  <sheetViews>
    <sheetView zoomScale="75" zoomScaleNormal="75" workbookViewId="0"/>
  </sheetViews>
  <sheetFormatPr defaultRowHeight="12.75"/>
  <cols>
    <col min="1" max="1" width="5" style="27" customWidth="1"/>
    <col min="2" max="2" width="17" style="27" customWidth="1"/>
    <col min="3" max="3" width="12.5703125" style="27" customWidth="1"/>
    <col min="4" max="4" width="34.5703125" style="27" customWidth="1"/>
    <col min="5" max="59" width="12.7109375" style="27" customWidth="1"/>
    <col min="60" max="16384" width="9.140625" style="27"/>
  </cols>
  <sheetData>
    <row r="1" spans="1:59" ht="42.75" customHeight="1">
      <c r="B1" s="218" t="s">
        <v>36</v>
      </c>
      <c r="C1" s="218"/>
      <c r="D1" s="218"/>
      <c r="E1" s="218"/>
      <c r="F1" s="218"/>
      <c r="G1" s="218"/>
      <c r="H1" s="218"/>
    </row>
    <row r="2" spans="1:59" ht="54.75" customHeight="1" thickBot="1">
      <c r="B2" s="219" t="s">
        <v>94</v>
      </c>
      <c r="C2" s="219"/>
      <c r="D2" s="219"/>
      <c r="E2" s="220"/>
      <c r="F2" s="220"/>
      <c r="G2" s="221"/>
      <c r="H2" s="221"/>
    </row>
    <row r="3" spans="1:59" ht="27.75" customHeight="1" thickBot="1">
      <c r="B3" s="28" t="s">
        <v>18</v>
      </c>
      <c r="C3" s="29"/>
      <c r="E3" s="28" t="s">
        <v>19</v>
      </c>
      <c r="F3" s="30" t="s">
        <v>20</v>
      </c>
    </row>
    <row r="4" spans="1:59" ht="13.5" thickBot="1"/>
    <row r="5" spans="1:59" ht="12.75" customHeight="1">
      <c r="B5" s="211" t="s">
        <v>21</v>
      </c>
      <c r="C5" s="212"/>
      <c r="D5" s="212"/>
      <c r="E5" s="215" t="s">
        <v>22</v>
      </c>
      <c r="F5" s="215"/>
      <c r="G5" s="215"/>
      <c r="H5" s="215"/>
      <c r="I5" s="215"/>
      <c r="J5" s="215"/>
      <c r="K5" s="215"/>
      <c r="L5" s="215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7"/>
    </row>
    <row r="6" spans="1:59" ht="24.75" customHeight="1">
      <c r="B6" s="213"/>
      <c r="C6" s="214"/>
      <c r="D6" s="214"/>
      <c r="E6" s="31">
        <v>1</v>
      </c>
      <c r="F6" s="31">
        <v>21</v>
      </c>
      <c r="G6" s="31">
        <v>22</v>
      </c>
      <c r="H6" s="31">
        <v>23</v>
      </c>
      <c r="I6" s="31">
        <v>24</v>
      </c>
      <c r="J6" s="31">
        <v>25</v>
      </c>
      <c r="K6" s="31">
        <v>26</v>
      </c>
      <c r="L6" s="31">
        <v>27</v>
      </c>
      <c r="M6" s="32">
        <v>28</v>
      </c>
      <c r="N6" s="32">
        <v>29</v>
      </c>
      <c r="O6" s="32">
        <v>32</v>
      </c>
      <c r="P6" s="32">
        <v>33</v>
      </c>
      <c r="Q6" s="32">
        <v>34</v>
      </c>
      <c r="R6" s="32">
        <v>35</v>
      </c>
      <c r="S6" s="32">
        <v>36</v>
      </c>
      <c r="T6" s="32">
        <v>37</v>
      </c>
      <c r="U6" s="32">
        <v>42</v>
      </c>
      <c r="V6" s="32">
        <v>44</v>
      </c>
      <c r="W6" s="32">
        <v>45</v>
      </c>
      <c r="X6" s="32">
        <v>46</v>
      </c>
      <c r="Y6" s="32">
        <v>47</v>
      </c>
      <c r="Z6" s="32">
        <v>48</v>
      </c>
      <c r="AA6" s="32">
        <v>49</v>
      </c>
      <c r="AB6" s="32">
        <v>52</v>
      </c>
      <c r="AC6" s="32">
        <v>53</v>
      </c>
      <c r="AD6" s="32">
        <v>54</v>
      </c>
      <c r="AE6" s="32">
        <v>56</v>
      </c>
      <c r="AF6" s="32">
        <v>57</v>
      </c>
      <c r="AG6" s="32">
        <v>59</v>
      </c>
      <c r="AH6" s="31">
        <v>62</v>
      </c>
      <c r="AI6" s="31">
        <v>63</v>
      </c>
      <c r="AJ6" s="31">
        <v>66</v>
      </c>
      <c r="AK6" s="31">
        <v>68</v>
      </c>
      <c r="AL6" s="31">
        <v>69</v>
      </c>
      <c r="AM6" s="31">
        <v>72</v>
      </c>
      <c r="AN6" s="31">
        <v>73</v>
      </c>
      <c r="AO6" s="31">
        <v>74</v>
      </c>
      <c r="AP6" s="31">
        <v>75</v>
      </c>
      <c r="AQ6" s="31">
        <v>76</v>
      </c>
      <c r="AR6" s="31">
        <v>77</v>
      </c>
      <c r="AS6" s="31">
        <v>78</v>
      </c>
      <c r="AT6" s="31">
        <v>79</v>
      </c>
      <c r="AU6" s="31">
        <v>82</v>
      </c>
      <c r="AV6" s="31">
        <v>83</v>
      </c>
      <c r="AW6" s="31">
        <v>84</v>
      </c>
      <c r="AX6" s="31">
        <v>85</v>
      </c>
      <c r="AY6" s="31">
        <v>87</v>
      </c>
      <c r="AZ6" s="31">
        <v>88</v>
      </c>
      <c r="BA6" s="31">
        <v>89</v>
      </c>
      <c r="BB6" s="31">
        <v>92</v>
      </c>
      <c r="BC6" s="31">
        <v>93</v>
      </c>
      <c r="BD6" s="31">
        <v>94</v>
      </c>
      <c r="BE6" s="31">
        <v>95</v>
      </c>
      <c r="BF6" s="31">
        <v>96</v>
      </c>
      <c r="BG6" s="33">
        <v>99</v>
      </c>
    </row>
    <row r="7" spans="1:59" ht="15" customHeight="1">
      <c r="A7" s="64">
        <v>1</v>
      </c>
      <c r="B7" s="197" t="s">
        <v>23</v>
      </c>
      <c r="C7" s="198"/>
      <c r="D7" s="199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5"/>
    </row>
    <row r="8" spans="1:59" ht="15" customHeight="1">
      <c r="A8" s="64">
        <v>2</v>
      </c>
      <c r="B8" s="197" t="s">
        <v>24</v>
      </c>
      <c r="C8" s="198"/>
      <c r="D8" s="199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5"/>
    </row>
    <row r="9" spans="1:59" ht="15" customHeight="1">
      <c r="A9" s="64">
        <v>3</v>
      </c>
      <c r="B9" s="197" t="s">
        <v>25</v>
      </c>
      <c r="C9" s="198"/>
      <c r="D9" s="199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5"/>
    </row>
    <row r="10" spans="1:59" ht="15" customHeight="1" thickBot="1">
      <c r="A10" s="64">
        <v>4</v>
      </c>
      <c r="B10" s="200" t="s">
        <v>26</v>
      </c>
      <c r="C10" s="201"/>
      <c r="D10" s="202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</row>
    <row r="11" spans="1:59">
      <c r="A11" s="62"/>
    </row>
    <row r="12" spans="1:59" ht="51.75" customHeight="1" thickBot="1">
      <c r="A12" s="62"/>
      <c r="B12" s="208" t="s">
        <v>95</v>
      </c>
      <c r="C12" s="208"/>
      <c r="D12" s="208"/>
      <c r="E12" s="209"/>
      <c r="F12" s="209"/>
      <c r="G12" s="210"/>
      <c r="H12" s="210"/>
    </row>
    <row r="13" spans="1:59">
      <c r="A13" s="62"/>
      <c r="B13" s="211" t="s">
        <v>28</v>
      </c>
      <c r="C13" s="212"/>
      <c r="D13" s="212"/>
      <c r="E13" s="215" t="s">
        <v>22</v>
      </c>
      <c r="F13" s="215"/>
      <c r="G13" s="215"/>
      <c r="H13" s="215"/>
      <c r="I13" s="215"/>
      <c r="J13" s="215"/>
      <c r="K13" s="215"/>
      <c r="L13" s="215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7"/>
    </row>
    <row r="14" spans="1:59" ht="30.75" customHeight="1">
      <c r="A14" s="62"/>
      <c r="B14" s="213"/>
      <c r="C14" s="214"/>
      <c r="D14" s="214"/>
      <c r="E14" s="31">
        <v>1</v>
      </c>
      <c r="F14" s="31">
        <v>21</v>
      </c>
      <c r="G14" s="31">
        <v>22</v>
      </c>
      <c r="H14" s="31">
        <v>23</v>
      </c>
      <c r="I14" s="31">
        <v>24</v>
      </c>
      <c r="J14" s="31">
        <v>25</v>
      </c>
      <c r="K14" s="31">
        <v>26</v>
      </c>
      <c r="L14" s="31">
        <v>27</v>
      </c>
      <c r="M14" s="32">
        <v>28</v>
      </c>
      <c r="N14" s="32">
        <v>29</v>
      </c>
      <c r="O14" s="32">
        <v>32</v>
      </c>
      <c r="P14" s="32">
        <v>33</v>
      </c>
      <c r="Q14" s="32">
        <v>34</v>
      </c>
      <c r="R14" s="32">
        <v>35</v>
      </c>
      <c r="S14" s="32">
        <v>36</v>
      </c>
      <c r="T14" s="32">
        <v>37</v>
      </c>
      <c r="U14" s="32">
        <v>42</v>
      </c>
      <c r="V14" s="32">
        <v>44</v>
      </c>
      <c r="W14" s="32">
        <v>45</v>
      </c>
      <c r="X14" s="32">
        <v>46</v>
      </c>
      <c r="Y14" s="32">
        <v>47</v>
      </c>
      <c r="Z14" s="32">
        <v>48</v>
      </c>
      <c r="AA14" s="32">
        <v>49</v>
      </c>
      <c r="AB14" s="32">
        <v>52</v>
      </c>
      <c r="AC14" s="32">
        <v>53</v>
      </c>
      <c r="AD14" s="32">
        <v>54</v>
      </c>
      <c r="AE14" s="32">
        <v>56</v>
      </c>
      <c r="AF14" s="32">
        <v>57</v>
      </c>
      <c r="AG14" s="32">
        <v>59</v>
      </c>
      <c r="AH14" s="31">
        <v>62</v>
      </c>
      <c r="AI14" s="31">
        <v>63</v>
      </c>
      <c r="AJ14" s="31">
        <v>66</v>
      </c>
      <c r="AK14" s="31">
        <v>68</v>
      </c>
      <c r="AL14" s="31">
        <v>69</v>
      </c>
      <c r="AM14" s="31">
        <v>72</v>
      </c>
      <c r="AN14" s="31">
        <v>73</v>
      </c>
      <c r="AO14" s="31">
        <v>74</v>
      </c>
      <c r="AP14" s="31">
        <v>75</v>
      </c>
      <c r="AQ14" s="31">
        <v>76</v>
      </c>
      <c r="AR14" s="31">
        <v>77</v>
      </c>
      <c r="AS14" s="31">
        <v>78</v>
      </c>
      <c r="AT14" s="31">
        <v>79</v>
      </c>
      <c r="AU14" s="31">
        <v>82</v>
      </c>
      <c r="AV14" s="31">
        <v>83</v>
      </c>
      <c r="AW14" s="31">
        <v>84</v>
      </c>
      <c r="AX14" s="31">
        <v>85</v>
      </c>
      <c r="AY14" s="31">
        <v>87</v>
      </c>
      <c r="AZ14" s="31">
        <v>88</v>
      </c>
      <c r="BA14" s="31">
        <v>89</v>
      </c>
      <c r="BB14" s="31">
        <v>92</v>
      </c>
      <c r="BC14" s="31">
        <v>93</v>
      </c>
      <c r="BD14" s="31">
        <v>94</v>
      </c>
      <c r="BE14" s="31">
        <v>95</v>
      </c>
      <c r="BF14" s="31">
        <v>96</v>
      </c>
      <c r="BG14" s="33">
        <v>99</v>
      </c>
    </row>
    <row r="15" spans="1:59" ht="15" customHeight="1">
      <c r="A15" s="64">
        <v>5</v>
      </c>
      <c r="B15" s="197" t="s">
        <v>29</v>
      </c>
      <c r="C15" s="198"/>
      <c r="D15" s="19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9"/>
    </row>
    <row r="16" spans="1:59" ht="15" customHeight="1" thickBot="1">
      <c r="A16" s="64">
        <v>6</v>
      </c>
      <c r="B16" s="205" t="s">
        <v>30</v>
      </c>
      <c r="C16" s="206"/>
      <c r="D16" s="207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7"/>
    </row>
    <row r="17" spans="1:59" ht="25.5" customHeight="1">
      <c r="A17" s="62"/>
      <c r="B17" s="203" t="s">
        <v>31</v>
      </c>
      <c r="C17" s="204"/>
      <c r="D17" s="20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50"/>
    </row>
    <row r="18" spans="1:59" ht="15" customHeight="1">
      <c r="A18" s="64">
        <v>7</v>
      </c>
      <c r="B18" s="197" t="s">
        <v>32</v>
      </c>
      <c r="C18" s="198"/>
      <c r="D18" s="19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9"/>
    </row>
    <row r="19" spans="1:59" ht="15" customHeight="1" thickBot="1">
      <c r="A19" s="64">
        <v>8</v>
      </c>
      <c r="B19" s="200" t="s">
        <v>33</v>
      </c>
      <c r="C19" s="201"/>
      <c r="D19" s="202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2"/>
    </row>
    <row r="20" spans="1:59" ht="27" customHeight="1">
      <c r="A20" s="62"/>
      <c r="B20" s="195" t="s">
        <v>34</v>
      </c>
      <c r="C20" s="196"/>
      <c r="D20" s="196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1"/>
    </row>
    <row r="21" spans="1:59" ht="15" customHeight="1">
      <c r="A21" s="64">
        <v>9</v>
      </c>
      <c r="B21" s="197" t="s">
        <v>32</v>
      </c>
      <c r="C21" s="198"/>
      <c r="D21" s="199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3"/>
    </row>
    <row r="22" spans="1:59" ht="15" customHeight="1" thickBot="1">
      <c r="A22" s="64">
        <v>10</v>
      </c>
      <c r="B22" s="200" t="s">
        <v>33</v>
      </c>
      <c r="C22" s="201"/>
      <c r="D22" s="20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5"/>
    </row>
    <row r="23" spans="1:59" ht="13.5" thickBot="1"/>
    <row r="24" spans="1:59" ht="36.75" customHeight="1" thickBot="1">
      <c r="B24" s="192" t="s">
        <v>38</v>
      </c>
      <c r="C24" s="193"/>
      <c r="D24" s="193"/>
      <c r="E24" s="193"/>
      <c r="F24" s="193"/>
      <c r="G24" s="193"/>
      <c r="H24" s="193"/>
      <c r="I24" s="193"/>
      <c r="J24" s="194"/>
    </row>
  </sheetData>
  <mergeCells count="20">
    <mergeCell ref="B13:D14"/>
    <mergeCell ref="E13:BG13"/>
    <mergeCell ref="B15:D15"/>
    <mergeCell ref="B1:H1"/>
    <mergeCell ref="B2:H2"/>
    <mergeCell ref="B5:D6"/>
    <mergeCell ref="E5:BG5"/>
    <mergeCell ref="B7:D7"/>
    <mergeCell ref="B8:D8"/>
    <mergeCell ref="B9:D9"/>
    <mergeCell ref="B10:D10"/>
    <mergeCell ref="B12:H12"/>
    <mergeCell ref="B22:D22"/>
    <mergeCell ref="B24:J24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BG24"/>
  <sheetViews>
    <sheetView zoomScale="75" zoomScaleNormal="75" workbookViewId="0"/>
  </sheetViews>
  <sheetFormatPr defaultRowHeight="12.75"/>
  <cols>
    <col min="1" max="1" width="5" style="27" customWidth="1"/>
    <col min="2" max="2" width="17" style="27" customWidth="1"/>
    <col min="3" max="3" width="12.5703125" style="27" customWidth="1"/>
    <col min="4" max="4" width="34.5703125" style="27" customWidth="1"/>
    <col min="5" max="59" width="12.7109375" style="27" customWidth="1"/>
    <col min="60" max="16384" width="9.140625" style="27"/>
  </cols>
  <sheetData>
    <row r="1" spans="1:59" ht="50.25" customHeight="1">
      <c r="B1" s="218" t="s">
        <v>36</v>
      </c>
      <c r="C1" s="218"/>
      <c r="D1" s="218"/>
      <c r="E1" s="218"/>
      <c r="F1" s="218"/>
      <c r="G1" s="218"/>
      <c r="H1" s="218"/>
    </row>
    <row r="2" spans="1:59" ht="54.75" customHeight="1" thickBot="1">
      <c r="B2" s="219" t="s">
        <v>96</v>
      </c>
      <c r="C2" s="219"/>
      <c r="D2" s="219"/>
      <c r="E2" s="220"/>
      <c r="F2" s="220"/>
      <c r="G2" s="221"/>
      <c r="H2" s="221"/>
    </row>
    <row r="3" spans="1:59" ht="27.75" customHeight="1" thickBot="1">
      <c r="B3" s="28" t="s">
        <v>18</v>
      </c>
      <c r="C3" s="29"/>
      <c r="E3" s="28" t="s">
        <v>19</v>
      </c>
      <c r="F3" s="30" t="s">
        <v>20</v>
      </c>
    </row>
    <row r="4" spans="1:59" ht="13.5" thickBot="1"/>
    <row r="5" spans="1:59" ht="12.75" customHeight="1">
      <c r="B5" s="211" t="s">
        <v>21</v>
      </c>
      <c r="C5" s="212"/>
      <c r="D5" s="212"/>
      <c r="E5" s="215" t="s">
        <v>22</v>
      </c>
      <c r="F5" s="215"/>
      <c r="G5" s="215"/>
      <c r="H5" s="215"/>
      <c r="I5" s="215"/>
      <c r="J5" s="215"/>
      <c r="K5" s="215"/>
      <c r="L5" s="215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7"/>
    </row>
    <row r="6" spans="1:59" ht="24.75" customHeight="1">
      <c r="B6" s="213"/>
      <c r="C6" s="214"/>
      <c r="D6" s="214"/>
      <c r="E6" s="31">
        <v>1</v>
      </c>
      <c r="F6" s="31">
        <v>21</v>
      </c>
      <c r="G6" s="31">
        <v>22</v>
      </c>
      <c r="H6" s="31">
        <v>23</v>
      </c>
      <c r="I6" s="31">
        <v>24</v>
      </c>
      <c r="J6" s="31">
        <v>25</v>
      </c>
      <c r="K6" s="31">
        <v>26</v>
      </c>
      <c r="L6" s="31">
        <v>27</v>
      </c>
      <c r="M6" s="32">
        <v>28</v>
      </c>
      <c r="N6" s="32">
        <v>29</v>
      </c>
      <c r="O6" s="32">
        <v>32</v>
      </c>
      <c r="P6" s="32">
        <v>33</v>
      </c>
      <c r="Q6" s="32">
        <v>34</v>
      </c>
      <c r="R6" s="32">
        <v>35</v>
      </c>
      <c r="S6" s="32">
        <v>36</v>
      </c>
      <c r="T6" s="32">
        <v>37</v>
      </c>
      <c r="U6" s="32">
        <v>42</v>
      </c>
      <c r="V6" s="32">
        <v>44</v>
      </c>
      <c r="W6" s="32">
        <v>45</v>
      </c>
      <c r="X6" s="32">
        <v>46</v>
      </c>
      <c r="Y6" s="32">
        <v>47</v>
      </c>
      <c r="Z6" s="32">
        <v>48</v>
      </c>
      <c r="AA6" s="32">
        <v>49</v>
      </c>
      <c r="AB6" s="32">
        <v>52</v>
      </c>
      <c r="AC6" s="32">
        <v>53</v>
      </c>
      <c r="AD6" s="32">
        <v>54</v>
      </c>
      <c r="AE6" s="32">
        <v>56</v>
      </c>
      <c r="AF6" s="32">
        <v>57</v>
      </c>
      <c r="AG6" s="32">
        <v>59</v>
      </c>
      <c r="AH6" s="31">
        <v>62</v>
      </c>
      <c r="AI6" s="31">
        <v>63</v>
      </c>
      <c r="AJ6" s="31">
        <v>66</v>
      </c>
      <c r="AK6" s="31">
        <v>68</v>
      </c>
      <c r="AL6" s="31">
        <v>69</v>
      </c>
      <c r="AM6" s="31">
        <v>72</v>
      </c>
      <c r="AN6" s="31">
        <v>73</v>
      </c>
      <c r="AO6" s="31">
        <v>74</v>
      </c>
      <c r="AP6" s="31">
        <v>75</v>
      </c>
      <c r="AQ6" s="31">
        <v>76</v>
      </c>
      <c r="AR6" s="31">
        <v>77</v>
      </c>
      <c r="AS6" s="31">
        <v>78</v>
      </c>
      <c r="AT6" s="31">
        <v>79</v>
      </c>
      <c r="AU6" s="31">
        <v>82</v>
      </c>
      <c r="AV6" s="31">
        <v>83</v>
      </c>
      <c r="AW6" s="31">
        <v>84</v>
      </c>
      <c r="AX6" s="31">
        <v>85</v>
      </c>
      <c r="AY6" s="31">
        <v>87</v>
      </c>
      <c r="AZ6" s="31">
        <v>88</v>
      </c>
      <c r="BA6" s="31">
        <v>89</v>
      </c>
      <c r="BB6" s="31">
        <v>92</v>
      </c>
      <c r="BC6" s="31">
        <v>93</v>
      </c>
      <c r="BD6" s="31">
        <v>94</v>
      </c>
      <c r="BE6" s="31">
        <v>95</v>
      </c>
      <c r="BF6" s="31">
        <v>96</v>
      </c>
      <c r="BG6" s="33">
        <v>99</v>
      </c>
    </row>
    <row r="7" spans="1:59" ht="15" customHeight="1">
      <c r="A7" s="64">
        <v>1</v>
      </c>
      <c r="B7" s="197" t="s">
        <v>23</v>
      </c>
      <c r="C7" s="198"/>
      <c r="D7" s="199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5"/>
    </row>
    <row r="8" spans="1:59" ht="15" customHeight="1">
      <c r="A8" s="64">
        <v>2</v>
      </c>
      <c r="B8" s="197" t="s">
        <v>24</v>
      </c>
      <c r="C8" s="198"/>
      <c r="D8" s="199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5"/>
    </row>
    <row r="9" spans="1:59" ht="15" customHeight="1">
      <c r="A9" s="64">
        <v>3</v>
      </c>
      <c r="B9" s="197" t="s">
        <v>25</v>
      </c>
      <c r="C9" s="198"/>
      <c r="D9" s="199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5"/>
    </row>
    <row r="10" spans="1:59" ht="15" customHeight="1" thickBot="1">
      <c r="A10" s="64">
        <v>4</v>
      </c>
      <c r="B10" s="200" t="s">
        <v>26</v>
      </c>
      <c r="C10" s="201"/>
      <c r="D10" s="202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</row>
    <row r="11" spans="1:59">
      <c r="A11" s="62"/>
    </row>
    <row r="12" spans="1:59" ht="51.75" customHeight="1" thickBot="1">
      <c r="A12" s="62"/>
      <c r="B12" s="208" t="s">
        <v>97</v>
      </c>
      <c r="C12" s="208"/>
      <c r="D12" s="208"/>
      <c r="E12" s="209"/>
      <c r="F12" s="209"/>
      <c r="G12" s="210"/>
      <c r="H12" s="210"/>
    </row>
    <row r="13" spans="1:59">
      <c r="A13" s="62"/>
      <c r="B13" s="211" t="s">
        <v>28</v>
      </c>
      <c r="C13" s="212"/>
      <c r="D13" s="212"/>
      <c r="E13" s="215" t="s">
        <v>22</v>
      </c>
      <c r="F13" s="215"/>
      <c r="G13" s="215"/>
      <c r="H13" s="215"/>
      <c r="I13" s="215"/>
      <c r="J13" s="215"/>
      <c r="K13" s="215"/>
      <c r="L13" s="215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7"/>
    </row>
    <row r="14" spans="1:59" ht="30.75" customHeight="1">
      <c r="A14" s="62"/>
      <c r="B14" s="213"/>
      <c r="C14" s="214"/>
      <c r="D14" s="214"/>
      <c r="E14" s="31">
        <v>1</v>
      </c>
      <c r="F14" s="31">
        <v>21</v>
      </c>
      <c r="G14" s="31">
        <v>22</v>
      </c>
      <c r="H14" s="31">
        <v>23</v>
      </c>
      <c r="I14" s="31">
        <v>24</v>
      </c>
      <c r="J14" s="31">
        <v>25</v>
      </c>
      <c r="K14" s="31">
        <v>26</v>
      </c>
      <c r="L14" s="31">
        <v>27</v>
      </c>
      <c r="M14" s="32">
        <v>28</v>
      </c>
      <c r="N14" s="32">
        <v>29</v>
      </c>
      <c r="O14" s="32">
        <v>32</v>
      </c>
      <c r="P14" s="32">
        <v>33</v>
      </c>
      <c r="Q14" s="32">
        <v>34</v>
      </c>
      <c r="R14" s="32">
        <v>35</v>
      </c>
      <c r="S14" s="32">
        <v>36</v>
      </c>
      <c r="T14" s="32">
        <v>37</v>
      </c>
      <c r="U14" s="32">
        <v>42</v>
      </c>
      <c r="V14" s="32">
        <v>44</v>
      </c>
      <c r="W14" s="32">
        <v>45</v>
      </c>
      <c r="X14" s="32">
        <v>46</v>
      </c>
      <c r="Y14" s="32">
        <v>47</v>
      </c>
      <c r="Z14" s="32">
        <v>48</v>
      </c>
      <c r="AA14" s="32">
        <v>49</v>
      </c>
      <c r="AB14" s="32">
        <v>52</v>
      </c>
      <c r="AC14" s="32">
        <v>53</v>
      </c>
      <c r="AD14" s="32">
        <v>54</v>
      </c>
      <c r="AE14" s="32">
        <v>56</v>
      </c>
      <c r="AF14" s="32">
        <v>57</v>
      </c>
      <c r="AG14" s="32">
        <v>59</v>
      </c>
      <c r="AH14" s="31">
        <v>62</v>
      </c>
      <c r="AI14" s="31">
        <v>63</v>
      </c>
      <c r="AJ14" s="31">
        <v>66</v>
      </c>
      <c r="AK14" s="31">
        <v>68</v>
      </c>
      <c r="AL14" s="31">
        <v>69</v>
      </c>
      <c r="AM14" s="31">
        <v>72</v>
      </c>
      <c r="AN14" s="31">
        <v>73</v>
      </c>
      <c r="AO14" s="31">
        <v>74</v>
      </c>
      <c r="AP14" s="31">
        <v>75</v>
      </c>
      <c r="AQ14" s="31">
        <v>76</v>
      </c>
      <c r="AR14" s="31">
        <v>77</v>
      </c>
      <c r="AS14" s="31">
        <v>78</v>
      </c>
      <c r="AT14" s="31">
        <v>79</v>
      </c>
      <c r="AU14" s="31">
        <v>82</v>
      </c>
      <c r="AV14" s="31">
        <v>83</v>
      </c>
      <c r="AW14" s="31">
        <v>84</v>
      </c>
      <c r="AX14" s="31">
        <v>85</v>
      </c>
      <c r="AY14" s="31">
        <v>87</v>
      </c>
      <c r="AZ14" s="31">
        <v>88</v>
      </c>
      <c r="BA14" s="31">
        <v>89</v>
      </c>
      <c r="BB14" s="31">
        <v>92</v>
      </c>
      <c r="BC14" s="31">
        <v>93</v>
      </c>
      <c r="BD14" s="31">
        <v>94</v>
      </c>
      <c r="BE14" s="31">
        <v>95</v>
      </c>
      <c r="BF14" s="31">
        <v>96</v>
      </c>
      <c r="BG14" s="33">
        <v>99</v>
      </c>
    </row>
    <row r="15" spans="1:59" ht="15" customHeight="1">
      <c r="A15" s="64">
        <v>5</v>
      </c>
      <c r="B15" s="197" t="s">
        <v>29</v>
      </c>
      <c r="C15" s="198"/>
      <c r="D15" s="19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9"/>
    </row>
    <row r="16" spans="1:59" ht="15" customHeight="1" thickBot="1">
      <c r="A16" s="64">
        <v>6</v>
      </c>
      <c r="B16" s="205" t="s">
        <v>30</v>
      </c>
      <c r="C16" s="206"/>
      <c r="D16" s="207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7"/>
    </row>
    <row r="17" spans="1:59" ht="25.5" customHeight="1">
      <c r="A17" s="62"/>
      <c r="B17" s="203" t="s">
        <v>31</v>
      </c>
      <c r="C17" s="204"/>
      <c r="D17" s="20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50"/>
    </row>
    <row r="18" spans="1:59" ht="15" customHeight="1">
      <c r="A18" s="64">
        <v>7</v>
      </c>
      <c r="B18" s="197" t="s">
        <v>32</v>
      </c>
      <c r="C18" s="198"/>
      <c r="D18" s="19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9"/>
    </row>
    <row r="19" spans="1:59" ht="15" customHeight="1" thickBot="1">
      <c r="A19" s="64">
        <v>8</v>
      </c>
      <c r="B19" s="200" t="s">
        <v>33</v>
      </c>
      <c r="C19" s="201"/>
      <c r="D19" s="202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2"/>
    </row>
    <row r="20" spans="1:59" ht="27" customHeight="1">
      <c r="A20" s="62"/>
      <c r="B20" s="195" t="s">
        <v>34</v>
      </c>
      <c r="C20" s="196"/>
      <c r="D20" s="196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1"/>
    </row>
    <row r="21" spans="1:59" ht="15" customHeight="1">
      <c r="A21" s="64">
        <v>9</v>
      </c>
      <c r="B21" s="197" t="s">
        <v>32</v>
      </c>
      <c r="C21" s="198"/>
      <c r="D21" s="199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3"/>
    </row>
    <row r="22" spans="1:59" ht="15" customHeight="1" thickBot="1">
      <c r="A22" s="64">
        <v>10</v>
      </c>
      <c r="B22" s="200" t="s">
        <v>33</v>
      </c>
      <c r="C22" s="201"/>
      <c r="D22" s="20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5"/>
    </row>
    <row r="23" spans="1:59" ht="13.5" thickBot="1"/>
    <row r="24" spans="1:59" ht="33" customHeight="1" thickBot="1">
      <c r="B24" s="192" t="s">
        <v>37</v>
      </c>
      <c r="C24" s="193"/>
      <c r="D24" s="193"/>
      <c r="E24" s="193"/>
      <c r="F24" s="193"/>
      <c r="G24" s="193"/>
      <c r="H24" s="193"/>
      <c r="I24" s="193"/>
      <c r="J24" s="194"/>
    </row>
  </sheetData>
  <mergeCells count="20">
    <mergeCell ref="B13:D14"/>
    <mergeCell ref="E13:BG13"/>
    <mergeCell ref="B15:D15"/>
    <mergeCell ref="B1:H1"/>
    <mergeCell ref="B2:H2"/>
    <mergeCell ref="B5:D6"/>
    <mergeCell ref="E5:BG5"/>
    <mergeCell ref="B7:D7"/>
    <mergeCell ref="B8:D8"/>
    <mergeCell ref="B9:D9"/>
    <mergeCell ref="B10:D10"/>
    <mergeCell ref="B12:H12"/>
    <mergeCell ref="B22:D22"/>
    <mergeCell ref="B24:J24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FFCC"/>
  </sheetPr>
  <dimension ref="A1:BG24"/>
  <sheetViews>
    <sheetView zoomScale="75" zoomScaleNormal="75" workbookViewId="0"/>
  </sheetViews>
  <sheetFormatPr defaultRowHeight="12.75"/>
  <cols>
    <col min="1" max="1" width="5" style="27" customWidth="1"/>
    <col min="2" max="2" width="17" style="27" customWidth="1"/>
    <col min="3" max="3" width="12.5703125" style="27" customWidth="1"/>
    <col min="4" max="4" width="34.5703125" style="27" customWidth="1"/>
    <col min="5" max="59" width="12.7109375" style="27" customWidth="1"/>
    <col min="60" max="16384" width="9.140625" style="27"/>
  </cols>
  <sheetData>
    <row r="1" spans="1:59" ht="49.5" customHeight="1" thickBot="1">
      <c r="B1" s="235" t="s">
        <v>36</v>
      </c>
      <c r="C1" s="235"/>
      <c r="D1" s="235"/>
      <c r="E1" s="235"/>
      <c r="F1" s="235"/>
      <c r="G1" s="235"/>
      <c r="H1" s="235"/>
    </row>
    <row r="2" spans="1:59" ht="54.75" customHeight="1" thickBot="1">
      <c r="B2" s="236" t="s">
        <v>98</v>
      </c>
      <c r="C2" s="236"/>
      <c r="D2" s="236"/>
      <c r="E2" s="237"/>
      <c r="F2" s="237"/>
      <c r="G2" s="238"/>
      <c r="H2" s="238"/>
    </row>
    <row r="3" spans="1:59" ht="27.75" customHeight="1" thickBot="1">
      <c r="B3" s="28" t="s">
        <v>18</v>
      </c>
      <c r="C3" s="29"/>
      <c r="E3" s="28" t="s">
        <v>19</v>
      </c>
      <c r="F3" s="30" t="s">
        <v>20</v>
      </c>
    </row>
    <row r="4" spans="1:59" ht="13.5" thickBot="1"/>
    <row r="5" spans="1:59" ht="12.75" customHeight="1">
      <c r="B5" s="211" t="s">
        <v>21</v>
      </c>
      <c r="C5" s="212"/>
      <c r="D5" s="212"/>
      <c r="E5" s="215" t="s">
        <v>22</v>
      </c>
      <c r="F5" s="215"/>
      <c r="G5" s="215"/>
      <c r="H5" s="215"/>
      <c r="I5" s="215"/>
      <c r="J5" s="215"/>
      <c r="K5" s="215"/>
      <c r="L5" s="215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7"/>
    </row>
    <row r="6" spans="1:59" ht="24.75" customHeight="1">
      <c r="B6" s="213"/>
      <c r="C6" s="214"/>
      <c r="D6" s="214"/>
      <c r="E6" s="31">
        <v>1</v>
      </c>
      <c r="F6" s="31">
        <v>21</v>
      </c>
      <c r="G6" s="31">
        <v>22</v>
      </c>
      <c r="H6" s="31">
        <v>23</v>
      </c>
      <c r="I6" s="31">
        <v>24</v>
      </c>
      <c r="J6" s="31">
        <v>25</v>
      </c>
      <c r="K6" s="31">
        <v>26</v>
      </c>
      <c r="L6" s="31">
        <v>27</v>
      </c>
      <c r="M6" s="32">
        <v>28</v>
      </c>
      <c r="N6" s="32">
        <v>29</v>
      </c>
      <c r="O6" s="32">
        <v>32</v>
      </c>
      <c r="P6" s="32">
        <v>33</v>
      </c>
      <c r="Q6" s="32">
        <v>34</v>
      </c>
      <c r="R6" s="32">
        <v>35</v>
      </c>
      <c r="S6" s="32">
        <v>36</v>
      </c>
      <c r="T6" s="32">
        <v>37</v>
      </c>
      <c r="U6" s="32">
        <v>42</v>
      </c>
      <c r="V6" s="32">
        <v>44</v>
      </c>
      <c r="W6" s="32">
        <v>45</v>
      </c>
      <c r="X6" s="32">
        <v>46</v>
      </c>
      <c r="Y6" s="32">
        <v>47</v>
      </c>
      <c r="Z6" s="32">
        <v>48</v>
      </c>
      <c r="AA6" s="32">
        <v>49</v>
      </c>
      <c r="AB6" s="32">
        <v>52</v>
      </c>
      <c r="AC6" s="32">
        <v>53</v>
      </c>
      <c r="AD6" s="32">
        <v>54</v>
      </c>
      <c r="AE6" s="32">
        <v>56</v>
      </c>
      <c r="AF6" s="32">
        <v>57</v>
      </c>
      <c r="AG6" s="32">
        <v>59</v>
      </c>
      <c r="AH6" s="31">
        <v>62</v>
      </c>
      <c r="AI6" s="31">
        <v>63</v>
      </c>
      <c r="AJ6" s="31">
        <v>66</v>
      </c>
      <c r="AK6" s="31">
        <v>68</v>
      </c>
      <c r="AL6" s="31">
        <v>69</v>
      </c>
      <c r="AM6" s="31">
        <v>72</v>
      </c>
      <c r="AN6" s="31">
        <v>73</v>
      </c>
      <c r="AO6" s="31">
        <v>74</v>
      </c>
      <c r="AP6" s="31">
        <v>75</v>
      </c>
      <c r="AQ6" s="31">
        <v>76</v>
      </c>
      <c r="AR6" s="31">
        <v>77</v>
      </c>
      <c r="AS6" s="31">
        <v>78</v>
      </c>
      <c r="AT6" s="31">
        <v>79</v>
      </c>
      <c r="AU6" s="31">
        <v>82</v>
      </c>
      <c r="AV6" s="31">
        <v>83</v>
      </c>
      <c r="AW6" s="31">
        <v>84</v>
      </c>
      <c r="AX6" s="31">
        <v>85</v>
      </c>
      <c r="AY6" s="31">
        <v>87</v>
      </c>
      <c r="AZ6" s="31">
        <v>88</v>
      </c>
      <c r="BA6" s="31">
        <v>89</v>
      </c>
      <c r="BB6" s="31">
        <v>92</v>
      </c>
      <c r="BC6" s="31">
        <v>93</v>
      </c>
      <c r="BD6" s="31">
        <v>94</v>
      </c>
      <c r="BE6" s="31">
        <v>95</v>
      </c>
      <c r="BF6" s="31">
        <v>96</v>
      </c>
      <c r="BG6" s="33">
        <v>99</v>
      </c>
    </row>
    <row r="7" spans="1:59" ht="15" customHeight="1">
      <c r="A7" s="63">
        <v>1</v>
      </c>
      <c r="B7" s="197" t="s">
        <v>23</v>
      </c>
      <c r="C7" s="198"/>
      <c r="D7" s="199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5"/>
    </row>
    <row r="8" spans="1:59" ht="15" customHeight="1">
      <c r="A8" s="63">
        <v>2</v>
      </c>
      <c r="B8" s="197" t="s">
        <v>24</v>
      </c>
      <c r="C8" s="198"/>
      <c r="D8" s="199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5"/>
    </row>
    <row r="9" spans="1:59" ht="15" customHeight="1">
      <c r="A9" s="63">
        <v>3</v>
      </c>
      <c r="B9" s="197" t="s">
        <v>25</v>
      </c>
      <c r="C9" s="198"/>
      <c r="D9" s="199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5"/>
    </row>
    <row r="10" spans="1:59" ht="15" customHeight="1" thickBot="1">
      <c r="A10" s="63">
        <v>4</v>
      </c>
      <c r="B10" s="200" t="s">
        <v>26</v>
      </c>
      <c r="C10" s="201"/>
      <c r="D10" s="202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</row>
    <row r="11" spans="1:59" ht="15" customHeight="1">
      <c r="A11" s="62"/>
      <c r="B11" s="55"/>
      <c r="C11" s="53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</row>
    <row r="12" spans="1:59" ht="51.75" customHeight="1" thickBot="1">
      <c r="A12" s="62"/>
      <c r="B12" s="208" t="s">
        <v>99</v>
      </c>
      <c r="C12" s="208"/>
      <c r="D12" s="208"/>
      <c r="E12" s="209"/>
      <c r="F12" s="209"/>
      <c r="G12" s="210"/>
      <c r="H12" s="210"/>
    </row>
    <row r="13" spans="1:59">
      <c r="A13" s="62"/>
      <c r="B13" s="211" t="s">
        <v>28</v>
      </c>
      <c r="C13" s="212"/>
      <c r="D13" s="212"/>
      <c r="E13" s="215" t="s">
        <v>22</v>
      </c>
      <c r="F13" s="215"/>
      <c r="G13" s="215"/>
      <c r="H13" s="215"/>
      <c r="I13" s="215"/>
      <c r="J13" s="215"/>
      <c r="K13" s="215"/>
      <c r="L13" s="215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7"/>
    </row>
    <row r="14" spans="1:59" ht="30.75" customHeight="1">
      <c r="A14" s="62"/>
      <c r="B14" s="213"/>
      <c r="C14" s="214"/>
      <c r="D14" s="214"/>
      <c r="E14" s="31">
        <v>1</v>
      </c>
      <c r="F14" s="31">
        <v>21</v>
      </c>
      <c r="G14" s="31">
        <v>22</v>
      </c>
      <c r="H14" s="31">
        <v>23</v>
      </c>
      <c r="I14" s="31">
        <v>24</v>
      </c>
      <c r="J14" s="31">
        <v>25</v>
      </c>
      <c r="K14" s="31">
        <v>26</v>
      </c>
      <c r="L14" s="31">
        <v>27</v>
      </c>
      <c r="M14" s="32">
        <v>28</v>
      </c>
      <c r="N14" s="32">
        <v>29</v>
      </c>
      <c r="O14" s="32">
        <v>32</v>
      </c>
      <c r="P14" s="32">
        <v>33</v>
      </c>
      <c r="Q14" s="32">
        <v>34</v>
      </c>
      <c r="R14" s="32">
        <v>35</v>
      </c>
      <c r="S14" s="32">
        <v>36</v>
      </c>
      <c r="T14" s="32">
        <v>37</v>
      </c>
      <c r="U14" s="32">
        <v>42</v>
      </c>
      <c r="V14" s="32">
        <v>44</v>
      </c>
      <c r="W14" s="32">
        <v>45</v>
      </c>
      <c r="X14" s="32">
        <v>46</v>
      </c>
      <c r="Y14" s="32">
        <v>47</v>
      </c>
      <c r="Z14" s="32">
        <v>48</v>
      </c>
      <c r="AA14" s="32">
        <v>49</v>
      </c>
      <c r="AB14" s="32">
        <v>52</v>
      </c>
      <c r="AC14" s="32">
        <v>53</v>
      </c>
      <c r="AD14" s="32">
        <v>54</v>
      </c>
      <c r="AE14" s="32">
        <v>56</v>
      </c>
      <c r="AF14" s="32">
        <v>57</v>
      </c>
      <c r="AG14" s="32">
        <v>59</v>
      </c>
      <c r="AH14" s="31">
        <v>62</v>
      </c>
      <c r="AI14" s="31">
        <v>63</v>
      </c>
      <c r="AJ14" s="31">
        <v>66</v>
      </c>
      <c r="AK14" s="31">
        <v>68</v>
      </c>
      <c r="AL14" s="31">
        <v>69</v>
      </c>
      <c r="AM14" s="31">
        <v>72</v>
      </c>
      <c r="AN14" s="31">
        <v>73</v>
      </c>
      <c r="AO14" s="31">
        <v>74</v>
      </c>
      <c r="AP14" s="31">
        <v>75</v>
      </c>
      <c r="AQ14" s="31">
        <v>76</v>
      </c>
      <c r="AR14" s="31">
        <v>77</v>
      </c>
      <c r="AS14" s="31">
        <v>78</v>
      </c>
      <c r="AT14" s="31">
        <v>79</v>
      </c>
      <c r="AU14" s="31">
        <v>82</v>
      </c>
      <c r="AV14" s="31">
        <v>83</v>
      </c>
      <c r="AW14" s="31">
        <v>84</v>
      </c>
      <c r="AX14" s="31">
        <v>85</v>
      </c>
      <c r="AY14" s="31">
        <v>87</v>
      </c>
      <c r="AZ14" s="31">
        <v>88</v>
      </c>
      <c r="BA14" s="31">
        <v>89</v>
      </c>
      <c r="BB14" s="31">
        <v>92</v>
      </c>
      <c r="BC14" s="31">
        <v>93</v>
      </c>
      <c r="BD14" s="31">
        <v>94</v>
      </c>
      <c r="BE14" s="31">
        <v>95</v>
      </c>
      <c r="BF14" s="31">
        <v>96</v>
      </c>
      <c r="BG14" s="33">
        <v>99</v>
      </c>
    </row>
    <row r="15" spans="1:59" ht="15" customHeight="1">
      <c r="A15" s="63">
        <v>5</v>
      </c>
      <c r="B15" s="197" t="s">
        <v>29</v>
      </c>
      <c r="C15" s="198"/>
      <c r="D15" s="19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9"/>
    </row>
    <row r="16" spans="1:59" ht="15" customHeight="1">
      <c r="A16" s="63">
        <v>6</v>
      </c>
      <c r="B16" s="197" t="s">
        <v>30</v>
      </c>
      <c r="C16" s="198"/>
      <c r="D16" s="19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9"/>
    </row>
    <row r="17" spans="1:59" ht="25.5" customHeight="1">
      <c r="A17" s="62"/>
      <c r="B17" s="222" t="s">
        <v>31</v>
      </c>
      <c r="C17" s="223"/>
      <c r="D17" s="223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</row>
    <row r="18" spans="1:59" ht="15" customHeight="1">
      <c r="A18" s="63">
        <v>7</v>
      </c>
      <c r="B18" s="197" t="s">
        <v>32</v>
      </c>
      <c r="C18" s="198"/>
      <c r="D18" s="19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9"/>
    </row>
    <row r="19" spans="1:59" ht="15" customHeight="1">
      <c r="A19" s="63">
        <v>8</v>
      </c>
      <c r="B19" s="197" t="s">
        <v>33</v>
      </c>
      <c r="C19" s="198"/>
      <c r="D19" s="19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9"/>
    </row>
    <row r="20" spans="1:59" ht="27" customHeight="1">
      <c r="A20" s="62"/>
      <c r="B20" s="222" t="s">
        <v>34</v>
      </c>
      <c r="C20" s="223"/>
      <c r="D20" s="223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1"/>
    </row>
    <row r="21" spans="1:59" ht="15" customHeight="1">
      <c r="A21" s="63">
        <v>9</v>
      </c>
      <c r="B21" s="197" t="s">
        <v>32</v>
      </c>
      <c r="C21" s="198"/>
      <c r="D21" s="199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3"/>
    </row>
    <row r="22" spans="1:59" ht="15" customHeight="1" thickBot="1">
      <c r="A22" s="63">
        <v>10</v>
      </c>
      <c r="B22" s="200" t="s">
        <v>33</v>
      </c>
      <c r="C22" s="201"/>
      <c r="D22" s="20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5"/>
    </row>
    <row r="23" spans="1:59" ht="13.5" thickBot="1"/>
    <row r="24" spans="1:59" ht="33" customHeight="1" thickBot="1">
      <c r="B24" s="192" t="s">
        <v>43</v>
      </c>
      <c r="C24" s="193"/>
      <c r="D24" s="193"/>
      <c r="E24" s="193"/>
      <c r="F24" s="193"/>
      <c r="G24" s="193"/>
      <c r="H24" s="193"/>
      <c r="I24" s="193"/>
      <c r="J24" s="194"/>
    </row>
  </sheetData>
  <mergeCells count="20">
    <mergeCell ref="B13:D14"/>
    <mergeCell ref="E13:BG13"/>
    <mergeCell ref="B15:D15"/>
    <mergeCell ref="B1:H1"/>
    <mergeCell ref="B2:H2"/>
    <mergeCell ref="B5:D6"/>
    <mergeCell ref="E5:BG5"/>
    <mergeCell ref="B7:D7"/>
    <mergeCell ref="B8:D8"/>
    <mergeCell ref="B9:D9"/>
    <mergeCell ref="B10:D10"/>
    <mergeCell ref="B12:H12"/>
    <mergeCell ref="B22:D22"/>
    <mergeCell ref="B24:J24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9FF"/>
  </sheetPr>
  <dimension ref="A1:BG28"/>
  <sheetViews>
    <sheetView zoomScale="75" zoomScaleNormal="75" workbookViewId="0"/>
  </sheetViews>
  <sheetFormatPr defaultRowHeight="12.75"/>
  <cols>
    <col min="1" max="1" width="5" style="27" customWidth="1"/>
    <col min="2" max="2" width="17" style="27" customWidth="1"/>
    <col min="3" max="3" width="12.5703125" style="27" customWidth="1"/>
    <col min="4" max="4" width="39.85546875" style="27" customWidth="1"/>
    <col min="5" max="59" width="12.7109375" style="27" customWidth="1"/>
    <col min="60" max="16384" width="9.140625" style="27"/>
  </cols>
  <sheetData>
    <row r="1" spans="1:59" ht="46.5" customHeight="1" thickBot="1">
      <c r="B1" s="235" t="s">
        <v>36</v>
      </c>
      <c r="C1" s="235"/>
      <c r="D1" s="235"/>
      <c r="E1" s="235"/>
      <c r="F1" s="235"/>
      <c r="G1" s="235"/>
      <c r="H1" s="235"/>
    </row>
    <row r="2" spans="1:59" ht="54.75" customHeight="1" thickBot="1">
      <c r="B2" s="236" t="s">
        <v>142</v>
      </c>
      <c r="C2" s="236"/>
      <c r="D2" s="236"/>
      <c r="E2" s="237"/>
      <c r="F2" s="237"/>
      <c r="G2" s="238"/>
      <c r="H2" s="238"/>
    </row>
    <row r="3" spans="1:59" ht="27.75" customHeight="1" thickBot="1">
      <c r="B3" s="28" t="s">
        <v>18</v>
      </c>
      <c r="C3" s="29"/>
      <c r="E3" s="28" t="s">
        <v>19</v>
      </c>
      <c r="F3" s="30" t="s">
        <v>20</v>
      </c>
    </row>
    <row r="4" spans="1:59" ht="13.5" thickBot="1"/>
    <row r="5" spans="1:59" ht="12.75" customHeight="1">
      <c r="B5" s="211" t="s">
        <v>163</v>
      </c>
      <c r="C5" s="212"/>
      <c r="D5" s="212"/>
      <c r="E5" s="215" t="s">
        <v>22</v>
      </c>
      <c r="F5" s="215"/>
      <c r="G5" s="215"/>
      <c r="H5" s="215"/>
      <c r="I5" s="215"/>
      <c r="J5" s="215"/>
      <c r="K5" s="215"/>
      <c r="L5" s="215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7"/>
    </row>
    <row r="6" spans="1:59" ht="24.75" customHeight="1">
      <c r="B6" s="213"/>
      <c r="C6" s="214"/>
      <c r="D6" s="214"/>
      <c r="E6" s="31">
        <v>1</v>
      </c>
      <c r="F6" s="31">
        <v>21</v>
      </c>
      <c r="G6" s="31">
        <v>22</v>
      </c>
      <c r="H6" s="31">
        <v>23</v>
      </c>
      <c r="I6" s="31">
        <v>24</v>
      </c>
      <c r="J6" s="31">
        <v>25</v>
      </c>
      <c r="K6" s="31">
        <v>26</v>
      </c>
      <c r="L6" s="31">
        <v>27</v>
      </c>
      <c r="M6" s="32">
        <v>28</v>
      </c>
      <c r="N6" s="32">
        <v>29</v>
      </c>
      <c r="O6" s="32">
        <v>32</v>
      </c>
      <c r="P6" s="32">
        <v>33</v>
      </c>
      <c r="Q6" s="32">
        <v>34</v>
      </c>
      <c r="R6" s="32">
        <v>35</v>
      </c>
      <c r="S6" s="32">
        <v>36</v>
      </c>
      <c r="T6" s="32">
        <v>37</v>
      </c>
      <c r="U6" s="32">
        <v>42</v>
      </c>
      <c r="V6" s="32">
        <v>44</v>
      </c>
      <c r="W6" s="32">
        <v>45</v>
      </c>
      <c r="X6" s="32">
        <v>46</v>
      </c>
      <c r="Y6" s="32">
        <v>47</v>
      </c>
      <c r="Z6" s="32">
        <v>48</v>
      </c>
      <c r="AA6" s="32">
        <v>49</v>
      </c>
      <c r="AB6" s="32">
        <v>52</v>
      </c>
      <c r="AC6" s="32">
        <v>53</v>
      </c>
      <c r="AD6" s="32">
        <v>54</v>
      </c>
      <c r="AE6" s="32">
        <v>56</v>
      </c>
      <c r="AF6" s="32">
        <v>57</v>
      </c>
      <c r="AG6" s="32">
        <v>59</v>
      </c>
      <c r="AH6" s="31">
        <v>62</v>
      </c>
      <c r="AI6" s="31">
        <v>63</v>
      </c>
      <c r="AJ6" s="31">
        <v>66</v>
      </c>
      <c r="AK6" s="31">
        <v>68</v>
      </c>
      <c r="AL6" s="31">
        <v>69</v>
      </c>
      <c r="AM6" s="31">
        <v>72</v>
      </c>
      <c r="AN6" s="31">
        <v>73</v>
      </c>
      <c r="AO6" s="31">
        <v>74</v>
      </c>
      <c r="AP6" s="31">
        <v>75</v>
      </c>
      <c r="AQ6" s="31">
        <v>76</v>
      </c>
      <c r="AR6" s="31">
        <v>77</v>
      </c>
      <c r="AS6" s="31">
        <v>78</v>
      </c>
      <c r="AT6" s="31">
        <v>79</v>
      </c>
      <c r="AU6" s="31">
        <v>82</v>
      </c>
      <c r="AV6" s="31">
        <v>83</v>
      </c>
      <c r="AW6" s="31">
        <v>84</v>
      </c>
      <c r="AX6" s="31">
        <v>85</v>
      </c>
      <c r="AY6" s="31">
        <v>87</v>
      </c>
      <c r="AZ6" s="31">
        <v>88</v>
      </c>
      <c r="BA6" s="31">
        <v>89</v>
      </c>
      <c r="BB6" s="31">
        <v>92</v>
      </c>
      <c r="BC6" s="31">
        <v>93</v>
      </c>
      <c r="BD6" s="31">
        <v>94</v>
      </c>
      <c r="BE6" s="31">
        <v>95</v>
      </c>
      <c r="BF6" s="31">
        <v>96</v>
      </c>
      <c r="BG6" s="33">
        <v>99</v>
      </c>
    </row>
    <row r="7" spans="1:59" ht="15" customHeight="1">
      <c r="A7" s="64">
        <v>1</v>
      </c>
      <c r="B7" s="197" t="s">
        <v>45</v>
      </c>
      <c r="C7" s="198"/>
      <c r="D7" s="199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9"/>
    </row>
    <row r="8" spans="1:59" ht="15" customHeight="1">
      <c r="A8" s="64">
        <v>2</v>
      </c>
      <c r="B8" s="197" t="s">
        <v>46</v>
      </c>
      <c r="C8" s="198"/>
      <c r="D8" s="199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9"/>
    </row>
    <row r="9" spans="1:59" ht="15" customHeight="1">
      <c r="A9" s="64">
        <v>3</v>
      </c>
      <c r="B9" s="197" t="s">
        <v>135</v>
      </c>
      <c r="C9" s="198"/>
      <c r="D9" s="199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9"/>
    </row>
    <row r="10" spans="1:59" ht="15" customHeight="1">
      <c r="A10" s="64">
        <v>4</v>
      </c>
      <c r="B10" s="197" t="s">
        <v>136</v>
      </c>
      <c r="C10" s="198"/>
      <c r="D10" s="199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9"/>
    </row>
    <row r="11" spans="1:59">
      <c r="A11" s="62"/>
    </row>
    <row r="12" spans="1:59" ht="51.75" customHeight="1" thickBot="1">
      <c r="A12" s="62"/>
      <c r="B12" s="208" t="s">
        <v>143</v>
      </c>
      <c r="C12" s="208"/>
      <c r="D12" s="208"/>
      <c r="E12" s="209"/>
      <c r="F12" s="209"/>
      <c r="G12" s="210"/>
      <c r="H12" s="210"/>
    </row>
    <row r="13" spans="1:59">
      <c r="A13" s="62"/>
      <c r="B13" s="211" t="s">
        <v>144</v>
      </c>
      <c r="C13" s="212"/>
      <c r="D13" s="229"/>
      <c r="E13" s="231" t="s">
        <v>22</v>
      </c>
      <c r="F13" s="215"/>
      <c r="G13" s="215"/>
      <c r="H13" s="215"/>
      <c r="I13" s="215"/>
      <c r="J13" s="215"/>
      <c r="K13" s="215"/>
      <c r="L13" s="215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7"/>
    </row>
    <row r="14" spans="1:59" ht="30.75" customHeight="1">
      <c r="A14" s="62"/>
      <c r="B14" s="213"/>
      <c r="C14" s="214"/>
      <c r="D14" s="230"/>
      <c r="E14" s="132">
        <v>1</v>
      </c>
      <c r="F14" s="31">
        <v>21</v>
      </c>
      <c r="G14" s="31">
        <v>22</v>
      </c>
      <c r="H14" s="31">
        <v>23</v>
      </c>
      <c r="I14" s="31">
        <v>24</v>
      </c>
      <c r="J14" s="31">
        <v>25</v>
      </c>
      <c r="K14" s="31">
        <v>26</v>
      </c>
      <c r="L14" s="31">
        <v>27</v>
      </c>
      <c r="M14" s="32">
        <v>28</v>
      </c>
      <c r="N14" s="32">
        <v>29</v>
      </c>
      <c r="O14" s="32">
        <v>32</v>
      </c>
      <c r="P14" s="32">
        <v>33</v>
      </c>
      <c r="Q14" s="32">
        <v>34</v>
      </c>
      <c r="R14" s="32">
        <v>35</v>
      </c>
      <c r="S14" s="32">
        <v>36</v>
      </c>
      <c r="T14" s="32">
        <v>37</v>
      </c>
      <c r="U14" s="32">
        <v>42</v>
      </c>
      <c r="V14" s="32">
        <v>44</v>
      </c>
      <c r="W14" s="32">
        <v>45</v>
      </c>
      <c r="X14" s="32">
        <v>46</v>
      </c>
      <c r="Y14" s="32">
        <v>47</v>
      </c>
      <c r="Z14" s="32">
        <v>48</v>
      </c>
      <c r="AA14" s="32">
        <v>49</v>
      </c>
      <c r="AB14" s="32">
        <v>52</v>
      </c>
      <c r="AC14" s="32">
        <v>53</v>
      </c>
      <c r="AD14" s="32">
        <v>54</v>
      </c>
      <c r="AE14" s="32">
        <v>56</v>
      </c>
      <c r="AF14" s="32">
        <v>57</v>
      </c>
      <c r="AG14" s="32">
        <v>59</v>
      </c>
      <c r="AH14" s="31">
        <v>62</v>
      </c>
      <c r="AI14" s="31">
        <v>63</v>
      </c>
      <c r="AJ14" s="31">
        <v>66</v>
      </c>
      <c r="AK14" s="31">
        <v>68</v>
      </c>
      <c r="AL14" s="31">
        <v>69</v>
      </c>
      <c r="AM14" s="31">
        <v>72</v>
      </c>
      <c r="AN14" s="31">
        <v>73</v>
      </c>
      <c r="AO14" s="31">
        <v>74</v>
      </c>
      <c r="AP14" s="31">
        <v>75</v>
      </c>
      <c r="AQ14" s="31">
        <v>76</v>
      </c>
      <c r="AR14" s="31">
        <v>77</v>
      </c>
      <c r="AS14" s="31">
        <v>78</v>
      </c>
      <c r="AT14" s="31">
        <v>79</v>
      </c>
      <c r="AU14" s="31">
        <v>82</v>
      </c>
      <c r="AV14" s="31">
        <v>83</v>
      </c>
      <c r="AW14" s="31">
        <v>84</v>
      </c>
      <c r="AX14" s="31">
        <v>85</v>
      </c>
      <c r="AY14" s="31">
        <v>87</v>
      </c>
      <c r="AZ14" s="31">
        <v>88</v>
      </c>
      <c r="BA14" s="31">
        <v>89</v>
      </c>
      <c r="BB14" s="31">
        <v>92</v>
      </c>
      <c r="BC14" s="31">
        <v>93</v>
      </c>
      <c r="BD14" s="31">
        <v>94</v>
      </c>
      <c r="BE14" s="31">
        <v>95</v>
      </c>
      <c r="BF14" s="31">
        <v>96</v>
      </c>
      <c r="BG14" s="33">
        <v>99</v>
      </c>
    </row>
    <row r="15" spans="1:59" ht="27.75" customHeight="1">
      <c r="A15" s="64">
        <v>9</v>
      </c>
      <c r="B15" s="232" t="s">
        <v>47</v>
      </c>
      <c r="C15" s="233"/>
      <c r="D15" s="234"/>
      <c r="E15" s="133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9"/>
    </row>
    <row r="16" spans="1:59" ht="30" customHeight="1">
      <c r="A16" s="64">
        <v>10</v>
      </c>
      <c r="B16" s="232" t="s">
        <v>48</v>
      </c>
      <c r="C16" s="233"/>
      <c r="D16" s="234"/>
      <c r="E16" s="133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9"/>
    </row>
    <row r="17" spans="1:59" ht="27" customHeight="1">
      <c r="A17" s="64">
        <v>11</v>
      </c>
      <c r="B17" s="232" t="s">
        <v>137</v>
      </c>
      <c r="C17" s="233"/>
      <c r="D17" s="234"/>
      <c r="E17" s="133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9"/>
    </row>
    <row r="18" spans="1:59" ht="29.25" customHeight="1">
      <c r="A18" s="64">
        <v>12</v>
      </c>
      <c r="B18" s="232" t="s">
        <v>138</v>
      </c>
      <c r="C18" s="233"/>
      <c r="D18" s="234"/>
      <c r="E18" s="133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9"/>
    </row>
    <row r="19" spans="1:59" ht="29.25" customHeight="1">
      <c r="A19" s="64">
        <v>13</v>
      </c>
      <c r="B19" s="232" t="s">
        <v>139</v>
      </c>
      <c r="C19" s="233"/>
      <c r="D19" s="234"/>
      <c r="E19" s="133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9"/>
    </row>
    <row r="20" spans="1:59" ht="29.25" customHeight="1">
      <c r="A20" s="64">
        <v>14</v>
      </c>
      <c r="B20" s="232" t="s">
        <v>140</v>
      </c>
      <c r="C20" s="233"/>
      <c r="D20" s="234"/>
      <c r="E20" s="133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9"/>
    </row>
    <row r="21" spans="1:59" ht="27" customHeight="1">
      <c r="A21" s="129"/>
      <c r="B21" s="130"/>
      <c r="C21" s="130"/>
      <c r="D21" s="130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</row>
    <row r="22" spans="1:59" ht="41.25" customHeight="1" thickBot="1">
      <c r="A22" s="129"/>
      <c r="B22" s="208" t="s">
        <v>145</v>
      </c>
      <c r="C22" s="208"/>
      <c r="D22" s="208"/>
      <c r="E22" s="209"/>
      <c r="F22" s="209"/>
      <c r="G22" s="210"/>
      <c r="H22" s="210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</row>
    <row r="23" spans="1:59" ht="12.75" customHeight="1">
      <c r="A23" s="62"/>
      <c r="B23" s="211" t="s">
        <v>144</v>
      </c>
      <c r="C23" s="212"/>
      <c r="D23" s="229"/>
      <c r="E23" s="231" t="s">
        <v>22</v>
      </c>
      <c r="F23" s="215"/>
      <c r="G23" s="215"/>
      <c r="H23" s="215"/>
      <c r="I23" s="215"/>
      <c r="J23" s="215"/>
      <c r="K23" s="215"/>
      <c r="L23" s="215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7"/>
    </row>
    <row r="24" spans="1:59" ht="30.75" customHeight="1" thickBot="1">
      <c r="A24" s="62"/>
      <c r="B24" s="213"/>
      <c r="C24" s="214"/>
      <c r="D24" s="230"/>
      <c r="E24" s="132">
        <v>1</v>
      </c>
      <c r="F24" s="31">
        <v>21</v>
      </c>
      <c r="G24" s="31">
        <v>22</v>
      </c>
      <c r="H24" s="31">
        <v>23</v>
      </c>
      <c r="I24" s="31">
        <v>24</v>
      </c>
      <c r="J24" s="31">
        <v>25</v>
      </c>
      <c r="K24" s="31">
        <v>26</v>
      </c>
      <c r="L24" s="31">
        <v>27</v>
      </c>
      <c r="M24" s="32">
        <v>28</v>
      </c>
      <c r="N24" s="32">
        <v>29</v>
      </c>
      <c r="O24" s="32">
        <v>32</v>
      </c>
      <c r="P24" s="32">
        <v>33</v>
      </c>
      <c r="Q24" s="32">
        <v>34</v>
      </c>
      <c r="R24" s="32">
        <v>35</v>
      </c>
      <c r="S24" s="32">
        <v>36</v>
      </c>
      <c r="T24" s="32">
        <v>37</v>
      </c>
      <c r="U24" s="32">
        <v>42</v>
      </c>
      <c r="V24" s="32">
        <v>44</v>
      </c>
      <c r="W24" s="32">
        <v>45</v>
      </c>
      <c r="X24" s="32">
        <v>46</v>
      </c>
      <c r="Y24" s="32">
        <v>47</v>
      </c>
      <c r="Z24" s="32">
        <v>48</v>
      </c>
      <c r="AA24" s="32">
        <v>49</v>
      </c>
      <c r="AB24" s="32">
        <v>52</v>
      </c>
      <c r="AC24" s="32">
        <v>53</v>
      </c>
      <c r="AD24" s="32">
        <v>54</v>
      </c>
      <c r="AE24" s="32">
        <v>56</v>
      </c>
      <c r="AF24" s="32">
        <v>57</v>
      </c>
      <c r="AG24" s="32">
        <v>59</v>
      </c>
      <c r="AH24" s="31">
        <v>62</v>
      </c>
      <c r="AI24" s="31">
        <v>63</v>
      </c>
      <c r="AJ24" s="31">
        <v>66</v>
      </c>
      <c r="AK24" s="31">
        <v>68</v>
      </c>
      <c r="AL24" s="31">
        <v>69</v>
      </c>
      <c r="AM24" s="31">
        <v>72</v>
      </c>
      <c r="AN24" s="31">
        <v>73</v>
      </c>
      <c r="AO24" s="31">
        <v>74</v>
      </c>
      <c r="AP24" s="31">
        <v>75</v>
      </c>
      <c r="AQ24" s="31">
        <v>76</v>
      </c>
      <c r="AR24" s="31">
        <v>77</v>
      </c>
      <c r="AS24" s="31">
        <v>78</v>
      </c>
      <c r="AT24" s="31">
        <v>79</v>
      </c>
      <c r="AU24" s="31">
        <v>82</v>
      </c>
      <c r="AV24" s="31">
        <v>83</v>
      </c>
      <c r="AW24" s="31">
        <v>84</v>
      </c>
      <c r="AX24" s="31">
        <v>85</v>
      </c>
      <c r="AY24" s="31">
        <v>87</v>
      </c>
      <c r="AZ24" s="31">
        <v>88</v>
      </c>
      <c r="BA24" s="31">
        <v>89</v>
      </c>
      <c r="BB24" s="31">
        <v>92</v>
      </c>
      <c r="BC24" s="31">
        <v>93</v>
      </c>
      <c r="BD24" s="31">
        <v>94</v>
      </c>
      <c r="BE24" s="31">
        <v>95</v>
      </c>
      <c r="BF24" s="31">
        <v>96</v>
      </c>
      <c r="BG24" s="33">
        <v>99</v>
      </c>
    </row>
    <row r="25" spans="1:59" ht="20.25" customHeight="1">
      <c r="A25" s="128">
        <v>17</v>
      </c>
      <c r="B25" s="224" t="s">
        <v>49</v>
      </c>
      <c r="C25" s="225"/>
      <c r="D25" s="226"/>
      <c r="E25" s="134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6"/>
    </row>
    <row r="26" spans="1:59" ht="23.25" customHeight="1" thickBot="1">
      <c r="A26" s="64">
        <v>18</v>
      </c>
      <c r="B26" s="200" t="s">
        <v>50</v>
      </c>
      <c r="C26" s="201"/>
      <c r="D26" s="227"/>
      <c r="E26" s="13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2"/>
    </row>
    <row r="27" spans="1:59" ht="13.5" thickBot="1"/>
    <row r="28" spans="1:59" ht="122.25" customHeight="1" thickBot="1">
      <c r="B28" s="228" t="s">
        <v>141</v>
      </c>
      <c r="C28" s="193"/>
      <c r="D28" s="193"/>
      <c r="E28" s="193"/>
      <c r="F28" s="193"/>
      <c r="G28" s="193"/>
      <c r="H28" s="193"/>
      <c r="I28" s="193"/>
      <c r="J28" s="194"/>
    </row>
  </sheetData>
  <mergeCells count="23">
    <mergeCell ref="B8:D8"/>
    <mergeCell ref="B1:H1"/>
    <mergeCell ref="B2:H2"/>
    <mergeCell ref="B5:D6"/>
    <mergeCell ref="E5:BG5"/>
    <mergeCell ref="B7:D7"/>
    <mergeCell ref="B22:H22"/>
    <mergeCell ref="B9:D9"/>
    <mergeCell ref="B10:D10"/>
    <mergeCell ref="B12:H12"/>
    <mergeCell ref="B13:D14"/>
    <mergeCell ref="E13:BG13"/>
    <mergeCell ref="B15:D15"/>
    <mergeCell ref="B16:D16"/>
    <mergeCell ref="B17:D17"/>
    <mergeCell ref="B18:D18"/>
    <mergeCell ref="B19:D19"/>
    <mergeCell ref="B20:D20"/>
    <mergeCell ref="B23:D24"/>
    <mergeCell ref="E23:BG23"/>
    <mergeCell ref="B25:D25"/>
    <mergeCell ref="B26:D26"/>
    <mergeCell ref="B28:J28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999FF"/>
  </sheetPr>
  <dimension ref="A1:AF19"/>
  <sheetViews>
    <sheetView tabSelected="1" zoomScale="75" zoomScaleNormal="75" workbookViewId="0"/>
  </sheetViews>
  <sheetFormatPr defaultRowHeight="12.75"/>
  <cols>
    <col min="1" max="1" width="4.7109375" style="27" customWidth="1"/>
    <col min="2" max="2" width="57.5703125" style="27" customWidth="1"/>
    <col min="3" max="32" width="12.7109375" style="27" customWidth="1"/>
    <col min="33" max="16384" width="9.140625" style="27"/>
  </cols>
  <sheetData>
    <row r="1" spans="1:32" ht="40.5" customHeight="1">
      <c r="B1" s="239" t="s">
        <v>17</v>
      </c>
      <c r="C1" s="239"/>
      <c r="D1" s="239"/>
      <c r="E1" s="239"/>
      <c r="F1" s="239"/>
      <c r="G1" s="239"/>
    </row>
    <row r="2" spans="1:32" ht="33" customHeight="1" thickBot="1">
      <c r="B2" s="240" t="s">
        <v>100</v>
      </c>
      <c r="C2" s="240"/>
      <c r="D2" s="240"/>
      <c r="E2" s="240"/>
      <c r="F2" s="240"/>
    </row>
    <row r="3" spans="1:32" ht="36" customHeight="1" thickBot="1">
      <c r="C3" s="28" t="s">
        <v>52</v>
      </c>
      <c r="D3" s="29"/>
      <c r="F3" s="28" t="s">
        <v>19</v>
      </c>
      <c r="G3" s="30" t="s">
        <v>20</v>
      </c>
    </row>
    <row r="4" spans="1:32" ht="13.5" thickBot="1"/>
    <row r="5" spans="1:32" ht="32.25" customHeight="1">
      <c r="B5" s="241" t="s">
        <v>53</v>
      </c>
      <c r="C5" s="215" t="s">
        <v>83</v>
      </c>
      <c r="D5" s="215"/>
      <c r="E5" s="215"/>
      <c r="F5" s="215"/>
      <c r="G5" s="215"/>
      <c r="H5" s="215"/>
      <c r="I5" s="215"/>
      <c r="J5" s="215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7"/>
    </row>
    <row r="6" spans="1:32" ht="90" customHeight="1">
      <c r="B6" s="242"/>
      <c r="C6" s="61" t="s">
        <v>76</v>
      </c>
      <c r="D6" s="61" t="s">
        <v>77</v>
      </c>
      <c r="E6" s="61" t="s">
        <v>78</v>
      </c>
      <c r="F6" s="61" t="s">
        <v>79</v>
      </c>
      <c r="G6" s="61" t="s">
        <v>80</v>
      </c>
      <c r="H6" s="61" t="s">
        <v>81</v>
      </c>
      <c r="I6" s="61" t="s">
        <v>82</v>
      </c>
      <c r="J6" s="61" t="s">
        <v>158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65"/>
    </row>
    <row r="7" spans="1:32" ht="15" customHeight="1">
      <c r="A7" s="64">
        <v>1</v>
      </c>
      <c r="B7" s="66" t="s">
        <v>113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</row>
    <row r="8" spans="1:32" ht="15" customHeight="1">
      <c r="A8" s="64">
        <v>2</v>
      </c>
      <c r="B8" s="66" t="s">
        <v>114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5"/>
    </row>
    <row r="9" spans="1:32" ht="15" customHeight="1" thickBot="1">
      <c r="A9" s="64">
        <v>3</v>
      </c>
      <c r="B9" s="67" t="s">
        <v>115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7"/>
    </row>
    <row r="10" spans="1:32" ht="36.75" customHeight="1">
      <c r="A10" s="62"/>
      <c r="B10" s="72" t="s">
        <v>54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50"/>
    </row>
    <row r="11" spans="1:32" ht="15" customHeight="1">
      <c r="A11" s="64">
        <v>4</v>
      </c>
      <c r="B11" s="66" t="s">
        <v>55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5" customHeight="1">
      <c r="A12" s="64">
        <v>5</v>
      </c>
      <c r="B12" s="66" t="s">
        <v>56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9"/>
    </row>
    <row r="13" spans="1:32" ht="15" customHeight="1" thickBot="1">
      <c r="A13" s="64">
        <v>6</v>
      </c>
      <c r="B13" s="67" t="s">
        <v>57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2"/>
    </row>
    <row r="14" spans="1:32" ht="36" customHeight="1">
      <c r="A14" s="62"/>
      <c r="B14" s="72" t="s">
        <v>58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70"/>
    </row>
    <row r="15" spans="1:32" ht="15" customHeight="1">
      <c r="A15" s="64">
        <v>7</v>
      </c>
      <c r="B15" s="66" t="s">
        <v>55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71"/>
    </row>
    <row r="16" spans="1:32" ht="15" customHeight="1">
      <c r="A16" s="64">
        <v>8</v>
      </c>
      <c r="B16" s="66" t="s">
        <v>56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3"/>
    </row>
    <row r="17" spans="1:32" ht="15" customHeight="1" thickBot="1">
      <c r="A17" s="64">
        <v>9</v>
      </c>
      <c r="B17" s="67" t="s">
        <v>57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5"/>
    </row>
    <row r="18" spans="1:32" ht="15" customHeight="1" thickBot="1">
      <c r="B18" s="40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</row>
    <row r="19" spans="1:32" ht="71.25" customHeight="1" thickBot="1">
      <c r="B19" s="192" t="s">
        <v>84</v>
      </c>
      <c r="C19" s="193"/>
      <c r="D19" s="193"/>
      <c r="E19" s="193"/>
      <c r="F19" s="193"/>
      <c r="G19" s="193"/>
      <c r="H19" s="193"/>
      <c r="I19" s="194"/>
    </row>
  </sheetData>
  <mergeCells count="5">
    <mergeCell ref="B1:G1"/>
    <mergeCell ref="B2:F2"/>
    <mergeCell ref="B5:B6"/>
    <mergeCell ref="C5:AF5"/>
    <mergeCell ref="B19:I1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">
    <tabColor rgb="FF9999FF"/>
  </sheetPr>
  <dimension ref="A1:AF19"/>
  <sheetViews>
    <sheetView zoomScale="75" zoomScaleNormal="75" workbookViewId="0"/>
  </sheetViews>
  <sheetFormatPr defaultRowHeight="12.75"/>
  <cols>
    <col min="1" max="1" width="4.7109375" style="105" customWidth="1"/>
    <col min="2" max="2" width="54.85546875" style="105" customWidth="1"/>
    <col min="3" max="32" width="12.7109375" style="105" customWidth="1"/>
    <col min="33" max="16384" width="9.140625" style="105"/>
  </cols>
  <sheetData>
    <row r="1" spans="1:32" ht="40.5" customHeight="1">
      <c r="A1" s="27"/>
      <c r="B1" s="239" t="s">
        <v>17</v>
      </c>
      <c r="C1" s="239"/>
      <c r="D1" s="239"/>
      <c r="E1" s="239"/>
      <c r="F1" s="239"/>
      <c r="G1" s="239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33" customHeight="1" thickBot="1">
      <c r="A2" s="27"/>
      <c r="B2" s="240" t="s">
        <v>160</v>
      </c>
      <c r="C2" s="240"/>
      <c r="D2" s="240"/>
      <c r="E2" s="240"/>
      <c r="F2" s="240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36" customHeight="1" thickBot="1">
      <c r="A3" s="27"/>
      <c r="B3" s="27"/>
      <c r="C3" s="28" t="s">
        <v>52</v>
      </c>
      <c r="D3" s="29"/>
      <c r="E3" s="27"/>
      <c r="F3" s="28" t="s">
        <v>19</v>
      </c>
      <c r="G3" s="30" t="s">
        <v>20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ht="13.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ht="32.25" customHeight="1">
      <c r="A5" s="27"/>
      <c r="B5" s="250" t="s">
        <v>161</v>
      </c>
      <c r="C5" s="215" t="s">
        <v>83</v>
      </c>
      <c r="D5" s="215"/>
      <c r="E5" s="215"/>
      <c r="F5" s="215"/>
      <c r="G5" s="215"/>
      <c r="H5" s="215"/>
      <c r="I5" s="215"/>
      <c r="J5" s="215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7"/>
    </row>
    <row r="6" spans="1:32" ht="89.25" customHeight="1">
      <c r="A6" s="27"/>
      <c r="B6" s="251"/>
      <c r="C6" s="61" t="s">
        <v>76</v>
      </c>
      <c r="D6" s="61" t="s">
        <v>77</v>
      </c>
      <c r="E6" s="61" t="s">
        <v>78</v>
      </c>
      <c r="F6" s="61" t="s">
        <v>79</v>
      </c>
      <c r="G6" s="61" t="s">
        <v>80</v>
      </c>
      <c r="H6" s="61" t="s">
        <v>81</v>
      </c>
      <c r="I6" s="61" t="s">
        <v>82</v>
      </c>
      <c r="J6" s="61" t="s">
        <v>158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65"/>
    </row>
    <row r="7" spans="1:32" ht="15" customHeight="1">
      <c r="A7" s="106">
        <v>1</v>
      </c>
      <c r="B7" s="81" t="s">
        <v>101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8"/>
    </row>
    <row r="8" spans="1:32" ht="15" customHeight="1">
      <c r="A8" s="106">
        <v>2</v>
      </c>
      <c r="B8" s="81" t="s">
        <v>102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8"/>
    </row>
    <row r="9" spans="1:32" ht="15" customHeight="1" thickBot="1">
      <c r="A9" s="106">
        <v>3</v>
      </c>
      <c r="B9" s="84" t="s">
        <v>103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10"/>
    </row>
    <row r="10" spans="1:32" ht="36.75" customHeight="1">
      <c r="A10" s="111"/>
      <c r="B10" s="88" t="s">
        <v>54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3"/>
    </row>
    <row r="11" spans="1:32" ht="15" customHeight="1">
      <c r="A11" s="106">
        <v>4</v>
      </c>
      <c r="B11" s="81" t="s">
        <v>104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5"/>
    </row>
    <row r="12" spans="1:32" ht="15" customHeight="1">
      <c r="A12" s="106">
        <v>5</v>
      </c>
      <c r="B12" s="81" t="s">
        <v>105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5"/>
    </row>
    <row r="13" spans="1:32" ht="15" customHeight="1" thickBot="1">
      <c r="A13" s="106">
        <v>6</v>
      </c>
      <c r="B13" s="84" t="s">
        <v>106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7"/>
    </row>
    <row r="14" spans="1:32" ht="36" customHeight="1">
      <c r="A14" s="111"/>
      <c r="B14" s="88" t="s">
        <v>58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9"/>
    </row>
    <row r="15" spans="1:32" ht="15" customHeight="1">
      <c r="A15" s="106">
        <v>7</v>
      </c>
      <c r="B15" s="81" t="s">
        <v>104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1"/>
    </row>
    <row r="16" spans="1:32" ht="15" customHeight="1">
      <c r="A16" s="106">
        <v>8</v>
      </c>
      <c r="B16" s="81" t="s">
        <v>105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3"/>
    </row>
    <row r="17" spans="1:32" ht="15" customHeight="1" thickBot="1">
      <c r="A17" s="106">
        <v>9</v>
      </c>
      <c r="B17" s="84" t="s">
        <v>106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5"/>
    </row>
    <row r="18" spans="1:32" ht="15" customHeight="1" thickBot="1">
      <c r="B18" s="126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</row>
    <row r="19" spans="1:32" ht="71.25" customHeight="1" thickBot="1">
      <c r="B19" s="247" t="s">
        <v>107</v>
      </c>
      <c r="C19" s="248"/>
      <c r="D19" s="248"/>
      <c r="E19" s="248"/>
      <c r="F19" s="248"/>
      <c r="G19" s="248"/>
      <c r="H19" s="248"/>
      <c r="I19" s="249"/>
    </row>
  </sheetData>
  <mergeCells count="5">
    <mergeCell ref="B1:G1"/>
    <mergeCell ref="B2:F2"/>
    <mergeCell ref="B5:B6"/>
    <mergeCell ref="C5:AF5"/>
    <mergeCell ref="B19:I1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BP39"/>
  <sheetViews>
    <sheetView zoomScale="75" zoomScaleNormal="75" workbookViewId="0">
      <selection activeCell="B37" sqref="B37"/>
    </sheetView>
  </sheetViews>
  <sheetFormatPr defaultColWidth="11.7109375" defaultRowHeight="12.75"/>
  <cols>
    <col min="1" max="1" width="97.7109375" bestFit="1" customWidth="1"/>
  </cols>
  <sheetData>
    <row r="1" spans="1:68">
      <c r="C1">
        <f>+IF('[1]2.1összekapcs09'!C6=0,IF(SUM('[1]2.1összekapcs09'!C7:C35)=0,0,IF(NOT(SUM('[1]2.1összekapcs09'!C7:C35)=0),1)),0)</f>
        <v>0</v>
      </c>
      <c r="D1">
        <f>+IF('[1]2.1összekapcs09'!D6=0,IF(SUM('[1]2.1összekapcs09'!D7:D35)=0,0,IF(NOT(SUM('[1]2.1összekapcs09'!D7:D35)=0),1)),0)</f>
        <v>0</v>
      </c>
      <c r="E1">
        <f>+IF('[1]2.1összekapcs09'!E6=0,IF(SUM('[1]2.1összekapcs09'!E7:E35)=0,0,IF(NOT(SUM('[1]2.1összekapcs09'!E7:E35)=0),1)),0)</f>
        <v>0</v>
      </c>
      <c r="F1">
        <f>+IF('[1]2.1összekapcs09'!F6=0,IF(SUM('[1]2.1összekapcs09'!F7:F35)=0,0,IF(NOT(SUM('[1]2.1összekapcs09'!F7:F35)=0),1)),0)</f>
        <v>0</v>
      </c>
      <c r="G1">
        <f>+IF('[1]2.1összekapcs09'!G6=0,IF(SUM('[1]2.1összekapcs09'!G7:G35)=0,0,IF(NOT(SUM('[1]2.1összekapcs09'!G7:G35)=0),1)),0)</f>
        <v>0</v>
      </c>
      <c r="H1">
        <f>+IF('[1]2.1összekapcs09'!H6=0,IF(SUM('[1]2.1összekapcs09'!H7:H35)=0,0,IF(NOT(SUM('[1]2.1összekapcs09'!H7:H35)=0),1)),0)</f>
        <v>0</v>
      </c>
      <c r="I1">
        <f>+IF('[1]2.1összekapcs09'!I6=0,IF(SUM('[1]2.1összekapcs09'!I7:I35)=0,0,IF(NOT(SUM('[1]2.1összekapcs09'!I7:I35)=0),1)),0)</f>
        <v>0</v>
      </c>
      <c r="J1">
        <f>+IF('[1]2.1összekapcs09'!J6=0,IF(SUM('[1]2.1összekapcs09'!J7:J35)=0,0,IF(NOT(SUM('[1]2.1összekapcs09'!J7:J35)=0),1)),0)</f>
        <v>0</v>
      </c>
      <c r="K1">
        <f>+IF('[1]2.1összekapcs09'!K6=0,IF(SUM('[1]2.1összekapcs09'!K7:K35)=0,0,IF(NOT(SUM('[1]2.1összekapcs09'!K7:K35)=0),1)),0)</f>
        <v>0</v>
      </c>
      <c r="L1">
        <f>+IF('[1]2.1összekapcs09'!L6=0,IF(SUM('[1]2.1összekapcs09'!L7:L35)=0,0,IF(NOT(SUM('[1]2.1összekapcs09'!L7:L35)=0),1)),0)</f>
        <v>0</v>
      </c>
      <c r="M1">
        <f>+IF('[1]2.1összekapcs09'!M6=0,IF(SUM('[1]2.1összekapcs09'!M7:M35)=0,0,IF(NOT(SUM('[1]2.1összekapcs09'!M7:M35)=0),1)),0)</f>
        <v>0</v>
      </c>
      <c r="N1">
        <f>+IF('[1]2.1összekapcs09'!N6=0,IF(SUM('[1]2.1összekapcs09'!N7:N35)=0,0,IF(NOT(SUM('[1]2.1összekapcs09'!N7:N35)=0),1)),0)</f>
        <v>0</v>
      </c>
      <c r="O1">
        <f>+IF('[1]2.1összekapcs09'!O6=0,IF(SUM('[1]2.1összekapcs09'!O7:O35)=0,0,IF(NOT(SUM('[1]2.1összekapcs09'!O7:O35)=0),1)),0)</f>
        <v>0</v>
      </c>
      <c r="P1">
        <f>+IF('[1]2.1összekapcs09'!P6=0,IF(SUM('[1]2.1összekapcs09'!P7:P35)=0,0,IF(NOT(SUM('[1]2.1összekapcs09'!P7:P35)=0),1)),0)</f>
        <v>0</v>
      </c>
      <c r="Q1">
        <f>+IF('[1]2.1összekapcs09'!Q6=0,IF(SUM('[1]2.1összekapcs09'!Q7:Q35)=0,0,IF(NOT(SUM('[1]2.1összekapcs09'!Q7:Q35)=0),1)),0)</f>
        <v>0</v>
      </c>
      <c r="R1">
        <f>+IF('[1]2.1összekapcs09'!R6=0,IF(SUM('[1]2.1összekapcs09'!R7:R35)=0,0,IF(NOT(SUM('[1]2.1összekapcs09'!R7:R35)=0),1)),0)</f>
        <v>0</v>
      </c>
      <c r="S1">
        <f>+IF('[1]2.1összekapcs09'!S6=0,IF(SUM('[1]2.1összekapcs09'!S7:S35)=0,0,IF(NOT(SUM('[1]2.1összekapcs09'!S7:S35)=0),1)),0)</f>
        <v>0</v>
      </c>
      <c r="T1">
        <f>+IF('[1]2.1összekapcs09'!T6=0,IF(SUM('[1]2.1összekapcs09'!T7:T35)=0,0,IF(NOT(SUM('[1]2.1összekapcs09'!T7:T35)=0),1)),0)</f>
        <v>0</v>
      </c>
      <c r="U1">
        <f>+IF('[1]2.1összekapcs09'!U6=0,IF(SUM('[1]2.1összekapcs09'!U7:U35)=0,0,IF(NOT(SUM('[1]2.1összekapcs09'!U7:U35)=0),1)),0)</f>
        <v>0</v>
      </c>
      <c r="V1">
        <f>+IF('[1]2.1összekapcs09'!V6=0,IF(SUM('[1]2.1összekapcs09'!V7:V35)=0,0,IF(NOT(SUM('[1]2.1összekapcs09'!V7:V35)=0),1)),0)</f>
        <v>0</v>
      </c>
      <c r="W1">
        <f>+IF('[1]2.1összekapcs09'!W6=0,IF(SUM('[1]2.1összekapcs09'!W7:W35)=0,0,IF(NOT(SUM('[1]2.1összekapcs09'!W7:W35)=0),1)),0)</f>
        <v>0</v>
      </c>
      <c r="X1">
        <f>+IF('[1]2.1összekapcs09'!X6=0,IF(SUM('[1]2.1összekapcs09'!X7:X35)=0,0,IF(NOT(SUM('[1]2.1összekapcs09'!X7:X35)=0),1)),0)</f>
        <v>0</v>
      </c>
      <c r="Y1">
        <f>+IF('[1]2.1összekapcs09'!Y6=0,IF(SUM('[1]2.1összekapcs09'!Y7:Y35)=0,0,IF(NOT(SUM('[1]2.1összekapcs09'!Y7:Y35)=0),1)),0)</f>
        <v>0</v>
      </c>
      <c r="Z1">
        <f>+IF('[1]2.1összekapcs09'!Z6=0,IF(SUM('[1]2.1összekapcs09'!Z7:Z35)=0,0,IF(NOT(SUM('[1]2.1összekapcs09'!Z7:Z35)=0),1)),0)</f>
        <v>0</v>
      </c>
      <c r="AA1">
        <f>+IF('[1]2.1összekapcs09'!AA6=0,IF(SUM('[1]2.1összekapcs09'!AA7:AA35)=0,0,IF(NOT(SUM('[1]2.1összekapcs09'!AA7:AA35)=0),1)),0)</f>
        <v>0</v>
      </c>
      <c r="AB1">
        <f>+IF('[1]2.1összekapcs09'!AB6=0,IF(SUM('[1]2.1összekapcs09'!AB7:AB35)=0,0,IF(NOT(SUM('[1]2.1összekapcs09'!AB7:AB35)=0),1)),0)</f>
        <v>0</v>
      </c>
      <c r="AC1">
        <f>+IF('[1]2.1összekapcs09'!AC6=0,IF(SUM('[1]2.1összekapcs09'!AC7:AC35)=0,0,IF(NOT(SUM('[1]2.1összekapcs09'!AC7:AC35)=0),1)),0)</f>
        <v>0</v>
      </c>
      <c r="AD1">
        <f>+IF('[1]2.1összekapcs09'!AD6=0,IF(SUM('[1]2.1összekapcs09'!AD7:AD35)=0,0,IF(NOT(SUM('[1]2.1összekapcs09'!AD7:AD35)=0),1)),0)</f>
        <v>0</v>
      </c>
      <c r="AE1">
        <f>+IF('[1]2.1összekapcs09'!AE6=0,IF(SUM('[1]2.1összekapcs09'!AE7:AE35)=0,0,IF(NOT(SUM('[1]2.1összekapcs09'!AE7:AE35)=0),1)),0)</f>
        <v>0</v>
      </c>
      <c r="AF1">
        <f>+IF('[1]2.1összekapcs09'!AF6=0,IF(SUM('[1]2.1összekapcs09'!AF7:AF35)=0,0,IF(NOT(SUM('[1]2.1összekapcs09'!AF7:AF35)=0),1)),0)</f>
        <v>0</v>
      </c>
      <c r="AG1">
        <f>+IF('[1]2.1összekapcs09'!AG6=0,IF(SUM('[1]2.1összekapcs09'!AG7:AG35)=0,0,IF(NOT(SUM('[1]2.1összekapcs09'!AG7:AG35)=0),1)),0)</f>
        <v>0</v>
      </c>
      <c r="AH1">
        <f>+IF('[1]2.1összekapcs09'!AH6=0,IF(SUM('[1]2.1összekapcs09'!AH7:AH35)=0,0,IF(NOT(SUM('[1]2.1összekapcs09'!AH7:AH35)=0),1)),0)</f>
        <v>0</v>
      </c>
      <c r="AI1">
        <f>+IF('[1]2.1összekapcs09'!AI6=0,IF(SUM('[1]2.1összekapcs09'!AI7:AI35)=0,0,IF(NOT(SUM('[1]2.1összekapcs09'!AI7:AI35)=0),1)),0)</f>
        <v>0</v>
      </c>
      <c r="AJ1">
        <f>+IF('[1]2.1összekapcs09'!AJ6=0,IF(SUM('[1]2.1összekapcs09'!AJ7:AJ35)=0,0,IF(NOT(SUM('[1]2.1összekapcs09'!AJ7:AJ35)=0),1)),0)</f>
        <v>0</v>
      </c>
      <c r="AK1">
        <f>+IF('[1]2.1összekapcs09'!AK6=0,IF(SUM('[1]2.1összekapcs09'!AK7:AK35)=0,0,IF(NOT(SUM('[1]2.1összekapcs09'!AK7:AK35)=0),1)),0)</f>
        <v>0</v>
      </c>
      <c r="AL1">
        <f>+IF('[1]2.1összekapcs09'!AL6=0,IF(SUM('[1]2.1összekapcs09'!AL7:AL35)=0,0,IF(NOT(SUM('[1]2.1összekapcs09'!AL7:AL35)=0),1)),0)</f>
        <v>0</v>
      </c>
      <c r="AM1">
        <f>+IF('[1]2.1összekapcs09'!AM6=0,IF(SUM('[1]2.1összekapcs09'!AM7:AM35)=0,0,IF(NOT(SUM('[1]2.1összekapcs09'!AM7:AM35)=0),1)),0)</f>
        <v>0</v>
      </c>
      <c r="AN1">
        <f>+IF('[1]2.1összekapcs09'!AN6=0,IF(SUM('[1]2.1összekapcs09'!AN7:AN35)=0,0,IF(NOT(SUM('[1]2.1összekapcs09'!AN7:AN35)=0),1)),0)</f>
        <v>0</v>
      </c>
      <c r="AO1">
        <f>+IF('[1]2.1összekapcs09'!AO6=0,IF(SUM('[1]2.1összekapcs09'!AO7:AO35)=0,0,IF(NOT(SUM('[1]2.1összekapcs09'!AO7:AO35)=0),1)),0)</f>
        <v>0</v>
      </c>
      <c r="AP1">
        <f>+IF('[1]2.1összekapcs09'!AP6=0,IF(SUM('[1]2.1összekapcs09'!AP7:AP35)=0,0,IF(NOT(SUM('[1]2.1összekapcs09'!AP7:AP35)=0),1)),0)</f>
        <v>0</v>
      </c>
      <c r="AQ1">
        <f>+IF('[1]2.1összekapcs09'!AQ6=0,IF(SUM('[1]2.1összekapcs09'!AQ7:AQ35)=0,0,IF(NOT(SUM('[1]2.1összekapcs09'!AQ7:AQ35)=0),1)),0)</f>
        <v>0</v>
      </c>
      <c r="AR1">
        <f>+IF('[1]2.1összekapcs09'!AR6=0,IF(SUM('[1]2.1összekapcs09'!AR7:AR35)=0,0,IF(NOT(SUM('[1]2.1összekapcs09'!AR7:AR35)=0),1)),0)</f>
        <v>0</v>
      </c>
      <c r="AS1">
        <f>+IF('[1]2.1összekapcs09'!AS6=0,IF(SUM('[1]2.1összekapcs09'!AS7:AS35)=0,0,IF(NOT(SUM('[1]2.1összekapcs09'!AS7:AS35)=0),1)),0)</f>
        <v>0</v>
      </c>
      <c r="AT1">
        <f>+IF('[1]2.1összekapcs09'!AT6=0,IF(SUM('[1]2.1összekapcs09'!AT7:AT35)=0,0,IF(NOT(SUM('[1]2.1összekapcs09'!AT7:AT35)=0),1)),0)</f>
        <v>0</v>
      </c>
      <c r="AU1">
        <f>+IF('[1]2.1összekapcs09'!AU6=0,IF(SUM('[1]2.1összekapcs09'!AU7:AU35)=0,0,IF(NOT(SUM('[1]2.1összekapcs09'!AU7:AU35)=0),1)),0)</f>
        <v>0</v>
      </c>
      <c r="AV1">
        <f>+IF('[1]2.1összekapcs09'!AV6=0,IF(SUM('[1]2.1összekapcs09'!AV7:AV35)=0,0,IF(NOT(SUM('[1]2.1összekapcs09'!AV7:AV35)=0),1)),0)</f>
        <v>0</v>
      </c>
      <c r="AW1">
        <f>+IF('[1]2.1összekapcs09'!AW6=0,IF(SUM('[1]2.1összekapcs09'!AW7:AW35)=0,0,IF(NOT(SUM('[1]2.1összekapcs09'!AW7:AW35)=0),1)),0)</f>
        <v>0</v>
      </c>
      <c r="AX1">
        <f>+IF('[1]2.1összekapcs09'!AX6=0,IF(SUM('[1]2.1összekapcs09'!AX7:AX35)=0,0,IF(NOT(SUM('[1]2.1összekapcs09'!AX7:AX35)=0),1)),0)</f>
        <v>0</v>
      </c>
      <c r="AY1">
        <f>+IF('[1]2.1összekapcs09'!AY6=0,IF(SUM('[1]2.1összekapcs09'!AY7:AY35)=0,0,IF(NOT(SUM('[1]2.1összekapcs09'!AY7:AY35)=0),1)),0)</f>
        <v>0</v>
      </c>
      <c r="AZ1">
        <f>+IF('[1]2.1összekapcs09'!AZ6=0,IF(SUM('[1]2.1összekapcs09'!AZ7:AZ35)=0,0,IF(NOT(SUM('[1]2.1összekapcs09'!AZ7:AZ35)=0),1)),0)</f>
        <v>0</v>
      </c>
      <c r="BA1">
        <f>+IF('[1]2.1összekapcs09'!BA6=0,IF(SUM('[1]2.1összekapcs09'!BA7:BA35)=0,0,IF(NOT(SUM('[1]2.1összekapcs09'!BA7:BA35)=0),1)),0)</f>
        <v>0</v>
      </c>
      <c r="BB1">
        <f>+IF('[1]2.1összekapcs09'!BB6=0,IF(SUM('[1]2.1összekapcs09'!BB7:BB35)=0,0,IF(NOT(SUM('[1]2.1összekapcs09'!BB7:BB35)=0),1)),0)</f>
        <v>0</v>
      </c>
      <c r="BC1">
        <f>+IF('[1]2.1összekapcs09'!BC6=0,IF(SUM('[1]2.1összekapcs09'!BC7:BC35)=0,0,IF(NOT(SUM('[1]2.1összekapcs09'!BC7:BC35)=0),1)),0)</f>
        <v>0</v>
      </c>
      <c r="BD1">
        <f>+IF('[1]2.1összekapcs09'!BD6=0,IF(SUM('[1]2.1összekapcs09'!BD7:BD35)=0,0,IF(NOT(SUM('[1]2.1összekapcs09'!BD7:BD35)=0),1)),0)</f>
        <v>0</v>
      </c>
      <c r="BE1">
        <f>+IF('[1]2.1összekapcs09'!BE6=0,IF(SUM('[1]2.1összekapcs09'!BE7:BE35)=0,0,IF(NOT(SUM('[1]2.1összekapcs09'!BE7:BE35)=0),1)),0)</f>
        <v>0</v>
      </c>
      <c r="BF1">
        <f>+IF('[1]2.1összekapcs09'!BF6=0,IF(SUM('[1]2.1összekapcs09'!BF7:BF35)=0,0,IF(NOT(SUM('[1]2.1összekapcs09'!BF7:BF35)=0),1)),0)</f>
        <v>0</v>
      </c>
      <c r="BG1">
        <f>+IF('[1]2.1összekapcs09'!BG6=0,IF(SUM('[1]2.1összekapcs09'!BG7:BG35)=0,0,IF(NOT(SUM('[1]2.1összekapcs09'!BG7:BG35)=0),1)),0)</f>
        <v>0</v>
      </c>
      <c r="BH1">
        <f>+IF('[1]2.1összekapcs09'!BH6=0,IF(SUM('[1]2.1összekapcs09'!BH7:BH35)=0,0,IF(NOT(SUM('[1]2.1összekapcs09'!BH7:BH35)=0),1)),0)</f>
        <v>0</v>
      </c>
      <c r="BI1">
        <f>+IF('[1]2.1összekapcs09'!BI6=0,IF(SUM('[1]2.1összekapcs09'!BI7:BI35)=0,0,IF(NOT(SUM('[1]2.1összekapcs09'!BI7:BI35)=0),1)),0)</f>
        <v>0</v>
      </c>
      <c r="BJ1">
        <f>+IF('[1]2.1összekapcs09'!BJ6=0,IF(SUM('[1]2.1összekapcs09'!BJ7:BJ35)=0,0,IF(NOT(SUM('[1]2.1összekapcs09'!BJ7:BJ35)=0),1)),0)</f>
        <v>0</v>
      </c>
      <c r="BK1">
        <f>+IF('[1]2.1összekapcs09'!BK6=0,IF(SUM('[1]2.1összekapcs09'!BK7:BK35)=0,0,IF(NOT(SUM('[1]2.1összekapcs09'!BK7:BK35)=0),1)),0)</f>
        <v>0</v>
      </c>
      <c r="BL1">
        <f>+IF('[1]2.1összekapcs09'!BL6=0,IF(SUM('[1]2.1összekapcs09'!BL7:BL35)=0,0,IF(NOT(SUM('[1]2.1összekapcs09'!BL7:BL35)=0),1)),0)</f>
        <v>0</v>
      </c>
      <c r="BM1">
        <f>+IF('[1]2.1összekapcs09'!BM6=0,IF(SUM('[1]2.1összekapcs09'!BM7:BM35)=0,0,IF(NOT(SUM('[1]2.1összekapcs09'!BM7:BM35)=0),1)),0)</f>
        <v>0</v>
      </c>
      <c r="BN1">
        <f>+IF('[1]2.1összekapcs09'!BN6=0,IF(SUM('[1]2.1összekapcs09'!BN7:BN35)=0,0,IF(NOT(SUM('[1]2.1összekapcs09'!BN7:BN35)=0),1)),0)</f>
        <v>0</v>
      </c>
      <c r="BO1">
        <f>+IF('[1]2.1összekapcs09'!BO6=0,IF(SUM('[1]2.1összekapcs09'!BO7:BO35)=0,0,IF(NOT(SUM('[1]2.1összekapcs09'!BO7:BO35)=0),1)),0)</f>
        <v>0</v>
      </c>
      <c r="BP1">
        <f>+IF('[1]2.1összekapcs09'!BP6=0,IF(SUM('[1]2.1összekapcs09'!BP7:BP35)=0,0,IF(NOT(SUM('[1]2.1összekapcs09'!BP7:BP35)=0),1)),0)</f>
        <v>0</v>
      </c>
    </row>
    <row r="2" spans="1:68">
      <c r="C2">
        <f>+IF('[1]2.1összekapcs10Ifélév'!C6=0,IF(SUM('[1]2.1összekapcs10Ifélév'!C7:C35)=0,0,IF(NOT(SUM('[1]2.1összekapcs10Ifélév'!C7:C35)=0),1)),0)</f>
        <v>0</v>
      </c>
      <c r="D2">
        <f>+IF('[1]2.1összekapcs10Ifélév'!D6=0,IF(SUM('[1]2.1összekapcs10Ifélév'!D7:D35)=0,0,IF(NOT(SUM('[1]2.1összekapcs10Ifélév'!D7:D35)=0),1)),0)</f>
        <v>0</v>
      </c>
      <c r="E2">
        <f>+IF('[1]2.1összekapcs10Ifélév'!E6=0,IF(SUM('[1]2.1összekapcs10Ifélév'!E7:E35)=0,0,IF(NOT(SUM('[1]2.1összekapcs10Ifélév'!E7:E35)=0),1)),0)</f>
        <v>0</v>
      </c>
      <c r="F2">
        <f>+IF('[1]2.1összekapcs10Ifélév'!F6=0,IF(SUM('[1]2.1összekapcs10Ifélév'!F7:F35)=0,0,IF(NOT(SUM('[1]2.1összekapcs10Ifélév'!F7:F35)=0),1)),0)</f>
        <v>0</v>
      </c>
      <c r="G2">
        <f>+IF('[1]2.1összekapcs10Ifélév'!G6=0,IF(SUM('[1]2.1összekapcs10Ifélév'!G7:G35)=0,0,IF(NOT(SUM('[1]2.1összekapcs10Ifélév'!G7:G35)=0),1)),0)</f>
        <v>0</v>
      </c>
      <c r="H2">
        <f>+IF('[1]2.1összekapcs10Ifélév'!H6=0,IF(SUM('[1]2.1összekapcs10Ifélév'!H7:H35)=0,0,IF(NOT(SUM('[1]2.1összekapcs10Ifélév'!H7:H35)=0),1)),0)</f>
        <v>0</v>
      </c>
      <c r="I2">
        <f>+IF('[1]2.1összekapcs10Ifélév'!I6=0,IF(SUM('[1]2.1összekapcs10Ifélév'!I7:I35)=0,0,IF(NOT(SUM('[1]2.1összekapcs10Ifélév'!I7:I35)=0),1)),0)</f>
        <v>0</v>
      </c>
      <c r="J2">
        <f>+IF('[1]2.1összekapcs10Ifélév'!J6=0,IF(SUM('[1]2.1összekapcs10Ifélév'!J7:J35)=0,0,IF(NOT(SUM('[1]2.1összekapcs10Ifélév'!J7:J35)=0),1)),0)</f>
        <v>0</v>
      </c>
      <c r="K2">
        <f>+IF('[1]2.1összekapcs10Ifélév'!K6=0,IF(SUM('[1]2.1összekapcs10Ifélév'!K7:K35)=0,0,IF(NOT(SUM('[1]2.1összekapcs10Ifélév'!K7:K35)=0),1)),0)</f>
        <v>0</v>
      </c>
      <c r="L2">
        <f>+IF('[1]2.1összekapcs10Ifélév'!L6=0,IF(SUM('[1]2.1összekapcs10Ifélév'!L7:L35)=0,0,IF(NOT(SUM('[1]2.1összekapcs10Ifélév'!L7:L35)=0),1)),0)</f>
        <v>0</v>
      </c>
      <c r="M2">
        <f>+IF('[1]2.1összekapcs10Ifélév'!M6=0,IF(SUM('[1]2.1összekapcs10Ifélév'!M7:M35)=0,0,IF(NOT(SUM('[1]2.1összekapcs10Ifélév'!M7:M35)=0),1)),0)</f>
        <v>0</v>
      </c>
      <c r="N2">
        <f>+IF('[1]2.1összekapcs10Ifélév'!N6=0,IF(SUM('[1]2.1összekapcs10Ifélév'!N7:N35)=0,0,IF(NOT(SUM('[1]2.1összekapcs10Ifélév'!N7:N35)=0),1)),0)</f>
        <v>0</v>
      </c>
      <c r="O2">
        <f>+IF('[1]2.1összekapcs10Ifélév'!O6=0,IF(SUM('[1]2.1összekapcs10Ifélév'!O7:O35)=0,0,IF(NOT(SUM('[1]2.1összekapcs10Ifélév'!O7:O35)=0),1)),0)</f>
        <v>0</v>
      </c>
      <c r="P2">
        <f>+IF('[1]2.1összekapcs10Ifélév'!P6=0,IF(SUM('[1]2.1összekapcs10Ifélév'!P7:P35)=0,0,IF(NOT(SUM('[1]2.1összekapcs10Ifélév'!P7:P35)=0),1)),0)</f>
        <v>0</v>
      </c>
      <c r="Q2">
        <f>+IF('[1]2.1összekapcs10Ifélév'!Q6=0,IF(SUM('[1]2.1összekapcs10Ifélév'!Q7:Q35)=0,0,IF(NOT(SUM('[1]2.1összekapcs10Ifélév'!Q7:Q35)=0),1)),0)</f>
        <v>0</v>
      </c>
      <c r="R2">
        <f>+IF('[1]2.1összekapcs10Ifélév'!R6=0,IF(SUM('[1]2.1összekapcs10Ifélév'!R7:R35)=0,0,IF(NOT(SUM('[1]2.1összekapcs10Ifélév'!R7:R35)=0),1)),0)</f>
        <v>0</v>
      </c>
      <c r="S2">
        <f>+IF('[1]2.1összekapcs10Ifélév'!S6=0,IF(SUM('[1]2.1összekapcs10Ifélév'!S7:S35)=0,0,IF(NOT(SUM('[1]2.1összekapcs10Ifélév'!S7:S35)=0),1)),0)</f>
        <v>0</v>
      </c>
      <c r="T2">
        <f>+IF('[1]2.1összekapcs10Ifélév'!T6=0,IF(SUM('[1]2.1összekapcs10Ifélév'!T7:T35)=0,0,IF(NOT(SUM('[1]2.1összekapcs10Ifélév'!T7:T35)=0),1)),0)</f>
        <v>0</v>
      </c>
      <c r="U2">
        <f>+IF('[1]2.1összekapcs10Ifélév'!U6=0,IF(SUM('[1]2.1összekapcs10Ifélév'!U7:U35)=0,0,IF(NOT(SUM('[1]2.1összekapcs10Ifélév'!U7:U35)=0),1)),0)</f>
        <v>0</v>
      </c>
      <c r="V2">
        <f>+IF('[1]2.1összekapcs10Ifélév'!V6=0,IF(SUM('[1]2.1összekapcs10Ifélév'!V7:V35)=0,0,IF(NOT(SUM('[1]2.1összekapcs10Ifélév'!V7:V35)=0),1)),0)</f>
        <v>0</v>
      </c>
      <c r="W2">
        <f>+IF('[1]2.1összekapcs10Ifélév'!W6=0,IF(SUM('[1]2.1összekapcs10Ifélév'!W7:W35)=0,0,IF(NOT(SUM('[1]2.1összekapcs10Ifélév'!W7:W35)=0),1)),0)</f>
        <v>0</v>
      </c>
      <c r="X2">
        <f>+IF('[1]2.1összekapcs10Ifélév'!X6=0,IF(SUM('[1]2.1összekapcs10Ifélév'!X7:X35)=0,0,IF(NOT(SUM('[1]2.1összekapcs10Ifélév'!X7:X35)=0),1)),0)</f>
        <v>0</v>
      </c>
      <c r="Y2">
        <f>+IF('[1]2.1összekapcs10Ifélév'!Y6=0,IF(SUM('[1]2.1összekapcs10Ifélév'!Y7:Y35)=0,0,IF(NOT(SUM('[1]2.1összekapcs10Ifélév'!Y7:Y35)=0),1)),0)</f>
        <v>0</v>
      </c>
      <c r="Z2">
        <f>+IF('[1]2.1összekapcs10Ifélév'!Z6=0,IF(SUM('[1]2.1összekapcs10Ifélév'!Z7:Z35)=0,0,IF(NOT(SUM('[1]2.1összekapcs10Ifélév'!Z7:Z35)=0),1)),0)</f>
        <v>0</v>
      </c>
      <c r="AA2">
        <f>+IF('[1]2.1összekapcs10Ifélév'!AA6=0,IF(SUM('[1]2.1összekapcs10Ifélév'!AA7:AA35)=0,0,IF(NOT(SUM('[1]2.1összekapcs10Ifélév'!AA7:AA35)=0),1)),0)</f>
        <v>0</v>
      </c>
      <c r="AB2">
        <f>+IF('[1]2.1összekapcs10Ifélév'!AB6=0,IF(SUM('[1]2.1összekapcs10Ifélév'!AB7:AB35)=0,0,IF(NOT(SUM('[1]2.1összekapcs10Ifélév'!AB7:AB35)=0),1)),0)</f>
        <v>0</v>
      </c>
      <c r="AC2">
        <f>+IF('[1]2.1összekapcs10Ifélév'!AC6=0,IF(SUM('[1]2.1összekapcs10Ifélév'!AC7:AC35)=0,0,IF(NOT(SUM('[1]2.1összekapcs10Ifélév'!AC7:AC35)=0),1)),0)</f>
        <v>0</v>
      </c>
      <c r="AD2">
        <f>+IF('[1]2.1összekapcs10Ifélév'!AD6=0,IF(SUM('[1]2.1összekapcs10Ifélév'!AD7:AD35)=0,0,IF(NOT(SUM('[1]2.1összekapcs10Ifélév'!AD7:AD35)=0),1)),0)</f>
        <v>0</v>
      </c>
      <c r="AE2">
        <f>+IF('[1]2.1összekapcs10Ifélév'!AE6=0,IF(SUM('[1]2.1összekapcs10Ifélév'!AE7:AE35)=0,0,IF(NOT(SUM('[1]2.1összekapcs10Ifélév'!AE7:AE35)=0),1)),0)</f>
        <v>0</v>
      </c>
      <c r="AF2">
        <f>+IF('[1]2.1összekapcs10Ifélév'!AF6=0,IF(SUM('[1]2.1összekapcs10Ifélév'!AF7:AF35)=0,0,IF(NOT(SUM('[1]2.1összekapcs10Ifélév'!AF7:AF35)=0),1)),0)</f>
        <v>0</v>
      </c>
      <c r="AG2">
        <f>+IF('[1]2.1összekapcs10Ifélév'!AG6=0,IF(SUM('[1]2.1összekapcs10Ifélév'!AG7:AG35)=0,0,IF(NOT(SUM('[1]2.1összekapcs10Ifélév'!AG7:AG35)=0),1)),0)</f>
        <v>0</v>
      </c>
      <c r="AH2">
        <f>+IF('[1]2.1összekapcs10Ifélév'!AH6=0,IF(SUM('[1]2.1összekapcs10Ifélév'!AH7:AH35)=0,0,IF(NOT(SUM('[1]2.1összekapcs10Ifélév'!AH7:AH35)=0),1)),0)</f>
        <v>0</v>
      </c>
      <c r="AI2">
        <f>+IF('[1]2.1összekapcs10Ifélév'!AI6=0,IF(SUM('[1]2.1összekapcs10Ifélév'!AI7:AI35)=0,0,IF(NOT(SUM('[1]2.1összekapcs10Ifélév'!AI7:AI35)=0),1)),0)</f>
        <v>0</v>
      </c>
      <c r="AJ2">
        <f>+IF('[1]2.1összekapcs10Ifélév'!AJ6=0,IF(SUM('[1]2.1összekapcs10Ifélév'!AJ7:AJ35)=0,0,IF(NOT(SUM('[1]2.1összekapcs10Ifélév'!AJ7:AJ35)=0),1)),0)</f>
        <v>0</v>
      </c>
      <c r="AK2">
        <f>+IF('[1]2.1összekapcs10Ifélév'!AK6=0,IF(SUM('[1]2.1összekapcs10Ifélév'!AK7:AK35)=0,0,IF(NOT(SUM('[1]2.1összekapcs10Ifélév'!AK7:AK35)=0),1)),0)</f>
        <v>0</v>
      </c>
      <c r="AL2">
        <f>+IF('[1]2.1összekapcs10Ifélév'!AL6=0,IF(SUM('[1]2.1összekapcs10Ifélév'!AL7:AL35)=0,0,IF(NOT(SUM('[1]2.1összekapcs10Ifélév'!AL7:AL35)=0),1)),0)</f>
        <v>0</v>
      </c>
      <c r="AM2">
        <f>+IF('[1]2.1összekapcs10Ifélév'!AM6=0,IF(SUM('[1]2.1összekapcs10Ifélév'!AM7:AM35)=0,0,IF(NOT(SUM('[1]2.1összekapcs10Ifélév'!AM7:AM35)=0),1)),0)</f>
        <v>0</v>
      </c>
      <c r="AN2">
        <f>+IF('[1]2.1összekapcs10Ifélév'!AN6=0,IF(SUM('[1]2.1összekapcs10Ifélév'!AN7:AN35)=0,0,IF(NOT(SUM('[1]2.1összekapcs10Ifélév'!AN7:AN35)=0),1)),0)</f>
        <v>0</v>
      </c>
      <c r="AO2">
        <f>+IF('[1]2.1összekapcs10Ifélév'!AO6=0,IF(SUM('[1]2.1összekapcs10Ifélév'!AO7:AO35)=0,0,IF(NOT(SUM('[1]2.1összekapcs10Ifélév'!AO7:AO35)=0),1)),0)</f>
        <v>0</v>
      </c>
      <c r="AP2">
        <f>+IF('[1]2.1összekapcs10Ifélév'!AP6=0,IF(SUM('[1]2.1összekapcs10Ifélév'!AP7:AP35)=0,0,IF(NOT(SUM('[1]2.1összekapcs10Ifélév'!AP7:AP35)=0),1)),0)</f>
        <v>0</v>
      </c>
      <c r="AQ2">
        <f>+IF('[1]2.1összekapcs10Ifélév'!AQ6=0,IF(SUM('[1]2.1összekapcs10Ifélév'!AQ7:AQ35)=0,0,IF(NOT(SUM('[1]2.1összekapcs10Ifélév'!AQ7:AQ35)=0),1)),0)</f>
        <v>0</v>
      </c>
      <c r="AR2">
        <f>+IF('[1]2.1összekapcs10Ifélév'!AR6=0,IF(SUM('[1]2.1összekapcs10Ifélév'!AR7:AR35)=0,0,IF(NOT(SUM('[1]2.1összekapcs10Ifélév'!AR7:AR35)=0),1)),0)</f>
        <v>0</v>
      </c>
      <c r="AS2">
        <f>+IF('[1]2.1összekapcs10Ifélév'!AS6=0,IF(SUM('[1]2.1összekapcs10Ifélév'!AS7:AS35)=0,0,IF(NOT(SUM('[1]2.1összekapcs10Ifélév'!AS7:AS35)=0),1)),0)</f>
        <v>0</v>
      </c>
      <c r="AT2">
        <f>+IF('[1]2.1összekapcs10Ifélév'!AT6=0,IF(SUM('[1]2.1összekapcs10Ifélév'!AT7:AT35)=0,0,IF(NOT(SUM('[1]2.1összekapcs10Ifélév'!AT7:AT35)=0),1)),0)</f>
        <v>0</v>
      </c>
      <c r="AU2">
        <f>+IF('[1]2.1összekapcs10Ifélév'!AU6=0,IF(SUM('[1]2.1összekapcs10Ifélév'!AU7:AU35)=0,0,IF(NOT(SUM('[1]2.1összekapcs10Ifélév'!AU7:AU35)=0),1)),0)</f>
        <v>0</v>
      </c>
      <c r="AV2">
        <f>+IF('[1]2.1összekapcs10Ifélév'!AV6=0,IF(SUM('[1]2.1összekapcs10Ifélév'!AV7:AV35)=0,0,IF(NOT(SUM('[1]2.1összekapcs10Ifélév'!AV7:AV35)=0),1)),0)</f>
        <v>0</v>
      </c>
      <c r="AW2">
        <f>+IF('[1]2.1összekapcs10Ifélév'!AW6=0,IF(SUM('[1]2.1összekapcs10Ifélév'!AW7:AW35)=0,0,IF(NOT(SUM('[1]2.1összekapcs10Ifélév'!AW7:AW35)=0),1)),0)</f>
        <v>0</v>
      </c>
      <c r="AX2">
        <f>+IF('[1]2.1összekapcs10Ifélév'!AX6=0,IF(SUM('[1]2.1összekapcs10Ifélév'!AX7:AX35)=0,0,IF(NOT(SUM('[1]2.1összekapcs10Ifélév'!AX7:AX35)=0),1)),0)</f>
        <v>0</v>
      </c>
      <c r="AY2">
        <f>+IF('[1]2.1összekapcs10Ifélév'!AY6=0,IF(SUM('[1]2.1összekapcs10Ifélév'!AY7:AY35)=0,0,IF(NOT(SUM('[1]2.1összekapcs10Ifélév'!AY7:AY35)=0),1)),0)</f>
        <v>0</v>
      </c>
      <c r="AZ2">
        <f>+IF('[1]2.1összekapcs10Ifélév'!AZ6=0,IF(SUM('[1]2.1összekapcs10Ifélév'!AZ7:AZ35)=0,0,IF(NOT(SUM('[1]2.1összekapcs10Ifélév'!AZ7:AZ35)=0),1)),0)</f>
        <v>0</v>
      </c>
      <c r="BA2">
        <f>+IF('[1]2.1összekapcs10Ifélév'!BA6=0,IF(SUM('[1]2.1összekapcs10Ifélév'!BA7:BA35)=0,0,IF(NOT(SUM('[1]2.1összekapcs10Ifélév'!BA7:BA35)=0),1)),0)</f>
        <v>0</v>
      </c>
      <c r="BB2">
        <f>+IF('[1]2.1összekapcs10Ifélév'!BB6=0,IF(SUM('[1]2.1összekapcs10Ifélév'!BB7:BB35)=0,0,IF(NOT(SUM('[1]2.1összekapcs10Ifélév'!BB7:BB35)=0),1)),0)</f>
        <v>0</v>
      </c>
      <c r="BC2">
        <f>+IF('[1]2.1összekapcs10Ifélév'!BC6=0,IF(SUM('[1]2.1összekapcs10Ifélév'!BC7:BC35)=0,0,IF(NOT(SUM('[1]2.1összekapcs10Ifélév'!BC7:BC35)=0),1)),0)</f>
        <v>0</v>
      </c>
      <c r="BD2">
        <f>+IF('[1]2.1összekapcs10Ifélév'!BD6=0,IF(SUM('[1]2.1összekapcs10Ifélév'!BD7:BD35)=0,0,IF(NOT(SUM('[1]2.1összekapcs10Ifélév'!BD7:BD35)=0),1)),0)</f>
        <v>0</v>
      </c>
      <c r="BE2">
        <f>+IF('[1]2.1összekapcs10Ifélév'!BE6=0,IF(SUM('[1]2.1összekapcs10Ifélév'!BE7:BE35)=0,0,IF(NOT(SUM('[1]2.1összekapcs10Ifélév'!BE7:BE35)=0),1)),0)</f>
        <v>0</v>
      </c>
      <c r="BF2">
        <f>+IF('[1]2.1összekapcs10Ifélév'!BF6=0,IF(SUM('[1]2.1összekapcs10Ifélév'!BF7:BF35)=0,0,IF(NOT(SUM('[1]2.1összekapcs10Ifélév'!BF7:BF35)=0),1)),0)</f>
        <v>0</v>
      </c>
      <c r="BG2">
        <f>+IF('[1]2.1összekapcs10Ifélév'!BG6=0,IF(SUM('[1]2.1összekapcs10Ifélév'!BG7:BG35)=0,0,IF(NOT(SUM('[1]2.1összekapcs10Ifélév'!BG7:BG35)=0),1)),0)</f>
        <v>0</v>
      </c>
      <c r="BH2">
        <f>+IF('[1]2.1összekapcs10Ifélév'!BH6=0,IF(SUM('[1]2.1összekapcs10Ifélév'!BH7:BH35)=0,0,IF(NOT(SUM('[1]2.1összekapcs10Ifélév'!BH7:BH35)=0),1)),0)</f>
        <v>0</v>
      </c>
      <c r="BI2">
        <f>+IF('[1]2.1összekapcs10Ifélév'!BI6=0,IF(SUM('[1]2.1összekapcs10Ifélév'!BI7:BI35)=0,0,IF(NOT(SUM('[1]2.1összekapcs10Ifélév'!BI7:BI35)=0),1)),0)</f>
        <v>0</v>
      </c>
      <c r="BJ2">
        <f>+IF('[1]2.1összekapcs10Ifélév'!BJ6=0,IF(SUM('[1]2.1összekapcs10Ifélév'!BJ7:BJ35)=0,0,IF(NOT(SUM('[1]2.1összekapcs10Ifélév'!BJ7:BJ35)=0),1)),0)</f>
        <v>0</v>
      </c>
      <c r="BK2">
        <f>+IF('[1]2.1összekapcs10Ifélév'!BK6=0,IF(SUM('[1]2.1összekapcs10Ifélév'!BK7:BK35)=0,0,IF(NOT(SUM('[1]2.1összekapcs10Ifélév'!BK7:BK35)=0),1)),0)</f>
        <v>0</v>
      </c>
      <c r="BL2">
        <f>+IF('[1]2.1összekapcs10Ifélév'!BL6=0,IF(SUM('[1]2.1összekapcs10Ifélév'!BL7:BL35)=0,0,IF(NOT(SUM('[1]2.1összekapcs10Ifélév'!BL7:BL35)=0),1)),0)</f>
        <v>0</v>
      </c>
      <c r="BM2">
        <f>+IF('[1]2.1összekapcs10Ifélév'!BM6=0,IF(SUM('[1]2.1összekapcs10Ifélév'!BM7:BM35)=0,0,IF(NOT(SUM('[1]2.1összekapcs10Ifélév'!BM7:BM35)=0),1)),0)</f>
        <v>0</v>
      </c>
      <c r="BN2">
        <f>+IF('[1]2.1összekapcs10Ifélév'!BN6=0,IF(SUM('[1]2.1összekapcs10Ifélév'!BN7:BN35)=0,0,IF(NOT(SUM('[1]2.1összekapcs10Ifélév'!BN7:BN35)=0),1)),0)</f>
        <v>0</v>
      </c>
      <c r="BO2">
        <f>+IF('[1]2.1összekapcs10Ifélév'!BO6=0,IF(SUM('[1]2.1összekapcs10Ifélév'!BO7:BO35)=0,0,IF(NOT(SUM('[1]2.1összekapcs10Ifélév'!BO7:BO35)=0),1)),0)</f>
        <v>0</v>
      </c>
      <c r="BP2">
        <f>+IF('[1]2.1összekapcs10Ifélév'!BP6=0,IF(SUM('[1]2.1összekapcs10Ifélév'!BP7:BP35)=0,0,IF(NOT(SUM('[1]2.1összekapcs10Ifélév'!BP7:BP35)=0),1)),0)</f>
        <v>0</v>
      </c>
    </row>
    <row r="4" spans="1:68">
      <c r="B4">
        <v>2009</v>
      </c>
      <c r="C4" t="s">
        <v>134</v>
      </c>
    </row>
    <row r="5" spans="1:68">
      <c r="A5" t="s">
        <v>116</v>
      </c>
      <c r="B5" t="str">
        <f>+IF(NOT(SUM('[1]1.1-2belföld09'!E7:BG8)=0),IF(NOT(SUM('[1]1.1-2belföld09'!E14:BG14,'[1]1.1-2belföld09'!E17:BG17)=0),"ok","hiba, kivéve ha nincs se percforgalmi se kapcsolási bevétel"),"nulla a sorok értéke")</f>
        <v>nulla a sorok értéke</v>
      </c>
      <c r="C5" t="str">
        <f>+IF(NOT(SUM('[1]1.1-2belföld10Ifélév'!E7:BG8)=0),IF(NOT(SUM('[1]1.1-2belföld10Ifélév'!E14:BG14,'[1]1.1-2belföld10Ifélév'!E17:BG17)=0),"ok","hiba, kivéve ha nincs se percforgalmi se kapcsolási bevétel"),"nulla a sorok értéke")</f>
        <v>nulla a sorok értéke</v>
      </c>
    </row>
    <row r="6" spans="1:68">
      <c r="A6" t="s">
        <v>117</v>
      </c>
      <c r="B6" t="str">
        <f>+IF(NOT(SUM('[1]1.1-2belföld09'!E9:BG10)=0),IF(NOT(SUM('[1]1.1-2belföld09'!E15:BG15,'[1]1.1-2belföld09'!E18:BG18)=0),"ok","hiba, kivéve ha nincs se percforgalmi se kapcsolási bevétel"),"nulla a sorok értéke")</f>
        <v>nulla a sorok értéke</v>
      </c>
      <c r="C6" t="str">
        <f>+IF(NOT(SUM('[1]1.1-2belföld10Ifélév'!E9:BG10)=0),IF(NOT(SUM('[1]1.1-2belföld10Ifélév'!E15:BG15,'[1]1.1-2belföld10Ifélév'!E18:BG18)=0),"ok","hiba, kivéve ha nincs se percforgalmi se kapcsolási bevétel"),"nulla a sorok értéke")</f>
        <v>nulla a sorok értéke</v>
      </c>
    </row>
    <row r="7" spans="1:68">
      <c r="A7" t="s">
        <v>118</v>
      </c>
      <c r="B7" t="str">
        <f>+IF(SUM('[1]1.1-2belföld09'!E7:BG7)&gt;=SUM('[1]1.1-2belföld09'!E9:BG9),"ok","rossz")</f>
        <v>ok</v>
      </c>
      <c r="C7" t="str">
        <f>+IF(SUM('[1]1.1-2belföld10Ifélév'!E7:BG7)&gt;=SUM('[1]1.1-2belföld10Ifélév'!E9:BG9),"ok","rossz")</f>
        <v>ok</v>
      </c>
    </row>
    <row r="8" spans="1:68">
      <c r="A8" t="s">
        <v>119</v>
      </c>
      <c r="B8" t="str">
        <f>+IF(SUM('[1]1.1-2belföld09'!E8:BG8)&gt;=SUM('[1]1.1-2belföld09'!E10:BG10),"ok","rossz")</f>
        <v>ok</v>
      </c>
      <c r="C8" t="str">
        <f>+IF(SUM('[1]1.1-2belföld10Ifélév'!E8:BG8)&gt;=SUM('[1]1.1-2belföld10Ifélév'!E10:BG10),"ok","rossz")</f>
        <v>ok</v>
      </c>
    </row>
    <row r="9" spans="1:68">
      <c r="A9" t="s">
        <v>120</v>
      </c>
      <c r="B9" t="str">
        <f>+IF(SUM('[1]1.1-2belföld09'!E14:BG14)&gt;=SUM('[1]1.1-2belföld09'!E15:BG15),"ok","rossz")</f>
        <v>ok</v>
      </c>
      <c r="C9" t="str">
        <f>+IF(SUM('[1]1.1-2belföld10Ifélév'!E14:BG14)&gt;=SUM('[1]1.1-2belföld10Ifélév'!E15:BG15),"ok","rossz")</f>
        <v>ok</v>
      </c>
    </row>
    <row r="10" spans="1:68">
      <c r="A10" t="s">
        <v>121</v>
      </c>
      <c r="B10" t="str">
        <f>+IF(SUM('[1]1.1-2belföld09'!E17:BG17)&gt;=SUM('[1]1.1-2belföld09'!E18:BG18),"ok","rossz")</f>
        <v>ok</v>
      </c>
      <c r="C10" t="str">
        <f>+IF(SUM('[1]1.1-2belföld10Ifélév'!E17:BG17)&gt;=SUM('[1]1.1-2belföld10Ifélév'!E18:BG18),"ok","rossz")</f>
        <v>ok</v>
      </c>
    </row>
    <row r="12" spans="1:68">
      <c r="A12" t="s">
        <v>122</v>
      </c>
      <c r="B12" t="str">
        <f>+IF(NOT(SUM('[1]1.3-4mobil09'!E7:BG8)=0),IF(NOT(SUM('[1]1.3-4mobil09'!E14:BG14,'[1]1.3-4mobil09'!E17:BG17)=0),"ok","rossz"),"nulla a sorok értéke")</f>
        <v>nulla a sorok értéke</v>
      </c>
      <c r="C12" t="str">
        <f>+IF(NOT(SUM('[1]1.3-4mobil10Ifélév'!E7:BG8)=0),IF(NOT(SUM('[1]1.3-4mobil10Ifélév'!E14:BG14,'[1]1.3-4mobil10Ifélév'!E17:BG17)=0),"ok","rossz"),"nulla a sorok értéke")</f>
        <v>nulla a sorok értéke</v>
      </c>
    </row>
    <row r="13" spans="1:68">
      <c r="A13" t="s">
        <v>123</v>
      </c>
      <c r="B13" t="str">
        <f>+IF(NOT(SUM('[1]1.3-4mobil09'!E9:BG10)=0),IF(NOT(SUM('[1]1.3-4mobil09'!E15:BG15,'[1]1.3-4mobil09'!E18:BG18)=0),"ok","rossz"),"nulla a sorok értéke")</f>
        <v>nulla a sorok értéke</v>
      </c>
      <c r="C13" t="str">
        <f>+IF(NOT(SUM('[1]1.3-4mobil10Ifélév'!E9:BG10)=0),IF(NOT(SUM('[1]1.3-4mobil10Ifélév'!E15:BG15,'[1]1.3-4mobil10Ifélév'!E18:BG18)=0),"ok","rossz"),"nulla a sorok értéke")</f>
        <v>nulla a sorok értéke</v>
      </c>
    </row>
    <row r="14" spans="1:68">
      <c r="A14" t="s">
        <v>124</v>
      </c>
      <c r="B14" t="str">
        <f>+IF(SUM('[1]1.3-4mobil09'!E7:BG7)&gt;=SUM('[1]1.3-4mobil09'!E9:BG9),"ok","rossz")</f>
        <v>ok</v>
      </c>
      <c r="C14" t="str">
        <f>+IF(SUM('[1]1.3-4mobil10Ifélév'!E7:BG7)&gt;=SUM('[1]1.3-4mobil10Ifélév'!E9:BG9),"ok","rossz")</f>
        <v>ok</v>
      </c>
    </row>
    <row r="15" spans="1:68">
      <c r="A15" t="s">
        <v>125</v>
      </c>
      <c r="B15" t="str">
        <f>+IF(SUM('[1]1.3-4mobil09'!E8:BG8)&gt;=SUM('[1]1.3-4mobil09'!E10:BG10),"ok","rossz")</f>
        <v>ok</v>
      </c>
      <c r="C15" t="str">
        <f>+IF(SUM('[1]1.3-4mobil10Ifélév'!E8:BG8)&gt;=SUM('[1]1.3-4mobil10Ifélév'!E10:BG10),"ok","rossz")</f>
        <v>ok</v>
      </c>
    </row>
    <row r="16" spans="1:68">
      <c r="A16" t="s">
        <v>126</v>
      </c>
      <c r="B16" t="str">
        <f>+IF(SUM('[1]1.3-4mobil09'!E14:BG14)&gt;=SUM('[1]1.3-4mobil09'!E15:BG15),"ok","rossz")</f>
        <v>ok</v>
      </c>
      <c r="C16" t="str">
        <f>+IF(SUM('[1]1.3-4mobil10Ifélév'!E14:BG14)&gt;=SUM('[1]1.3-4mobil10Ifélév'!E15:BG15),"ok","rossz")</f>
        <v>ok</v>
      </c>
    </row>
    <row r="17" spans="1:3">
      <c r="A17" t="s">
        <v>127</v>
      </c>
      <c r="B17" t="str">
        <f>+IF(SUM('[1]1.3-4mobil09'!E17:BG17)&gt;=SUM('[1]1.3-4mobil09'!E18:BG18),"ok","rossz")</f>
        <v>ok</v>
      </c>
      <c r="C17" t="str">
        <f>+IF(SUM('[1]1.3-4mobil10Ifélév'!E17:BG17)&gt;=SUM('[1]1.3-4mobil10Ifélév'!E18:BG18),"ok","rossz")</f>
        <v>ok</v>
      </c>
    </row>
    <row r="19" spans="1:3">
      <c r="A19" t="s">
        <v>128</v>
      </c>
      <c r="B19" t="str">
        <f>+IF(NOT(SUM('[1]1.5-6nemzetk09'!E7:BG8)=0),IF(NOT(SUM('[1]1.5-6nemzetk09'!E14:BG14,'[1]1.5-6nemzetk09'!E17:BG17)=0),"ok","rossz"),"nulla a sorok értéke")</f>
        <v>nulla a sorok értéke</v>
      </c>
      <c r="C19" t="str">
        <f>+IF(NOT(SUM('[1]1.5-6nemzetk10Ifélév'!E7:BG8)=0),IF(NOT(SUM('[1]1.5-6nemzetk10Ifélév'!E14:BG14,'[1]1.5-6nemzetk10Ifélév'!E17:BG17)=0),"ok","rossz"),"nulla a sorok értéke")</f>
        <v>nulla a sorok értéke</v>
      </c>
    </row>
    <row r="20" spans="1:3">
      <c r="A20" t="s">
        <v>129</v>
      </c>
      <c r="B20" t="str">
        <f>+IF(NOT(SUM('[1]1.5-6nemzetk09'!E9:BG10)=0),IF(NOT(SUM('[1]1.5-6nemzetk09'!E15:BG15,'[1]1.5-6nemzetk09'!E18:BG18)=0),"ok","rossz"),"nulla a sorok értéke")</f>
        <v>nulla a sorok értéke</v>
      </c>
      <c r="C20" t="str">
        <f>+IF(NOT(SUM('[1]1.5-6nemzetk10Ifélév'!E9:BG10)=0),IF(NOT(SUM('[1]1.5-6nemzetk10Ifélév'!E15:BG15,'[1]1.5-6nemzetk10Ifélév'!E18:BG18)=0),"ok","rossz"),"nulla a sorok értéke")</f>
        <v>nulla a sorok értéke</v>
      </c>
    </row>
    <row r="22" spans="1:3">
      <c r="A22" t="s">
        <v>130</v>
      </c>
      <c r="B22" t="str">
        <f>+IF(SUM('[1]1.5-6nemzetk09'!E7:BG7)&gt;=SUM('[1]1.5-6nemzetk09'!E9:BG9),"ok","rossz")</f>
        <v>ok</v>
      </c>
      <c r="C22" t="str">
        <f>+IF(SUM('[1]1.5-6nemzetk10Ifélév'!E7:BG7)&gt;=SUM('[1]1.5-6nemzetk10Ifélév'!E9:BG9),"ok","rossz")</f>
        <v>ok</v>
      </c>
    </row>
    <row r="23" spans="1:3">
      <c r="A23" t="s">
        <v>131</v>
      </c>
      <c r="B23" t="str">
        <f>+IF(SUM('[1]1.5-6nemzetk09'!E8:BG8)&gt;=SUM('[1]1.5-6nemzetk09'!E10:BG10),"ok","rossz")</f>
        <v>ok</v>
      </c>
      <c r="C23" t="str">
        <f>+IF(SUM('[1]1.5-6nemzetk10Ifélév'!E8:BG8)&gt;=SUM('[1]1.5-6nemzetk10Ifélév'!E10:BG10),"ok","rossz")</f>
        <v>ok</v>
      </c>
    </row>
    <row r="24" spans="1:3">
      <c r="A24" t="s">
        <v>132</v>
      </c>
      <c r="B24" t="str">
        <f>+IF(SUM('[1]1.5-6nemzetk09'!E14:BG14)&gt;=SUM('[1]1.5-6nemzetk09'!E15:BG15),"ok","rossz")</f>
        <v>ok</v>
      </c>
      <c r="C24" t="str">
        <f>+IF(SUM('[1]1.5-6nemzetk10Ifélév'!E14:BG14)&gt;=SUM('[1]1.5-6nemzetk10Ifélév'!E15:BG15),"ok","rossz")</f>
        <v>ok</v>
      </c>
    </row>
    <row r="25" spans="1:3">
      <c r="A25" t="s">
        <v>150</v>
      </c>
      <c r="B25" t="str">
        <f>+IF(SUM('[1]1.5-6nemzetk09'!E17:BG17)&gt;=SUM('[1]1.5-6nemzetk09'!E18:BG18),"ok","rossz")</f>
        <v>ok</v>
      </c>
      <c r="C25" t="str">
        <f>+IF(SUM('[1]1.5-6nemzetk10Ifélév'!E17:BG17)&gt;=SUM('[1]1.5-6nemzetk10Ifélév'!E18:BG18),"ok","rossz")</f>
        <v>ok</v>
      </c>
    </row>
    <row r="27" spans="1:3">
      <c r="A27" t="s">
        <v>151</v>
      </c>
      <c r="B27" t="str">
        <f>+IF(SUM('[1]1.7-8előfiz09'!E7:BG7)&gt;=SUM('[1]1.7-8előfiz09'!E8:BG8),"ok","hiba")</f>
        <v>ok</v>
      </c>
      <c r="C27" t="str">
        <f>+IF(SUM('[1]1.7-8előfiz10Ifélév'!E7:BG7)&gt;=SUM('[1]1.7-8előfiz10Ifélév'!E8:BG8),"ok","hiba")</f>
        <v>ok</v>
      </c>
    </row>
    <row r="28" spans="1:3">
      <c r="A28" t="s">
        <v>152</v>
      </c>
      <c r="B28" t="str">
        <f>+IF(SUM('[1]1.7-8előfiz09'!E9:BG9)&gt;=SUM('[1]1.7-8előfiz09'!E10:BG10),"ok","hiba")</f>
        <v>ok</v>
      </c>
      <c r="C28" t="str">
        <f>+IF(SUM('[1]1.7-8előfiz10Ifélév'!E9:BG9)&gt;=SUM('[1]1.7-8előfiz10Ifélév'!E10:BG10),"ok","hiba")</f>
        <v>ok</v>
      </c>
    </row>
    <row r="29" spans="1:3">
      <c r="A29" t="s">
        <v>153</v>
      </c>
      <c r="B29" t="str">
        <f>+IF(SUM('[1]1.7-8előfiz09'!E15:BG15)&gt;=SUM('[1]1.7-8előfiz09'!E16:BG16),"ok","hiba")</f>
        <v>ok</v>
      </c>
      <c r="C29" t="str">
        <f>+IF(SUM('[1]1.7-8előfiz10Ifélév'!E15:BG15)&gt;=SUM('[1]1.7-8előfiz10Ifélév'!E16:BG16),"ok","hiba")</f>
        <v>ok</v>
      </c>
    </row>
    <row r="30" spans="1:3">
      <c r="A30" t="s">
        <v>154</v>
      </c>
      <c r="B30" t="str">
        <f>+IF(SUM('[1]1.7-8előfiz09'!E17:BG17)&gt;=SUM('[1]1.7-8előfiz09'!E18:BG18),"ok","hiba")</f>
        <v>ok</v>
      </c>
      <c r="C30" t="str">
        <f>+IF(SUM('[1]1.7-8előfiz10Ifélév'!E17:BG17)&gt;=SUM('[1]1.7-8előfiz10Ifélév'!E18:BG18),"ok","hiba")</f>
        <v>ok</v>
      </c>
    </row>
    <row r="31" spans="1:3">
      <c r="A31" t="s">
        <v>155</v>
      </c>
      <c r="B31" t="str">
        <f>+IF(SUM('[1]1.7-8előfiz09'!E19:BG19)&gt;=SUM('[1]1.7-8előfiz09'!E20:BG20),"ok","hiba")</f>
        <v>ok</v>
      </c>
      <c r="C31" t="str">
        <f>+IF(SUM('[1]1.7-8előfiz10Ifélév'!E19:BG19)&gt;=SUM('[1]1.7-8előfiz10Ifélév'!E20:BG20),"ok","hiba")</f>
        <v>ok</v>
      </c>
    </row>
    <row r="32" spans="1:3">
      <c r="A32" t="s">
        <v>156</v>
      </c>
      <c r="B32" t="str">
        <f>+IF(SUM('[1]1.7-8előfiz09'!E25:BG25)&gt;=SUM('[1]1.7-8előfiz09'!E26:BG26),"ok","hiba")</f>
        <v>ok</v>
      </c>
      <c r="C32" t="str">
        <f>+IF(SUM('[1]1.7-8előfiz10Ifélév'!E25:BG25)&gt;=SUM('[1]1.7-8előfiz10Ifélév'!E26:BG26),"ok","hiba")</f>
        <v>ok</v>
      </c>
    </row>
    <row r="34" spans="1:3">
      <c r="A34" t="s">
        <v>146</v>
      </c>
      <c r="B34" t="str">
        <f>+IF(AND(SUM('[1]1.7-8előfiz09'!E7:BG7)&gt;0,SUM('[1]1.7-8előfiz09'!E15:BG15)=0),"hiba","ok")</f>
        <v>ok</v>
      </c>
      <c r="C34" t="str">
        <f>+IF(AND(SUM('[1]1.7-8előfiz10Ifélév'!E7:BG7)&gt;0,SUM('[1]1.7-8előfiz10Ifélév'!E15:BG15)=0),"hiba","ok")</f>
        <v>ok</v>
      </c>
    </row>
    <row r="35" spans="1:3">
      <c r="A35" t="s">
        <v>147</v>
      </c>
      <c r="B35" t="str">
        <f>+IF(AND(SUM('[1]1.7-8előfiz09'!E8:BG8)&gt;0,SUM('[1]1.7-8előfiz09'!E16:BG16)=0),"hiba","ok")</f>
        <v>ok</v>
      </c>
      <c r="C35" t="str">
        <f>+IF(AND(SUM('[1]1.7-8előfiz10Ifélév'!E8:BG8)&gt;0,SUM('[1]1.7-8előfiz10Ifélév'!E16:BG16)=0),"hiba","ok")</f>
        <v>ok</v>
      </c>
    </row>
    <row r="36" spans="1:3">
      <c r="A36" t="s">
        <v>148</v>
      </c>
      <c r="B36" t="str">
        <f>+IF(AND(SUM('[1]1.7-8előfiz09'!E9:BG9)&gt;0,SUM('[1]1.7-8előfiz09'!E17:BG17)=0),"hiba","ok")</f>
        <v>ok</v>
      </c>
      <c r="C36" t="str">
        <f>+IF(AND(SUM('[1]1.7-8előfiz10Ifélév'!E9:BG9)&gt;0,SUM('[1]1.7-8előfiz10Ifélév'!E17:BG17)=0),"hiba","ok")</f>
        <v>ok</v>
      </c>
    </row>
    <row r="37" spans="1:3">
      <c r="A37" t="s">
        <v>149</v>
      </c>
      <c r="B37" t="str">
        <f>+IF(AND(SUM('[1]1.7-8előfiz09'!E10:BG10)&gt;0,SUM('[1]1.7-8előfiz09'!E18:BG18)=0),"hiba","ok")</f>
        <v>ok</v>
      </c>
      <c r="C37" t="str">
        <f>+IF(AND(SUM('[1]1.7-8előfiz10Ifélév'!E10:BG10)&gt;0,SUM('[1]1.7-8előfiz10Ifélév'!E18:BG18)=0),"hiba","ok")</f>
        <v>ok</v>
      </c>
    </row>
    <row r="39" spans="1:3">
      <c r="A39" t="s">
        <v>133</v>
      </c>
      <c r="B39" t="str">
        <f>+IF(SUM(C1:BP1)&gt;0,"hiba","ok")</f>
        <v>ok</v>
      </c>
      <c r="C39" t="str">
        <f>+IF(SUM(C2:BP2)&gt;0,"hiba","ok")</f>
        <v>ok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2"/>
  <sheetViews>
    <sheetView view="pageBreakPreview" zoomScale="90" zoomScaleNormal="100" workbookViewId="0"/>
  </sheetViews>
  <sheetFormatPr defaultColWidth="10.28515625" defaultRowHeight="76.5" customHeight="1"/>
  <cols>
    <col min="1" max="9" width="10.28515625" style="60" customWidth="1"/>
    <col min="10" max="10" width="20.85546875" style="60" customWidth="1"/>
    <col min="11" max="16384" width="10.28515625" style="58"/>
  </cols>
  <sheetData>
    <row r="1" spans="1:12" ht="81" customHeight="1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2" ht="31.5" customHeight="1">
      <c r="A2" s="159" t="s">
        <v>59</v>
      </c>
      <c r="B2" s="159"/>
      <c r="C2" s="159"/>
      <c r="D2" s="159"/>
      <c r="E2" s="159" t="s">
        <v>59</v>
      </c>
      <c r="F2" s="159"/>
      <c r="G2" s="159"/>
      <c r="H2" s="159"/>
      <c r="I2" s="159"/>
      <c r="J2" s="159"/>
      <c r="K2" s="160"/>
      <c r="L2" s="160"/>
    </row>
    <row r="3" spans="1:12" ht="38.25" customHeight="1" thickBot="1">
      <c r="A3" s="159" t="s">
        <v>85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2" ht="116.25" customHeight="1">
      <c r="A4" s="161" t="s">
        <v>111</v>
      </c>
      <c r="B4" s="162"/>
      <c r="C4" s="162"/>
      <c r="D4" s="162"/>
      <c r="E4" s="162"/>
      <c r="F4" s="162"/>
      <c r="G4" s="162"/>
      <c r="H4" s="162"/>
      <c r="I4" s="162"/>
      <c r="J4" s="163"/>
    </row>
    <row r="5" spans="1:12" s="59" customFormat="1" ht="36.75" customHeight="1">
      <c r="A5" s="164" t="s">
        <v>60</v>
      </c>
      <c r="B5" s="165"/>
      <c r="C5" s="165"/>
      <c r="D5" s="165"/>
      <c r="E5" s="165"/>
      <c r="F5" s="165"/>
      <c r="G5" s="165"/>
      <c r="H5" s="165"/>
      <c r="I5" s="165"/>
      <c r="J5" s="166"/>
    </row>
    <row r="6" spans="1:12" ht="20.25" customHeight="1">
      <c r="A6" s="156" t="s">
        <v>61</v>
      </c>
      <c r="B6" s="147"/>
      <c r="C6" s="147"/>
      <c r="D6" s="147"/>
      <c r="E6" s="147"/>
      <c r="F6" s="147"/>
      <c r="G6" s="147"/>
      <c r="H6" s="147"/>
      <c r="I6" s="147"/>
      <c r="J6" s="148"/>
    </row>
    <row r="7" spans="1:12" ht="18.75" customHeight="1">
      <c r="A7" s="156" t="s">
        <v>62</v>
      </c>
      <c r="B7" s="147"/>
      <c r="C7" s="147"/>
      <c r="D7" s="147"/>
      <c r="E7" s="147"/>
      <c r="F7" s="147"/>
      <c r="G7" s="147"/>
      <c r="H7" s="147"/>
      <c r="I7" s="147"/>
      <c r="J7" s="148"/>
    </row>
    <row r="8" spans="1:12" ht="49.5" customHeight="1">
      <c r="A8" s="156" t="s">
        <v>63</v>
      </c>
      <c r="B8" s="147"/>
      <c r="C8" s="147"/>
      <c r="D8" s="147"/>
      <c r="E8" s="147"/>
      <c r="F8" s="147"/>
      <c r="G8" s="147"/>
      <c r="H8" s="147"/>
      <c r="I8" s="147"/>
      <c r="J8" s="148"/>
    </row>
    <row r="9" spans="1:12" ht="21" customHeight="1">
      <c r="A9" s="156" t="s">
        <v>64</v>
      </c>
      <c r="B9" s="147"/>
      <c r="C9" s="147"/>
      <c r="D9" s="147"/>
      <c r="E9" s="147"/>
      <c r="F9" s="147"/>
      <c r="G9" s="147"/>
      <c r="H9" s="147"/>
      <c r="I9" s="147"/>
      <c r="J9" s="148"/>
    </row>
    <row r="10" spans="1:12" ht="48.75" customHeight="1">
      <c r="A10" s="156" t="s">
        <v>65</v>
      </c>
      <c r="B10" s="147"/>
      <c r="C10" s="147"/>
      <c r="D10" s="147"/>
      <c r="E10" s="147"/>
      <c r="F10" s="147"/>
      <c r="G10" s="147"/>
      <c r="H10" s="147"/>
      <c r="I10" s="147"/>
      <c r="J10" s="148"/>
    </row>
    <row r="11" spans="1:12" ht="17.25" customHeight="1">
      <c r="A11" s="156" t="s">
        <v>66</v>
      </c>
      <c r="B11" s="157"/>
      <c r="C11" s="157"/>
      <c r="D11" s="157"/>
      <c r="E11" s="157"/>
      <c r="F11" s="157"/>
      <c r="G11" s="157"/>
      <c r="H11" s="157"/>
      <c r="I11" s="157"/>
      <c r="J11" s="158"/>
    </row>
    <row r="12" spans="1:12" ht="33" customHeight="1">
      <c r="A12" s="156" t="s">
        <v>67</v>
      </c>
      <c r="B12" s="147"/>
      <c r="C12" s="147"/>
      <c r="D12" s="147"/>
      <c r="E12" s="147"/>
      <c r="F12" s="147"/>
      <c r="G12" s="147"/>
      <c r="H12" s="147"/>
      <c r="I12" s="147"/>
      <c r="J12" s="148"/>
    </row>
    <row r="13" spans="1:12" ht="21" customHeight="1">
      <c r="A13" s="156" t="s">
        <v>68</v>
      </c>
      <c r="B13" s="147"/>
      <c r="C13" s="147"/>
      <c r="D13" s="147"/>
      <c r="E13" s="147"/>
      <c r="F13" s="147"/>
      <c r="G13" s="147"/>
      <c r="H13" s="147"/>
      <c r="I13" s="147"/>
      <c r="J13" s="148"/>
    </row>
    <row r="14" spans="1:12" ht="18.75" customHeight="1">
      <c r="A14" s="156" t="s">
        <v>69</v>
      </c>
      <c r="B14" s="147"/>
      <c r="C14" s="147"/>
      <c r="D14" s="147"/>
      <c r="E14" s="147"/>
      <c r="F14" s="147"/>
      <c r="G14" s="147"/>
      <c r="H14" s="147"/>
      <c r="I14" s="147"/>
      <c r="J14" s="148"/>
    </row>
    <row r="15" spans="1:12" ht="20.25" customHeight="1">
      <c r="A15" s="156" t="s">
        <v>70</v>
      </c>
      <c r="B15" s="147"/>
      <c r="C15" s="147"/>
      <c r="D15" s="147"/>
      <c r="E15" s="147"/>
      <c r="F15" s="147"/>
      <c r="G15" s="147"/>
      <c r="H15" s="147"/>
      <c r="I15" s="147"/>
      <c r="J15" s="148"/>
    </row>
    <row r="16" spans="1:12" ht="19.5" customHeight="1">
      <c r="A16" s="156" t="s">
        <v>71</v>
      </c>
      <c r="B16" s="147"/>
      <c r="C16" s="147"/>
      <c r="D16" s="147"/>
      <c r="E16" s="147"/>
      <c r="F16" s="147"/>
      <c r="G16" s="147"/>
      <c r="H16" s="147"/>
      <c r="I16" s="147"/>
      <c r="J16" s="148"/>
    </row>
    <row r="17" spans="1:10" ht="18.75" customHeight="1">
      <c r="A17" s="156" t="s">
        <v>86</v>
      </c>
      <c r="B17" s="147"/>
      <c r="C17" s="147"/>
      <c r="D17" s="147"/>
      <c r="E17" s="147"/>
      <c r="F17" s="147"/>
      <c r="G17" s="147"/>
      <c r="H17" s="147"/>
      <c r="I17" s="147"/>
      <c r="J17" s="148"/>
    </row>
    <row r="18" spans="1:10" ht="49.5" customHeight="1">
      <c r="A18" s="141" t="s">
        <v>108</v>
      </c>
      <c r="B18" s="142"/>
      <c r="C18" s="142"/>
      <c r="D18" s="142"/>
      <c r="E18" s="142"/>
      <c r="F18" s="142"/>
      <c r="G18" s="142"/>
      <c r="H18" s="142"/>
      <c r="I18" s="142"/>
      <c r="J18" s="142"/>
    </row>
    <row r="19" spans="1:10" ht="49.5" customHeight="1">
      <c r="A19" s="156" t="s">
        <v>87</v>
      </c>
      <c r="B19" s="147"/>
      <c r="C19" s="147"/>
      <c r="D19" s="147"/>
      <c r="E19" s="147"/>
      <c r="F19" s="147"/>
      <c r="G19" s="147"/>
      <c r="H19" s="147"/>
      <c r="I19" s="147"/>
      <c r="J19" s="148"/>
    </row>
    <row r="20" spans="1:10" ht="18.75" customHeight="1">
      <c r="A20" s="156" t="s">
        <v>72</v>
      </c>
      <c r="B20" s="147"/>
      <c r="C20" s="147"/>
      <c r="D20" s="147"/>
      <c r="E20" s="147"/>
      <c r="F20" s="147"/>
      <c r="G20" s="147"/>
      <c r="H20" s="147"/>
      <c r="I20" s="147"/>
      <c r="J20" s="148"/>
    </row>
    <row r="21" spans="1:10" ht="18.75" customHeight="1">
      <c r="A21" s="156" t="s">
        <v>88</v>
      </c>
      <c r="B21" s="147"/>
      <c r="C21" s="147"/>
      <c r="D21" s="147"/>
      <c r="E21" s="147"/>
      <c r="F21" s="147"/>
      <c r="G21" s="147"/>
      <c r="H21" s="147"/>
      <c r="I21" s="147"/>
      <c r="J21" s="148"/>
    </row>
    <row r="22" spans="1:10" ht="18.75" customHeight="1">
      <c r="A22" s="156" t="s">
        <v>89</v>
      </c>
      <c r="B22" s="147"/>
      <c r="C22" s="147"/>
      <c r="D22" s="147"/>
      <c r="E22" s="147"/>
      <c r="F22" s="147"/>
      <c r="G22" s="147"/>
      <c r="H22" s="147"/>
      <c r="I22" s="147"/>
      <c r="J22" s="148"/>
    </row>
    <row r="23" spans="1:10" ht="18.75" customHeight="1">
      <c r="A23" s="156" t="s">
        <v>73</v>
      </c>
      <c r="B23" s="147"/>
      <c r="C23" s="147"/>
      <c r="D23" s="147"/>
      <c r="E23" s="147"/>
      <c r="F23" s="147"/>
      <c r="G23" s="147"/>
      <c r="H23" s="147"/>
      <c r="I23" s="147"/>
      <c r="J23" s="148"/>
    </row>
    <row r="24" spans="1:10" ht="21" customHeight="1">
      <c r="A24" s="156" t="s">
        <v>112</v>
      </c>
      <c r="B24" s="147"/>
      <c r="C24" s="147"/>
      <c r="D24" s="147"/>
      <c r="E24" s="147"/>
      <c r="F24" s="147"/>
      <c r="G24" s="147"/>
      <c r="H24" s="147"/>
      <c r="I24" s="147"/>
      <c r="J24" s="148"/>
    </row>
    <row r="25" spans="1:10" ht="18" customHeight="1">
      <c r="A25" s="156" t="s">
        <v>74</v>
      </c>
      <c r="B25" s="147"/>
      <c r="C25" s="147"/>
      <c r="D25" s="147"/>
      <c r="E25" s="147"/>
      <c r="F25" s="147"/>
      <c r="G25" s="147"/>
      <c r="H25" s="147"/>
      <c r="I25" s="147"/>
      <c r="J25" s="148"/>
    </row>
    <row r="26" spans="1:10" ht="36" customHeight="1" thickBot="1">
      <c r="A26" s="156" t="s">
        <v>75</v>
      </c>
      <c r="B26" s="147"/>
      <c r="C26" s="147"/>
      <c r="D26" s="147"/>
      <c r="E26" s="147"/>
      <c r="F26" s="147"/>
      <c r="G26" s="147"/>
      <c r="H26" s="147"/>
      <c r="I26" s="147"/>
      <c r="J26" s="148"/>
    </row>
    <row r="27" spans="1:10" ht="65.25" customHeight="1">
      <c r="A27" s="153" t="s">
        <v>90</v>
      </c>
      <c r="B27" s="154"/>
      <c r="C27" s="154"/>
      <c r="D27" s="154"/>
      <c r="E27" s="154"/>
      <c r="F27" s="154"/>
      <c r="G27" s="154"/>
      <c r="H27" s="154"/>
      <c r="I27" s="154"/>
      <c r="J27" s="155"/>
    </row>
    <row r="28" spans="1:10" ht="84.75" customHeight="1">
      <c r="A28" s="143" t="s">
        <v>91</v>
      </c>
      <c r="B28" s="144"/>
      <c r="C28" s="144"/>
      <c r="D28" s="144"/>
      <c r="E28" s="144"/>
      <c r="F28" s="144"/>
      <c r="G28" s="144"/>
      <c r="H28" s="144"/>
      <c r="I28" s="144"/>
      <c r="J28" s="145"/>
    </row>
    <row r="29" spans="1:10" ht="63.75" customHeight="1">
      <c r="A29" s="146" t="s">
        <v>93</v>
      </c>
      <c r="B29" s="147"/>
      <c r="C29" s="147"/>
      <c r="D29" s="147"/>
      <c r="E29" s="147"/>
      <c r="F29" s="147"/>
      <c r="G29" s="147"/>
      <c r="H29" s="147"/>
      <c r="I29" s="147"/>
      <c r="J29" s="148"/>
    </row>
    <row r="30" spans="1:10" ht="76.5" customHeight="1">
      <c r="A30" s="149" t="s">
        <v>92</v>
      </c>
      <c r="B30" s="150"/>
      <c r="C30" s="150"/>
      <c r="D30" s="150"/>
      <c r="E30" s="150"/>
      <c r="F30" s="150"/>
      <c r="G30" s="150"/>
      <c r="H30" s="150"/>
      <c r="I30" s="150"/>
      <c r="J30" s="151"/>
    </row>
    <row r="31" spans="1:10" ht="17.2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</row>
    <row r="32" spans="1:10" ht="16.5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</row>
    <row r="33" spans="1:12" ht="16.5" customHeight="1">
      <c r="A33" s="139"/>
      <c r="B33" s="140"/>
      <c r="C33" s="140"/>
      <c r="D33" s="140"/>
      <c r="E33" s="140"/>
      <c r="F33" s="140"/>
      <c r="G33" s="140"/>
      <c r="H33" s="140"/>
      <c r="I33" s="140"/>
      <c r="J33" s="140"/>
      <c r="K33" s="58">
        <v>0</v>
      </c>
    </row>
    <row r="34" spans="1:12" ht="16.5" customHeight="1">
      <c r="A34" s="139"/>
      <c r="B34" s="140"/>
      <c r="C34" s="140"/>
      <c r="D34" s="140"/>
      <c r="E34" s="140"/>
      <c r="F34" s="140"/>
      <c r="G34" s="140"/>
      <c r="H34" s="140"/>
      <c r="I34" s="140"/>
      <c r="J34" s="140"/>
    </row>
    <row r="35" spans="1:12" ht="16.5" customHeight="1">
      <c r="A35" s="139"/>
      <c r="B35" s="140"/>
      <c r="C35" s="140"/>
      <c r="D35" s="140"/>
      <c r="E35" s="140"/>
      <c r="F35" s="140"/>
      <c r="G35" s="140"/>
      <c r="H35" s="140"/>
      <c r="I35" s="140"/>
      <c r="J35" s="140"/>
    </row>
    <row r="36" spans="1:12" ht="16.5" customHeight="1"/>
    <row r="37" spans="1:12" ht="16.5" customHeight="1"/>
    <row r="38" spans="1:12" ht="16.5" customHeight="1"/>
    <row r="39" spans="1:12" s="60" customFormat="1" ht="16.5" customHeight="1">
      <c r="K39" s="58"/>
      <c r="L39" s="58"/>
    </row>
    <row r="40" spans="1:12" s="60" customFormat="1" ht="16.5" customHeight="1">
      <c r="K40" s="58"/>
      <c r="L40" s="58"/>
    </row>
    <row r="41" spans="1:12" s="60" customFormat="1" ht="16.5" customHeight="1">
      <c r="K41" s="58"/>
      <c r="L41" s="58"/>
    </row>
    <row r="42" spans="1:12" s="60" customFormat="1" ht="16.5" customHeight="1">
      <c r="K42" s="58"/>
      <c r="L42" s="58"/>
    </row>
    <row r="43" spans="1:12" s="60" customFormat="1" ht="16.5" customHeight="1">
      <c r="K43" s="58"/>
      <c r="L43" s="58"/>
    </row>
    <row r="44" spans="1:12" s="60" customFormat="1" ht="16.5" customHeight="1">
      <c r="K44" s="58"/>
      <c r="L44" s="58"/>
    </row>
    <row r="45" spans="1:12" s="60" customFormat="1" ht="16.5" customHeight="1">
      <c r="K45" s="58"/>
      <c r="L45" s="58"/>
    </row>
    <row r="46" spans="1:12" s="60" customFormat="1" ht="16.5" customHeight="1">
      <c r="K46" s="58"/>
      <c r="L46" s="58"/>
    </row>
    <row r="47" spans="1:12" s="60" customFormat="1" ht="16.5" customHeight="1">
      <c r="K47" s="58"/>
      <c r="L47" s="58"/>
    </row>
    <row r="48" spans="1:12" s="60" customFormat="1" ht="16.5" customHeight="1">
      <c r="K48" s="58"/>
      <c r="L48" s="58"/>
    </row>
    <row r="49" spans="11:12" s="60" customFormat="1" ht="16.5" customHeight="1">
      <c r="K49" s="58"/>
      <c r="L49" s="58"/>
    </row>
    <row r="50" spans="11:12" s="60" customFormat="1" ht="16.5" customHeight="1">
      <c r="K50" s="58"/>
      <c r="L50" s="58"/>
    </row>
    <row r="51" spans="11:12" s="60" customFormat="1" ht="16.5" customHeight="1">
      <c r="K51" s="58"/>
      <c r="L51" s="58"/>
    </row>
    <row r="52" spans="11:12" s="60" customFormat="1" ht="16.5" customHeight="1">
      <c r="K52" s="58"/>
      <c r="L52" s="58"/>
    </row>
    <row r="53" spans="11:12" s="60" customFormat="1" ht="16.5" customHeight="1">
      <c r="K53" s="58"/>
      <c r="L53" s="58"/>
    </row>
    <row r="54" spans="11:12" s="60" customFormat="1" ht="16.5" customHeight="1">
      <c r="K54" s="58"/>
      <c r="L54" s="58"/>
    </row>
    <row r="55" spans="11:12" s="60" customFormat="1" ht="16.5" customHeight="1">
      <c r="K55" s="58"/>
      <c r="L55" s="58"/>
    </row>
    <row r="56" spans="11:12" s="60" customFormat="1" ht="16.5" customHeight="1">
      <c r="K56" s="58"/>
      <c r="L56" s="58"/>
    </row>
    <row r="57" spans="11:12" s="60" customFormat="1" ht="16.5" customHeight="1">
      <c r="K57" s="58"/>
      <c r="L57" s="58"/>
    </row>
    <row r="58" spans="11:12" s="60" customFormat="1" ht="16.5" customHeight="1">
      <c r="K58" s="58"/>
      <c r="L58" s="58"/>
    </row>
    <row r="59" spans="11:12" s="60" customFormat="1" ht="16.5" customHeight="1">
      <c r="K59" s="58"/>
      <c r="L59" s="58"/>
    </row>
    <row r="60" spans="11:12" s="60" customFormat="1" ht="16.5" customHeight="1">
      <c r="K60" s="58"/>
      <c r="L60" s="58"/>
    </row>
    <row r="61" spans="11:12" s="60" customFormat="1" ht="16.5" customHeight="1">
      <c r="K61" s="58"/>
      <c r="L61" s="58"/>
    </row>
    <row r="62" spans="11:12" s="60" customFormat="1" ht="16.5" customHeight="1">
      <c r="K62" s="58"/>
      <c r="L62" s="58"/>
    </row>
    <row r="63" spans="11:12" s="60" customFormat="1" ht="16.5" customHeight="1">
      <c r="K63" s="58"/>
      <c r="L63" s="58"/>
    </row>
    <row r="64" spans="11:12" s="60" customFormat="1" ht="16.5" customHeight="1">
      <c r="K64" s="58"/>
      <c r="L64" s="58"/>
    </row>
    <row r="65" spans="11:12" s="60" customFormat="1" ht="16.5" customHeight="1">
      <c r="K65" s="58"/>
      <c r="L65" s="58"/>
    </row>
    <row r="66" spans="11:12" s="60" customFormat="1" ht="16.5" customHeight="1">
      <c r="K66" s="58"/>
      <c r="L66" s="58"/>
    </row>
    <row r="67" spans="11:12" s="60" customFormat="1" ht="16.5" customHeight="1">
      <c r="K67" s="58"/>
      <c r="L67" s="58"/>
    </row>
    <row r="68" spans="11:12" s="60" customFormat="1" ht="16.5" customHeight="1">
      <c r="K68" s="58"/>
      <c r="L68" s="58"/>
    </row>
    <row r="69" spans="11:12" s="60" customFormat="1" ht="16.5" customHeight="1">
      <c r="K69" s="58"/>
      <c r="L69" s="58"/>
    </row>
    <row r="70" spans="11:12" s="60" customFormat="1" ht="16.5" customHeight="1">
      <c r="K70" s="58"/>
      <c r="L70" s="58"/>
    </row>
    <row r="71" spans="11:12" s="60" customFormat="1" ht="16.5" customHeight="1">
      <c r="K71" s="58"/>
      <c r="L71" s="58"/>
    </row>
    <row r="72" spans="11:12" s="60" customFormat="1" ht="16.5" customHeight="1">
      <c r="K72" s="58"/>
      <c r="L72" s="58"/>
    </row>
    <row r="73" spans="11:12" s="60" customFormat="1" ht="16.5" customHeight="1">
      <c r="K73" s="58"/>
      <c r="L73" s="58"/>
    </row>
    <row r="74" spans="11:12" s="60" customFormat="1" ht="16.5" customHeight="1">
      <c r="K74" s="58"/>
      <c r="L74" s="58"/>
    </row>
    <row r="75" spans="11:12" s="60" customFormat="1" ht="16.5" customHeight="1">
      <c r="K75" s="58"/>
      <c r="L75" s="58"/>
    </row>
    <row r="76" spans="11:12" s="60" customFormat="1" ht="16.5" customHeight="1">
      <c r="K76" s="58"/>
      <c r="L76" s="58"/>
    </row>
    <row r="77" spans="11:12" s="60" customFormat="1" ht="16.5" customHeight="1">
      <c r="K77" s="58"/>
      <c r="L77" s="58"/>
    </row>
    <row r="78" spans="11:12" s="60" customFormat="1" ht="16.5" customHeight="1">
      <c r="K78" s="58"/>
      <c r="L78" s="58"/>
    </row>
    <row r="79" spans="11:12" s="60" customFormat="1" ht="16.5" customHeight="1">
      <c r="K79" s="58"/>
      <c r="L79" s="58"/>
    </row>
    <row r="80" spans="11:12" s="60" customFormat="1" ht="16.5" customHeight="1">
      <c r="K80" s="58"/>
      <c r="L80" s="58"/>
    </row>
    <row r="81" spans="11:12" s="60" customFormat="1" ht="16.5" customHeight="1">
      <c r="K81" s="58"/>
      <c r="L81" s="58"/>
    </row>
    <row r="82" spans="11:12" s="60" customFormat="1" ht="16.5" customHeight="1">
      <c r="K82" s="58"/>
      <c r="L82" s="58"/>
    </row>
    <row r="83" spans="11:12" s="60" customFormat="1" ht="16.5" customHeight="1">
      <c r="K83" s="58"/>
      <c r="L83" s="58"/>
    </row>
    <row r="84" spans="11:12" s="60" customFormat="1" ht="16.5" customHeight="1">
      <c r="K84" s="58"/>
      <c r="L84" s="58"/>
    </row>
    <row r="85" spans="11:12" s="60" customFormat="1" ht="16.5" customHeight="1">
      <c r="K85" s="58"/>
      <c r="L85" s="58"/>
    </row>
    <row r="86" spans="11:12" s="60" customFormat="1" ht="16.5" customHeight="1">
      <c r="K86" s="58"/>
      <c r="L86" s="58"/>
    </row>
    <row r="87" spans="11:12" s="60" customFormat="1" ht="16.5" customHeight="1">
      <c r="K87" s="58"/>
      <c r="L87" s="58"/>
    </row>
    <row r="88" spans="11:12" s="60" customFormat="1" ht="16.5" customHeight="1">
      <c r="K88" s="58"/>
      <c r="L88" s="58"/>
    </row>
    <row r="89" spans="11:12" s="60" customFormat="1" ht="16.5" customHeight="1">
      <c r="K89" s="58"/>
      <c r="L89" s="58"/>
    </row>
    <row r="90" spans="11:12" s="60" customFormat="1" ht="16.5" customHeight="1">
      <c r="K90" s="58"/>
      <c r="L90" s="58"/>
    </row>
    <row r="91" spans="11:12" s="60" customFormat="1" ht="16.5" customHeight="1">
      <c r="K91" s="58"/>
      <c r="L91" s="58"/>
    </row>
    <row r="92" spans="11:12" s="60" customFormat="1" ht="16.5" customHeight="1">
      <c r="K92" s="58"/>
      <c r="L92" s="58"/>
    </row>
    <row r="93" spans="11:12" s="60" customFormat="1" ht="16.5" customHeight="1">
      <c r="K93" s="58"/>
      <c r="L93" s="58"/>
    </row>
    <row r="94" spans="11:12" s="60" customFormat="1" ht="16.5" customHeight="1">
      <c r="K94" s="58"/>
      <c r="L94" s="58"/>
    </row>
    <row r="95" spans="11:12" s="60" customFormat="1" ht="16.5" customHeight="1">
      <c r="K95" s="58"/>
      <c r="L95" s="58"/>
    </row>
    <row r="96" spans="11:12" s="60" customFormat="1" ht="16.5" customHeight="1">
      <c r="K96" s="58"/>
      <c r="L96" s="58"/>
    </row>
    <row r="97" spans="11:12" s="60" customFormat="1" ht="16.5" customHeight="1">
      <c r="K97" s="58"/>
      <c r="L97" s="58"/>
    </row>
    <row r="98" spans="11:12" s="60" customFormat="1" ht="16.5" customHeight="1">
      <c r="K98" s="58"/>
      <c r="L98" s="58"/>
    </row>
    <row r="99" spans="11:12" s="60" customFormat="1" ht="16.5" customHeight="1">
      <c r="K99" s="58"/>
      <c r="L99" s="58"/>
    </row>
    <row r="100" spans="11:12" s="60" customFormat="1" ht="16.5" customHeight="1">
      <c r="K100" s="58"/>
      <c r="L100" s="58"/>
    </row>
    <row r="101" spans="11:12" s="60" customFormat="1" ht="16.5" customHeight="1">
      <c r="K101" s="58"/>
      <c r="L101" s="58"/>
    </row>
    <row r="102" spans="11:12" s="60" customFormat="1" ht="16.5" customHeight="1">
      <c r="K102" s="58"/>
      <c r="L102" s="58"/>
    </row>
    <row r="103" spans="11:12" s="60" customFormat="1" ht="16.5" customHeight="1">
      <c r="K103" s="58"/>
      <c r="L103" s="58"/>
    </row>
    <row r="104" spans="11:12" s="60" customFormat="1" ht="16.5" customHeight="1">
      <c r="K104" s="58"/>
      <c r="L104" s="58"/>
    </row>
    <row r="105" spans="11:12" s="60" customFormat="1" ht="16.5" customHeight="1">
      <c r="K105" s="58"/>
      <c r="L105" s="58"/>
    </row>
    <row r="106" spans="11:12" s="60" customFormat="1" ht="16.5" customHeight="1">
      <c r="K106" s="58"/>
      <c r="L106" s="58"/>
    </row>
    <row r="107" spans="11:12" s="60" customFormat="1" ht="16.5" customHeight="1">
      <c r="K107" s="58"/>
      <c r="L107" s="58"/>
    </row>
    <row r="108" spans="11:12" s="60" customFormat="1" ht="16.5" customHeight="1">
      <c r="K108" s="58"/>
      <c r="L108" s="58"/>
    </row>
    <row r="109" spans="11:12" s="60" customFormat="1" ht="16.5" customHeight="1">
      <c r="K109" s="58"/>
      <c r="L109" s="58"/>
    </row>
    <row r="110" spans="11:12" s="60" customFormat="1" ht="16.5" customHeight="1">
      <c r="K110" s="58"/>
      <c r="L110" s="58"/>
    </row>
    <row r="111" spans="11:12" s="60" customFormat="1" ht="16.5" customHeight="1">
      <c r="K111" s="58"/>
      <c r="L111" s="58"/>
    </row>
    <row r="112" spans="11:12" s="60" customFormat="1" ht="16.5" customHeight="1">
      <c r="K112" s="58"/>
      <c r="L112" s="58"/>
    </row>
    <row r="113" spans="11:12" s="60" customFormat="1" ht="16.5" customHeight="1">
      <c r="K113" s="58"/>
      <c r="L113" s="58"/>
    </row>
    <row r="114" spans="11:12" s="60" customFormat="1" ht="16.5" customHeight="1">
      <c r="K114" s="58"/>
      <c r="L114" s="58"/>
    </row>
    <row r="115" spans="11:12" s="60" customFormat="1" ht="16.5" customHeight="1">
      <c r="K115" s="58"/>
      <c r="L115" s="58"/>
    </row>
    <row r="116" spans="11:12" s="60" customFormat="1" ht="16.5" customHeight="1">
      <c r="K116" s="58"/>
      <c r="L116" s="58"/>
    </row>
    <row r="117" spans="11:12" s="60" customFormat="1" ht="16.5" customHeight="1">
      <c r="K117" s="58"/>
      <c r="L117" s="58"/>
    </row>
    <row r="118" spans="11:12" s="60" customFormat="1" ht="16.5" customHeight="1">
      <c r="K118" s="58"/>
      <c r="L118" s="58"/>
    </row>
    <row r="119" spans="11:12" s="60" customFormat="1" ht="16.5" customHeight="1">
      <c r="K119" s="58"/>
      <c r="L119" s="58"/>
    </row>
    <row r="120" spans="11:12" s="60" customFormat="1" ht="16.5" customHeight="1">
      <c r="K120" s="58"/>
      <c r="L120" s="58"/>
    </row>
    <row r="121" spans="11:12" s="60" customFormat="1" ht="16.5" customHeight="1">
      <c r="K121" s="58"/>
      <c r="L121" s="58"/>
    </row>
    <row r="122" spans="11:12" s="60" customFormat="1" ht="16.5" customHeight="1">
      <c r="K122" s="58"/>
      <c r="L122" s="58"/>
    </row>
    <row r="123" spans="11:12" s="60" customFormat="1" ht="16.5" customHeight="1">
      <c r="K123" s="58"/>
      <c r="L123" s="58"/>
    </row>
    <row r="124" spans="11:12" s="60" customFormat="1" ht="16.5" customHeight="1">
      <c r="K124" s="58"/>
      <c r="L124" s="58"/>
    </row>
    <row r="125" spans="11:12" s="60" customFormat="1" ht="16.5" customHeight="1">
      <c r="K125" s="58"/>
      <c r="L125" s="58"/>
    </row>
    <row r="126" spans="11:12" s="60" customFormat="1" ht="16.5" customHeight="1">
      <c r="K126" s="58"/>
      <c r="L126" s="58"/>
    </row>
    <row r="127" spans="11:12" s="60" customFormat="1" ht="16.5" customHeight="1">
      <c r="K127" s="58"/>
      <c r="L127" s="58"/>
    </row>
    <row r="128" spans="11:12" s="60" customFormat="1" ht="16.5" customHeight="1">
      <c r="K128" s="58"/>
      <c r="L128" s="58"/>
    </row>
    <row r="129" spans="11:12" s="60" customFormat="1" ht="16.5" customHeight="1">
      <c r="K129" s="58"/>
      <c r="L129" s="58"/>
    </row>
    <row r="130" spans="11:12" s="60" customFormat="1" ht="16.5" customHeight="1">
      <c r="K130" s="58"/>
      <c r="L130" s="58"/>
    </row>
    <row r="131" spans="11:12" s="60" customFormat="1" ht="16.5" customHeight="1">
      <c r="K131" s="58"/>
      <c r="L131" s="58"/>
    </row>
    <row r="132" spans="11:12" s="60" customFormat="1" ht="16.5" customHeight="1">
      <c r="K132" s="58"/>
      <c r="L132" s="58"/>
    </row>
    <row r="133" spans="11:12" s="60" customFormat="1" ht="16.5" customHeight="1">
      <c r="K133" s="58"/>
      <c r="L133" s="58"/>
    </row>
    <row r="134" spans="11:12" s="60" customFormat="1" ht="16.5" customHeight="1">
      <c r="K134" s="58"/>
      <c r="L134" s="58"/>
    </row>
    <row r="135" spans="11:12" s="60" customFormat="1" ht="16.5" customHeight="1">
      <c r="K135" s="58"/>
      <c r="L135" s="58"/>
    </row>
    <row r="136" spans="11:12" s="60" customFormat="1" ht="16.5" customHeight="1">
      <c r="K136" s="58"/>
      <c r="L136" s="58"/>
    </row>
    <row r="137" spans="11:12" s="60" customFormat="1" ht="16.5" customHeight="1">
      <c r="K137" s="58"/>
      <c r="L137" s="58"/>
    </row>
    <row r="138" spans="11:12" s="60" customFormat="1" ht="16.5" customHeight="1">
      <c r="K138" s="58"/>
      <c r="L138" s="58"/>
    </row>
    <row r="139" spans="11:12" s="60" customFormat="1" ht="16.5" customHeight="1">
      <c r="K139" s="58"/>
      <c r="L139" s="58"/>
    </row>
    <row r="140" spans="11:12" s="60" customFormat="1" ht="16.5" customHeight="1">
      <c r="K140" s="58"/>
      <c r="L140" s="58"/>
    </row>
    <row r="141" spans="11:12" s="60" customFormat="1" ht="16.5" customHeight="1">
      <c r="K141" s="58"/>
      <c r="L141" s="58"/>
    </row>
    <row r="142" spans="11:12" s="60" customFormat="1" ht="16.5" customHeight="1">
      <c r="K142" s="58"/>
      <c r="L142" s="58"/>
    </row>
    <row r="143" spans="11:12" s="60" customFormat="1" ht="16.5" customHeight="1">
      <c r="K143" s="58"/>
      <c r="L143" s="58"/>
    </row>
    <row r="144" spans="11:12" s="60" customFormat="1" ht="16.5" customHeight="1">
      <c r="K144" s="58"/>
      <c r="L144" s="58"/>
    </row>
    <row r="145" spans="11:12" s="60" customFormat="1" ht="16.5" customHeight="1">
      <c r="K145" s="58"/>
      <c r="L145" s="58"/>
    </row>
    <row r="146" spans="11:12" s="60" customFormat="1" ht="16.5" customHeight="1">
      <c r="K146" s="58"/>
      <c r="L146" s="58"/>
    </row>
    <row r="147" spans="11:12" s="60" customFormat="1" ht="16.5" customHeight="1">
      <c r="K147" s="58"/>
      <c r="L147" s="58"/>
    </row>
    <row r="148" spans="11:12" s="60" customFormat="1" ht="16.5" customHeight="1">
      <c r="K148" s="58"/>
      <c r="L148" s="58"/>
    </row>
    <row r="149" spans="11:12" s="60" customFormat="1" ht="16.5" customHeight="1">
      <c r="K149" s="58"/>
      <c r="L149" s="58"/>
    </row>
    <row r="150" spans="11:12" s="60" customFormat="1" ht="16.5" customHeight="1">
      <c r="K150" s="58"/>
      <c r="L150" s="58"/>
    </row>
    <row r="151" spans="11:12" s="60" customFormat="1" ht="16.5" customHeight="1">
      <c r="K151" s="58"/>
      <c r="L151" s="58"/>
    </row>
    <row r="152" spans="11:12" s="60" customFormat="1" ht="16.5" customHeight="1">
      <c r="K152" s="58"/>
      <c r="L152" s="58"/>
    </row>
    <row r="153" spans="11:12" s="60" customFormat="1" ht="16.5" customHeight="1">
      <c r="K153" s="58"/>
      <c r="L153" s="58"/>
    </row>
    <row r="154" spans="11:12" s="60" customFormat="1" ht="16.5" customHeight="1">
      <c r="K154" s="58"/>
      <c r="L154" s="58"/>
    </row>
    <row r="155" spans="11:12" s="60" customFormat="1" ht="16.5" customHeight="1">
      <c r="K155" s="58"/>
      <c r="L155" s="58"/>
    </row>
    <row r="156" spans="11:12" s="60" customFormat="1" ht="16.5" customHeight="1">
      <c r="K156" s="58"/>
      <c r="L156" s="58"/>
    </row>
    <row r="157" spans="11:12" s="60" customFormat="1" ht="16.5" customHeight="1">
      <c r="K157" s="58"/>
      <c r="L157" s="58"/>
    </row>
    <row r="158" spans="11:12" s="60" customFormat="1" ht="16.5" customHeight="1">
      <c r="K158" s="58"/>
      <c r="L158" s="58"/>
    </row>
    <row r="159" spans="11:12" s="60" customFormat="1" ht="16.5" customHeight="1">
      <c r="K159" s="58"/>
      <c r="L159" s="58"/>
    </row>
    <row r="160" spans="11:12" s="60" customFormat="1" ht="16.5" customHeight="1">
      <c r="K160" s="58"/>
      <c r="L160" s="58"/>
    </row>
    <row r="161" spans="11:12" s="60" customFormat="1" ht="16.5" customHeight="1">
      <c r="K161" s="58"/>
      <c r="L161" s="58"/>
    </row>
    <row r="162" spans="11:12" s="60" customFormat="1" ht="16.5" customHeight="1">
      <c r="K162" s="58"/>
      <c r="L162" s="58"/>
    </row>
    <row r="163" spans="11:12" s="60" customFormat="1" ht="16.5" customHeight="1">
      <c r="K163" s="58"/>
      <c r="L163" s="58"/>
    </row>
    <row r="164" spans="11:12" s="60" customFormat="1" ht="16.5" customHeight="1">
      <c r="K164" s="58"/>
      <c r="L164" s="58"/>
    </row>
    <row r="165" spans="11:12" s="60" customFormat="1" ht="16.5" customHeight="1">
      <c r="K165" s="58"/>
      <c r="L165" s="58"/>
    </row>
    <row r="166" spans="11:12" s="60" customFormat="1" ht="16.5" customHeight="1">
      <c r="K166" s="58"/>
      <c r="L166" s="58"/>
    </row>
    <row r="167" spans="11:12" s="60" customFormat="1" ht="16.5" customHeight="1">
      <c r="K167" s="58"/>
      <c r="L167" s="58"/>
    </row>
    <row r="168" spans="11:12" s="60" customFormat="1" ht="16.5" customHeight="1">
      <c r="K168" s="58"/>
      <c r="L168" s="58"/>
    </row>
    <row r="169" spans="11:12" s="60" customFormat="1" ht="16.5" customHeight="1">
      <c r="K169" s="58"/>
      <c r="L169" s="58"/>
    </row>
    <row r="170" spans="11:12" s="60" customFormat="1" ht="16.5" customHeight="1">
      <c r="K170" s="58"/>
      <c r="L170" s="58"/>
    </row>
    <row r="171" spans="11:12" s="60" customFormat="1" ht="16.5" customHeight="1">
      <c r="K171" s="58"/>
      <c r="L171" s="58"/>
    </row>
    <row r="172" spans="11:12" s="60" customFormat="1" ht="16.5" customHeight="1">
      <c r="K172" s="58"/>
      <c r="L172" s="58"/>
    </row>
    <row r="173" spans="11:12" s="60" customFormat="1" ht="16.5" customHeight="1">
      <c r="K173" s="58"/>
      <c r="L173" s="58"/>
    </row>
    <row r="174" spans="11:12" s="60" customFormat="1" ht="16.5" customHeight="1">
      <c r="K174" s="58"/>
      <c r="L174" s="58"/>
    </row>
    <row r="175" spans="11:12" s="60" customFormat="1" ht="16.5" customHeight="1">
      <c r="K175" s="58"/>
      <c r="L175" s="58"/>
    </row>
    <row r="176" spans="11:12" s="60" customFormat="1" ht="16.5" customHeight="1">
      <c r="K176" s="58"/>
      <c r="L176" s="58"/>
    </row>
    <row r="177" spans="11:12" s="60" customFormat="1" ht="16.5" customHeight="1">
      <c r="K177" s="58"/>
      <c r="L177" s="58"/>
    </row>
    <row r="178" spans="11:12" s="60" customFormat="1" ht="16.5" customHeight="1">
      <c r="K178" s="58"/>
      <c r="L178" s="58"/>
    </row>
    <row r="179" spans="11:12" s="60" customFormat="1" ht="16.5" customHeight="1">
      <c r="K179" s="58"/>
      <c r="L179" s="58"/>
    </row>
    <row r="180" spans="11:12" s="60" customFormat="1" ht="16.5" customHeight="1">
      <c r="K180" s="58"/>
      <c r="L180" s="58"/>
    </row>
    <row r="181" spans="11:12" s="60" customFormat="1" ht="16.5" customHeight="1">
      <c r="K181" s="58"/>
      <c r="L181" s="58"/>
    </row>
    <row r="182" spans="11:12" s="60" customFormat="1" ht="16.5" customHeight="1">
      <c r="K182" s="58"/>
      <c r="L182" s="58"/>
    </row>
    <row r="183" spans="11:12" s="60" customFormat="1" ht="16.5" customHeight="1">
      <c r="K183" s="58"/>
      <c r="L183" s="58"/>
    </row>
    <row r="184" spans="11:12" s="60" customFormat="1" ht="16.5" customHeight="1">
      <c r="K184" s="58"/>
      <c r="L184" s="58"/>
    </row>
    <row r="185" spans="11:12" s="60" customFormat="1" ht="16.5" customHeight="1">
      <c r="K185" s="58"/>
      <c r="L185" s="58"/>
    </row>
    <row r="186" spans="11:12" s="60" customFormat="1" ht="16.5" customHeight="1">
      <c r="K186" s="58"/>
      <c r="L186" s="58"/>
    </row>
    <row r="187" spans="11:12" s="60" customFormat="1" ht="16.5" customHeight="1">
      <c r="K187" s="58"/>
      <c r="L187" s="58"/>
    </row>
    <row r="188" spans="11:12" s="60" customFormat="1" ht="16.5" customHeight="1">
      <c r="K188" s="58"/>
      <c r="L188" s="58"/>
    </row>
    <row r="189" spans="11:12" s="60" customFormat="1" ht="16.5" customHeight="1">
      <c r="K189" s="58"/>
      <c r="L189" s="58"/>
    </row>
    <row r="190" spans="11:12" s="60" customFormat="1" ht="16.5" customHeight="1">
      <c r="K190" s="58"/>
      <c r="L190" s="58"/>
    </row>
    <row r="191" spans="11:12" s="60" customFormat="1" ht="16.5" customHeight="1">
      <c r="K191" s="58"/>
      <c r="L191" s="58"/>
    </row>
    <row r="192" spans="11:12" s="60" customFormat="1" ht="16.5" customHeight="1">
      <c r="K192" s="58"/>
      <c r="L192" s="58"/>
    </row>
    <row r="193" spans="11:12" s="60" customFormat="1" ht="16.5" customHeight="1">
      <c r="K193" s="58"/>
      <c r="L193" s="58"/>
    </row>
    <row r="194" spans="11:12" s="60" customFormat="1" ht="16.5" customHeight="1">
      <c r="K194" s="58"/>
      <c r="L194" s="58"/>
    </row>
    <row r="195" spans="11:12" s="60" customFormat="1" ht="16.5" customHeight="1">
      <c r="K195" s="58"/>
      <c r="L195" s="58"/>
    </row>
    <row r="196" spans="11:12" s="60" customFormat="1" ht="16.5" customHeight="1">
      <c r="K196" s="58"/>
      <c r="L196" s="58"/>
    </row>
    <row r="197" spans="11:12" s="60" customFormat="1" ht="16.5" customHeight="1">
      <c r="K197" s="58"/>
      <c r="L197" s="58"/>
    </row>
    <row r="198" spans="11:12" s="60" customFormat="1" ht="16.5" customHeight="1">
      <c r="K198" s="58"/>
      <c r="L198" s="58"/>
    </row>
    <row r="199" spans="11:12" s="60" customFormat="1" ht="16.5" customHeight="1">
      <c r="K199" s="58"/>
      <c r="L199" s="58"/>
    </row>
    <row r="200" spans="11:12" s="60" customFormat="1" ht="16.5" customHeight="1">
      <c r="K200" s="58"/>
      <c r="L200" s="58"/>
    </row>
    <row r="201" spans="11:12" s="60" customFormat="1" ht="16.5" customHeight="1">
      <c r="K201" s="58"/>
      <c r="L201" s="58"/>
    </row>
    <row r="202" spans="11:12" s="60" customFormat="1" ht="16.5" customHeight="1">
      <c r="K202" s="58"/>
      <c r="L202" s="58"/>
    </row>
    <row r="203" spans="11:12" s="60" customFormat="1" ht="16.5" customHeight="1">
      <c r="K203" s="58"/>
      <c r="L203" s="58"/>
    </row>
    <row r="204" spans="11:12" s="60" customFormat="1" ht="16.5" customHeight="1">
      <c r="K204" s="58"/>
      <c r="L204" s="58"/>
    </row>
    <row r="205" spans="11:12" s="60" customFormat="1" ht="16.5" customHeight="1">
      <c r="K205" s="58"/>
      <c r="L205" s="58"/>
    </row>
    <row r="206" spans="11:12" s="60" customFormat="1" ht="16.5" customHeight="1">
      <c r="K206" s="58"/>
      <c r="L206" s="58"/>
    </row>
    <row r="207" spans="11:12" s="60" customFormat="1" ht="16.5" customHeight="1">
      <c r="K207" s="58"/>
      <c r="L207" s="58"/>
    </row>
    <row r="208" spans="11:12" s="60" customFormat="1" ht="16.5" customHeight="1">
      <c r="K208" s="58"/>
      <c r="L208" s="58"/>
    </row>
    <row r="209" spans="11:12" s="60" customFormat="1" ht="16.5" customHeight="1">
      <c r="K209" s="58"/>
      <c r="L209" s="58"/>
    </row>
    <row r="210" spans="11:12" s="60" customFormat="1" ht="16.5" customHeight="1">
      <c r="K210" s="58"/>
      <c r="L210" s="58"/>
    </row>
    <row r="211" spans="11:12" s="60" customFormat="1" ht="16.5" customHeight="1">
      <c r="K211" s="58"/>
      <c r="L211" s="58"/>
    </row>
    <row r="212" spans="11:12" s="60" customFormat="1" ht="16.5" customHeight="1">
      <c r="K212" s="58"/>
      <c r="L212" s="58"/>
    </row>
    <row r="213" spans="11:12" s="60" customFormat="1" ht="16.5" customHeight="1">
      <c r="K213" s="58"/>
      <c r="L213" s="58"/>
    </row>
    <row r="214" spans="11:12" s="60" customFormat="1" ht="16.5" customHeight="1">
      <c r="K214" s="58"/>
      <c r="L214" s="58"/>
    </row>
    <row r="215" spans="11:12" s="60" customFormat="1" ht="16.5" customHeight="1">
      <c r="K215" s="58"/>
      <c r="L215" s="58"/>
    </row>
    <row r="216" spans="11:12" s="60" customFormat="1" ht="16.5" customHeight="1">
      <c r="K216" s="58"/>
      <c r="L216" s="58"/>
    </row>
    <row r="217" spans="11:12" s="60" customFormat="1" ht="16.5" customHeight="1">
      <c r="K217" s="58"/>
      <c r="L217" s="58"/>
    </row>
    <row r="218" spans="11:12" s="60" customFormat="1" ht="16.5" customHeight="1">
      <c r="K218" s="58"/>
      <c r="L218" s="58"/>
    </row>
    <row r="219" spans="11:12" s="60" customFormat="1" ht="16.5" customHeight="1">
      <c r="K219" s="58"/>
      <c r="L219" s="58"/>
    </row>
    <row r="220" spans="11:12" s="60" customFormat="1" ht="16.5" customHeight="1">
      <c r="K220" s="58"/>
      <c r="L220" s="58"/>
    </row>
    <row r="221" spans="11:12" s="60" customFormat="1" ht="16.5" customHeight="1">
      <c r="K221" s="58"/>
      <c r="L221" s="58"/>
    </row>
    <row r="222" spans="11:12" s="60" customFormat="1" ht="16.5" customHeight="1">
      <c r="K222" s="58"/>
      <c r="L222" s="58"/>
    </row>
    <row r="223" spans="11:12" s="60" customFormat="1" ht="16.5" customHeight="1">
      <c r="K223" s="58"/>
      <c r="L223" s="58"/>
    </row>
    <row r="224" spans="11:12" s="60" customFormat="1" ht="16.5" customHeight="1">
      <c r="K224" s="58"/>
      <c r="L224" s="58"/>
    </row>
    <row r="225" spans="11:12" s="60" customFormat="1" ht="16.5" customHeight="1">
      <c r="K225" s="58"/>
      <c r="L225" s="58"/>
    </row>
    <row r="226" spans="11:12" s="60" customFormat="1" ht="16.5" customHeight="1">
      <c r="K226" s="58"/>
      <c r="L226" s="58"/>
    </row>
    <row r="227" spans="11:12" s="60" customFormat="1" ht="16.5" customHeight="1">
      <c r="K227" s="58"/>
      <c r="L227" s="58"/>
    </row>
    <row r="228" spans="11:12" s="60" customFormat="1" ht="16.5" customHeight="1">
      <c r="K228" s="58"/>
      <c r="L228" s="58"/>
    </row>
    <row r="229" spans="11:12" s="60" customFormat="1" ht="16.5" customHeight="1">
      <c r="K229" s="58"/>
      <c r="L229" s="58"/>
    </row>
    <row r="230" spans="11:12" s="60" customFormat="1" ht="16.5" customHeight="1">
      <c r="K230" s="58"/>
      <c r="L230" s="58"/>
    </row>
    <row r="231" spans="11:12" s="60" customFormat="1" ht="16.5" customHeight="1">
      <c r="K231" s="58"/>
      <c r="L231" s="58"/>
    </row>
    <row r="232" spans="11:12" s="60" customFormat="1" ht="16.5" customHeight="1">
      <c r="K232" s="58"/>
      <c r="L232" s="58"/>
    </row>
    <row r="233" spans="11:12" s="60" customFormat="1" ht="16.5" customHeight="1">
      <c r="K233" s="58"/>
      <c r="L233" s="58"/>
    </row>
    <row r="234" spans="11:12" s="60" customFormat="1" ht="16.5" customHeight="1">
      <c r="K234" s="58"/>
      <c r="L234" s="58"/>
    </row>
    <row r="235" spans="11:12" s="60" customFormat="1" ht="16.5" customHeight="1">
      <c r="K235" s="58"/>
      <c r="L235" s="58"/>
    </row>
    <row r="236" spans="11:12" s="60" customFormat="1" ht="16.5" customHeight="1">
      <c r="K236" s="58"/>
      <c r="L236" s="58"/>
    </row>
    <row r="237" spans="11:12" s="60" customFormat="1" ht="16.5" customHeight="1">
      <c r="K237" s="58"/>
      <c r="L237" s="58"/>
    </row>
    <row r="238" spans="11:12" s="60" customFormat="1" ht="16.5" customHeight="1">
      <c r="K238" s="58"/>
      <c r="L238" s="58"/>
    </row>
    <row r="239" spans="11:12" s="60" customFormat="1" ht="16.5" customHeight="1">
      <c r="K239" s="58"/>
      <c r="L239" s="58"/>
    </row>
    <row r="240" spans="11:12" s="60" customFormat="1" ht="16.5" customHeight="1">
      <c r="K240" s="58"/>
      <c r="L240" s="58"/>
    </row>
    <row r="241" spans="11:12" s="60" customFormat="1" ht="16.5" customHeight="1">
      <c r="K241" s="58"/>
      <c r="L241" s="58"/>
    </row>
    <row r="242" spans="11:12" s="60" customFormat="1" ht="16.5" customHeight="1">
      <c r="K242" s="58"/>
      <c r="L242" s="58"/>
    </row>
    <row r="243" spans="11:12" s="60" customFormat="1" ht="16.5" customHeight="1">
      <c r="K243" s="58"/>
      <c r="L243" s="58"/>
    </row>
    <row r="244" spans="11:12" s="60" customFormat="1" ht="16.5" customHeight="1">
      <c r="K244" s="58"/>
      <c r="L244" s="58"/>
    </row>
    <row r="245" spans="11:12" s="60" customFormat="1" ht="16.5" customHeight="1">
      <c r="K245" s="58"/>
      <c r="L245" s="58"/>
    </row>
    <row r="246" spans="11:12" s="60" customFormat="1" ht="16.5" customHeight="1">
      <c r="K246" s="58"/>
      <c r="L246" s="58"/>
    </row>
    <row r="247" spans="11:12" s="60" customFormat="1" ht="16.5" customHeight="1">
      <c r="K247" s="58"/>
      <c r="L247" s="58"/>
    </row>
    <row r="248" spans="11:12" s="60" customFormat="1" ht="16.5" customHeight="1">
      <c r="K248" s="58"/>
      <c r="L248" s="58"/>
    </row>
    <row r="249" spans="11:12" s="60" customFormat="1" ht="16.5" customHeight="1">
      <c r="K249" s="58"/>
      <c r="L249" s="58"/>
    </row>
    <row r="250" spans="11:12" s="60" customFormat="1" ht="16.5" customHeight="1">
      <c r="K250" s="58"/>
      <c r="L250" s="58"/>
    </row>
    <row r="251" spans="11:12" s="60" customFormat="1" ht="16.5" customHeight="1">
      <c r="K251" s="58"/>
      <c r="L251" s="58"/>
    </row>
    <row r="252" spans="11:12" s="60" customFormat="1" ht="16.5" customHeight="1">
      <c r="K252" s="58"/>
      <c r="L252" s="58"/>
    </row>
  </sheetData>
  <sheetProtection selectLockedCells="1"/>
  <mergeCells count="35">
    <mergeCell ref="K2:L2"/>
    <mergeCell ref="A3:J3"/>
    <mergeCell ref="A4:J4"/>
    <mergeCell ref="A5:J5"/>
    <mergeCell ref="A6:J6"/>
    <mergeCell ref="A7:J7"/>
    <mergeCell ref="A8:J8"/>
    <mergeCell ref="A9:J9"/>
    <mergeCell ref="A10:J10"/>
    <mergeCell ref="A2:J2"/>
    <mergeCell ref="A11:J11"/>
    <mergeCell ref="A12:J12"/>
    <mergeCell ref="A13:J13"/>
    <mergeCell ref="A14:J14"/>
    <mergeCell ref="A15:J15"/>
    <mergeCell ref="A17:J17"/>
    <mergeCell ref="A19:J19"/>
    <mergeCell ref="A20:J20"/>
    <mergeCell ref="A21:J21"/>
    <mergeCell ref="A16:J16"/>
    <mergeCell ref="A33:J33"/>
    <mergeCell ref="A34:J34"/>
    <mergeCell ref="A35:J35"/>
    <mergeCell ref="A18:J18"/>
    <mergeCell ref="A28:J28"/>
    <mergeCell ref="A29:J29"/>
    <mergeCell ref="A30:J30"/>
    <mergeCell ref="A31:J31"/>
    <mergeCell ref="A32:J32"/>
    <mergeCell ref="A27:J27"/>
    <mergeCell ref="A26:J26"/>
    <mergeCell ref="A22:J22"/>
    <mergeCell ref="A23:J23"/>
    <mergeCell ref="A24:J24"/>
    <mergeCell ref="A25:J25"/>
  </mergeCells>
  <pageMargins left="0.9055118110236221" right="0.59055118110236227" top="0.74803149606299213" bottom="0.59055118110236227" header="0.51181102362204722" footer="0.27559055118110237"/>
  <pageSetup paperSize="9" scale="77" fitToHeight="0" orientation="portrait" horizontalDpi="300" verticalDpi="300" r:id="rId1"/>
  <headerFooter alignWithMargins="0">
    <oddFooter>&amp;P. oldal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90" zoomScaleNormal="100" workbookViewId="0">
      <selection activeCell="B1" sqref="B1"/>
    </sheetView>
  </sheetViews>
  <sheetFormatPr defaultRowHeight="12.75"/>
  <cols>
    <col min="1" max="1" width="0.7109375" customWidth="1"/>
    <col min="2" max="2" width="25.140625" customWidth="1"/>
    <col min="3" max="3" width="17.28515625" customWidth="1"/>
    <col min="4" max="4" width="24.42578125" customWidth="1"/>
    <col min="5" max="5" width="68.42578125" customWidth="1"/>
  </cols>
  <sheetData>
    <row r="1" spans="1:5">
      <c r="A1" s="9"/>
      <c r="B1" s="9"/>
      <c r="C1" s="9"/>
      <c r="D1" s="9"/>
      <c r="E1" s="9"/>
    </row>
    <row r="2" spans="1:5" ht="36.75" customHeight="1">
      <c r="A2" s="9"/>
      <c r="B2" s="183" t="s">
        <v>0</v>
      </c>
      <c r="C2" s="183"/>
      <c r="D2" s="183"/>
      <c r="E2" s="183"/>
    </row>
    <row r="3" spans="1:5" ht="16.5" customHeight="1">
      <c r="A3" s="9"/>
      <c r="B3" s="10"/>
      <c r="C3" s="10"/>
      <c r="D3" s="10"/>
      <c r="E3" s="10"/>
    </row>
    <row r="4" spans="1:5" ht="28.5" customHeight="1" thickBot="1">
      <c r="A4" s="9"/>
      <c r="B4" s="184" t="s">
        <v>5</v>
      </c>
      <c r="C4" s="184"/>
      <c r="D4" s="184"/>
      <c r="E4" s="184"/>
    </row>
    <row r="5" spans="1:5" ht="28.5" customHeight="1" thickBot="1">
      <c r="A5" s="9"/>
      <c r="B5" s="185" t="s">
        <v>6</v>
      </c>
      <c r="C5" s="186"/>
      <c r="D5" s="11"/>
      <c r="E5" s="12"/>
    </row>
    <row r="6" spans="1:5" ht="28.5" customHeight="1" thickBot="1">
      <c r="A6" s="9"/>
      <c r="B6" s="13"/>
      <c r="C6" s="14"/>
      <c r="D6" s="15"/>
      <c r="E6" s="12"/>
    </row>
    <row r="7" spans="1:5" ht="54" customHeight="1" thickBot="1">
      <c r="A7" s="9"/>
      <c r="B7" s="187" t="s">
        <v>7</v>
      </c>
      <c r="C7" s="188"/>
      <c r="D7" s="189"/>
      <c r="E7" s="16"/>
    </row>
    <row r="8" spans="1:5" ht="27" customHeight="1" thickBot="1">
      <c r="A8" s="9"/>
      <c r="B8" s="17"/>
      <c r="C8" s="190"/>
      <c r="D8" s="191"/>
      <c r="E8" s="18"/>
    </row>
    <row r="9" spans="1:5" ht="27" customHeight="1">
      <c r="A9" s="9"/>
      <c r="B9" s="171" t="s">
        <v>8</v>
      </c>
      <c r="C9" s="174" t="s">
        <v>9</v>
      </c>
      <c r="D9" s="175"/>
      <c r="E9" s="19"/>
    </row>
    <row r="10" spans="1:5" ht="27" customHeight="1">
      <c r="A10" s="9"/>
      <c r="B10" s="172"/>
      <c r="C10" s="176" t="s">
        <v>10</v>
      </c>
      <c r="D10" s="20" t="s">
        <v>11</v>
      </c>
      <c r="E10" s="21"/>
    </row>
    <row r="11" spans="1:5" ht="27" customHeight="1">
      <c r="A11" s="9"/>
      <c r="B11" s="172"/>
      <c r="C11" s="177"/>
      <c r="D11" s="20" t="s">
        <v>12</v>
      </c>
      <c r="E11" s="22"/>
    </row>
    <row r="12" spans="1:5" ht="27" customHeight="1">
      <c r="A12" s="9"/>
      <c r="B12" s="172"/>
      <c r="C12" s="178"/>
      <c r="D12" s="20" t="s">
        <v>13</v>
      </c>
      <c r="E12" s="22"/>
    </row>
    <row r="13" spans="1:5" ht="27" customHeight="1">
      <c r="A13" s="9"/>
      <c r="B13" s="172"/>
      <c r="C13" s="179" t="s">
        <v>14</v>
      </c>
      <c r="D13" s="180"/>
      <c r="E13" s="21"/>
    </row>
    <row r="14" spans="1:5" ht="27" customHeight="1" thickBot="1">
      <c r="A14" s="9"/>
      <c r="B14" s="173"/>
      <c r="C14" s="181" t="s">
        <v>15</v>
      </c>
      <c r="D14" s="182"/>
      <c r="E14" s="23"/>
    </row>
    <row r="15" spans="1:5" ht="20.25" customHeight="1">
      <c r="A15" s="9"/>
      <c r="B15" s="24"/>
      <c r="C15" s="24"/>
      <c r="D15" s="24"/>
      <c r="E15" s="24"/>
    </row>
    <row r="16" spans="1:5" s="26" customFormat="1" ht="36" customHeight="1">
      <c r="A16" s="25"/>
      <c r="B16" s="167" t="s">
        <v>16</v>
      </c>
      <c r="C16" s="167"/>
      <c r="D16" s="168"/>
      <c r="E16" s="168"/>
    </row>
    <row r="17" spans="1:5" s="26" customFormat="1" ht="41.25" customHeight="1">
      <c r="A17" s="25"/>
      <c r="B17" s="169"/>
      <c r="C17" s="169"/>
      <c r="D17" s="170"/>
      <c r="E17" s="170"/>
    </row>
  </sheetData>
  <sheetProtection selectLockedCells="1"/>
  <mergeCells count="12">
    <mergeCell ref="B2:E2"/>
    <mergeCell ref="B4:E4"/>
    <mergeCell ref="B5:C5"/>
    <mergeCell ref="B7:D7"/>
    <mergeCell ref="C8:D8"/>
    <mergeCell ref="B16:E16"/>
    <mergeCell ref="B17:E17"/>
    <mergeCell ref="B9:B14"/>
    <mergeCell ref="C9:D9"/>
    <mergeCell ref="C10:C12"/>
    <mergeCell ref="C13:D13"/>
    <mergeCell ref="C14:D14"/>
  </mergeCells>
  <pageMargins left="0.59055118110236227" right="0.59055118110236227" top="0.51181102362204722" bottom="0.47244094488188981" header="0.51181102362204722" footer="0.51181102362204722"/>
  <pageSetup paperSize="9" scale="97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BG24"/>
  <sheetViews>
    <sheetView zoomScale="75" zoomScaleNormal="75" workbookViewId="0"/>
  </sheetViews>
  <sheetFormatPr defaultRowHeight="12.75"/>
  <cols>
    <col min="1" max="1" width="5" style="27" customWidth="1"/>
    <col min="2" max="2" width="17" style="27" customWidth="1"/>
    <col min="3" max="3" width="12.5703125" style="27" customWidth="1"/>
    <col min="4" max="4" width="34.5703125" style="27" customWidth="1"/>
    <col min="5" max="59" width="12.7109375" style="27" customWidth="1"/>
    <col min="60" max="16384" width="9.140625" style="27"/>
  </cols>
  <sheetData>
    <row r="1" spans="1:59" ht="42.75" customHeight="1">
      <c r="B1" s="218" t="s">
        <v>36</v>
      </c>
      <c r="C1" s="218"/>
      <c r="D1" s="218"/>
      <c r="E1" s="218"/>
      <c r="F1" s="218"/>
      <c r="G1" s="218"/>
      <c r="H1" s="218"/>
    </row>
    <row r="2" spans="1:59" ht="54.75" customHeight="1" thickBot="1">
      <c r="B2" s="219" t="s">
        <v>35</v>
      </c>
      <c r="C2" s="219"/>
      <c r="D2" s="219"/>
      <c r="E2" s="220"/>
      <c r="F2" s="220"/>
      <c r="G2" s="221"/>
      <c r="H2" s="221"/>
    </row>
    <row r="3" spans="1:59" ht="27.75" customHeight="1" thickBot="1">
      <c r="B3" s="28" t="s">
        <v>18</v>
      </c>
      <c r="C3" s="29"/>
      <c r="E3" s="28" t="s">
        <v>19</v>
      </c>
      <c r="F3" s="30" t="s">
        <v>20</v>
      </c>
    </row>
    <row r="4" spans="1:59" ht="13.5" thickBot="1"/>
    <row r="5" spans="1:59" ht="12.75" customHeight="1">
      <c r="B5" s="211" t="s">
        <v>21</v>
      </c>
      <c r="C5" s="212"/>
      <c r="D5" s="212"/>
      <c r="E5" s="215" t="s">
        <v>22</v>
      </c>
      <c r="F5" s="215"/>
      <c r="G5" s="215"/>
      <c r="H5" s="215"/>
      <c r="I5" s="215"/>
      <c r="J5" s="215"/>
      <c r="K5" s="215"/>
      <c r="L5" s="215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7"/>
    </row>
    <row r="6" spans="1:59" ht="24.75" customHeight="1">
      <c r="B6" s="213"/>
      <c r="C6" s="214"/>
      <c r="D6" s="214"/>
      <c r="E6" s="31">
        <v>1</v>
      </c>
      <c r="F6" s="31">
        <v>21</v>
      </c>
      <c r="G6" s="31">
        <v>22</v>
      </c>
      <c r="H6" s="31">
        <v>23</v>
      </c>
      <c r="I6" s="31">
        <v>24</v>
      </c>
      <c r="J6" s="31">
        <v>25</v>
      </c>
      <c r="K6" s="31">
        <v>26</v>
      </c>
      <c r="L6" s="31">
        <v>27</v>
      </c>
      <c r="M6" s="32">
        <v>28</v>
      </c>
      <c r="N6" s="32">
        <v>29</v>
      </c>
      <c r="O6" s="32">
        <v>32</v>
      </c>
      <c r="P6" s="32">
        <v>33</v>
      </c>
      <c r="Q6" s="32">
        <v>34</v>
      </c>
      <c r="R6" s="32">
        <v>35</v>
      </c>
      <c r="S6" s="32">
        <v>36</v>
      </c>
      <c r="T6" s="32">
        <v>37</v>
      </c>
      <c r="U6" s="32">
        <v>42</v>
      </c>
      <c r="V6" s="32">
        <v>44</v>
      </c>
      <c r="W6" s="32">
        <v>45</v>
      </c>
      <c r="X6" s="32">
        <v>46</v>
      </c>
      <c r="Y6" s="32">
        <v>47</v>
      </c>
      <c r="Z6" s="32">
        <v>48</v>
      </c>
      <c r="AA6" s="32">
        <v>49</v>
      </c>
      <c r="AB6" s="32">
        <v>52</v>
      </c>
      <c r="AC6" s="32">
        <v>53</v>
      </c>
      <c r="AD6" s="32">
        <v>54</v>
      </c>
      <c r="AE6" s="32">
        <v>56</v>
      </c>
      <c r="AF6" s="32">
        <v>57</v>
      </c>
      <c r="AG6" s="32">
        <v>59</v>
      </c>
      <c r="AH6" s="31">
        <v>62</v>
      </c>
      <c r="AI6" s="31">
        <v>63</v>
      </c>
      <c r="AJ6" s="31">
        <v>66</v>
      </c>
      <c r="AK6" s="31">
        <v>68</v>
      </c>
      <c r="AL6" s="31">
        <v>69</v>
      </c>
      <c r="AM6" s="31">
        <v>72</v>
      </c>
      <c r="AN6" s="31">
        <v>73</v>
      </c>
      <c r="AO6" s="31">
        <v>74</v>
      </c>
      <c r="AP6" s="31">
        <v>75</v>
      </c>
      <c r="AQ6" s="31">
        <v>76</v>
      </c>
      <c r="AR6" s="31">
        <v>77</v>
      </c>
      <c r="AS6" s="31">
        <v>78</v>
      </c>
      <c r="AT6" s="31">
        <v>79</v>
      </c>
      <c r="AU6" s="31">
        <v>82</v>
      </c>
      <c r="AV6" s="31">
        <v>83</v>
      </c>
      <c r="AW6" s="31">
        <v>84</v>
      </c>
      <c r="AX6" s="31">
        <v>85</v>
      </c>
      <c r="AY6" s="31">
        <v>87</v>
      </c>
      <c r="AZ6" s="31">
        <v>88</v>
      </c>
      <c r="BA6" s="31">
        <v>89</v>
      </c>
      <c r="BB6" s="31">
        <v>92</v>
      </c>
      <c r="BC6" s="31">
        <v>93</v>
      </c>
      <c r="BD6" s="31">
        <v>94</v>
      </c>
      <c r="BE6" s="31">
        <v>95</v>
      </c>
      <c r="BF6" s="31">
        <v>96</v>
      </c>
      <c r="BG6" s="33">
        <v>99</v>
      </c>
    </row>
    <row r="7" spans="1:59" ht="15" customHeight="1">
      <c r="A7" s="64">
        <v>1</v>
      </c>
      <c r="B7" s="197" t="s">
        <v>23</v>
      </c>
      <c r="C7" s="198"/>
      <c r="D7" s="199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5"/>
    </row>
    <row r="8" spans="1:59" ht="15" customHeight="1">
      <c r="A8" s="64">
        <v>2</v>
      </c>
      <c r="B8" s="197" t="s">
        <v>24</v>
      </c>
      <c r="C8" s="198"/>
      <c r="D8" s="199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5"/>
    </row>
    <row r="9" spans="1:59" ht="15" customHeight="1">
      <c r="A9" s="64">
        <v>3</v>
      </c>
      <c r="B9" s="197" t="s">
        <v>25</v>
      </c>
      <c r="C9" s="198"/>
      <c r="D9" s="199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5"/>
    </row>
    <row r="10" spans="1:59" ht="15" customHeight="1" thickBot="1">
      <c r="A10" s="64">
        <v>4</v>
      </c>
      <c r="B10" s="200" t="s">
        <v>26</v>
      </c>
      <c r="C10" s="201"/>
      <c r="D10" s="202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</row>
    <row r="11" spans="1:59">
      <c r="A11" s="62"/>
    </row>
    <row r="12" spans="1:59" ht="51.75" customHeight="1" thickBot="1">
      <c r="A12" s="62"/>
      <c r="B12" s="208" t="s">
        <v>27</v>
      </c>
      <c r="C12" s="208"/>
      <c r="D12" s="208"/>
      <c r="E12" s="209"/>
      <c r="F12" s="209"/>
      <c r="G12" s="210"/>
      <c r="H12" s="210"/>
    </row>
    <row r="13" spans="1:59">
      <c r="A13" s="62"/>
      <c r="B13" s="211" t="s">
        <v>28</v>
      </c>
      <c r="C13" s="212"/>
      <c r="D13" s="212"/>
      <c r="E13" s="215" t="s">
        <v>22</v>
      </c>
      <c r="F13" s="215"/>
      <c r="G13" s="215"/>
      <c r="H13" s="215"/>
      <c r="I13" s="215"/>
      <c r="J13" s="215"/>
      <c r="K13" s="215"/>
      <c r="L13" s="215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7"/>
    </row>
    <row r="14" spans="1:59" ht="30.75" customHeight="1">
      <c r="A14" s="62"/>
      <c r="B14" s="213"/>
      <c r="C14" s="214"/>
      <c r="D14" s="214"/>
      <c r="E14" s="31">
        <v>1</v>
      </c>
      <c r="F14" s="31">
        <v>21</v>
      </c>
      <c r="G14" s="31">
        <v>22</v>
      </c>
      <c r="H14" s="31">
        <v>23</v>
      </c>
      <c r="I14" s="31">
        <v>24</v>
      </c>
      <c r="J14" s="31">
        <v>25</v>
      </c>
      <c r="K14" s="31">
        <v>26</v>
      </c>
      <c r="L14" s="31">
        <v>27</v>
      </c>
      <c r="M14" s="32">
        <v>28</v>
      </c>
      <c r="N14" s="32">
        <v>29</v>
      </c>
      <c r="O14" s="32">
        <v>32</v>
      </c>
      <c r="P14" s="32">
        <v>33</v>
      </c>
      <c r="Q14" s="32">
        <v>34</v>
      </c>
      <c r="R14" s="32">
        <v>35</v>
      </c>
      <c r="S14" s="32">
        <v>36</v>
      </c>
      <c r="T14" s="32">
        <v>37</v>
      </c>
      <c r="U14" s="32">
        <v>42</v>
      </c>
      <c r="V14" s="32">
        <v>44</v>
      </c>
      <c r="W14" s="32">
        <v>45</v>
      </c>
      <c r="X14" s="32">
        <v>46</v>
      </c>
      <c r="Y14" s="32">
        <v>47</v>
      </c>
      <c r="Z14" s="32">
        <v>48</v>
      </c>
      <c r="AA14" s="32">
        <v>49</v>
      </c>
      <c r="AB14" s="32">
        <v>52</v>
      </c>
      <c r="AC14" s="32">
        <v>53</v>
      </c>
      <c r="AD14" s="32">
        <v>54</v>
      </c>
      <c r="AE14" s="32">
        <v>56</v>
      </c>
      <c r="AF14" s="32">
        <v>57</v>
      </c>
      <c r="AG14" s="32">
        <v>59</v>
      </c>
      <c r="AH14" s="31">
        <v>62</v>
      </c>
      <c r="AI14" s="31">
        <v>63</v>
      </c>
      <c r="AJ14" s="31">
        <v>66</v>
      </c>
      <c r="AK14" s="31">
        <v>68</v>
      </c>
      <c r="AL14" s="31">
        <v>69</v>
      </c>
      <c r="AM14" s="31">
        <v>72</v>
      </c>
      <c r="AN14" s="31">
        <v>73</v>
      </c>
      <c r="AO14" s="31">
        <v>74</v>
      </c>
      <c r="AP14" s="31">
        <v>75</v>
      </c>
      <c r="AQ14" s="31">
        <v>76</v>
      </c>
      <c r="AR14" s="31">
        <v>77</v>
      </c>
      <c r="AS14" s="31">
        <v>78</v>
      </c>
      <c r="AT14" s="31">
        <v>79</v>
      </c>
      <c r="AU14" s="31">
        <v>82</v>
      </c>
      <c r="AV14" s="31">
        <v>83</v>
      </c>
      <c r="AW14" s="31">
        <v>84</v>
      </c>
      <c r="AX14" s="31">
        <v>85</v>
      </c>
      <c r="AY14" s="31">
        <v>87</v>
      </c>
      <c r="AZ14" s="31">
        <v>88</v>
      </c>
      <c r="BA14" s="31">
        <v>89</v>
      </c>
      <c r="BB14" s="31">
        <v>92</v>
      </c>
      <c r="BC14" s="31">
        <v>93</v>
      </c>
      <c r="BD14" s="31">
        <v>94</v>
      </c>
      <c r="BE14" s="31">
        <v>95</v>
      </c>
      <c r="BF14" s="31">
        <v>96</v>
      </c>
      <c r="BG14" s="33">
        <v>99</v>
      </c>
    </row>
    <row r="15" spans="1:59" ht="15" customHeight="1">
      <c r="A15" s="64">
        <v>5</v>
      </c>
      <c r="B15" s="197" t="s">
        <v>29</v>
      </c>
      <c r="C15" s="198"/>
      <c r="D15" s="19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9"/>
    </row>
    <row r="16" spans="1:59" ht="15" customHeight="1" thickBot="1">
      <c r="A16" s="64">
        <v>6</v>
      </c>
      <c r="B16" s="205" t="s">
        <v>30</v>
      </c>
      <c r="C16" s="206"/>
      <c r="D16" s="207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7"/>
    </row>
    <row r="17" spans="1:59" ht="25.5" customHeight="1">
      <c r="A17" s="62"/>
      <c r="B17" s="203" t="s">
        <v>31</v>
      </c>
      <c r="C17" s="204"/>
      <c r="D17" s="20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50"/>
    </row>
    <row r="18" spans="1:59" ht="15" customHeight="1">
      <c r="A18" s="64">
        <v>7</v>
      </c>
      <c r="B18" s="197" t="s">
        <v>32</v>
      </c>
      <c r="C18" s="198"/>
      <c r="D18" s="19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9"/>
    </row>
    <row r="19" spans="1:59" ht="15" customHeight="1" thickBot="1">
      <c r="A19" s="64">
        <v>8</v>
      </c>
      <c r="B19" s="200" t="s">
        <v>33</v>
      </c>
      <c r="C19" s="201"/>
      <c r="D19" s="202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2"/>
    </row>
    <row r="20" spans="1:59" ht="27" customHeight="1">
      <c r="A20" s="62"/>
      <c r="B20" s="195" t="s">
        <v>34</v>
      </c>
      <c r="C20" s="196"/>
      <c r="D20" s="196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1"/>
    </row>
    <row r="21" spans="1:59" ht="15" customHeight="1">
      <c r="A21" s="64">
        <v>9</v>
      </c>
      <c r="B21" s="197" t="s">
        <v>32</v>
      </c>
      <c r="C21" s="198"/>
      <c r="D21" s="199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3"/>
    </row>
    <row r="22" spans="1:59" ht="15" customHeight="1" thickBot="1">
      <c r="A22" s="64">
        <v>10</v>
      </c>
      <c r="B22" s="200" t="s">
        <v>33</v>
      </c>
      <c r="C22" s="201"/>
      <c r="D22" s="20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5"/>
    </row>
    <row r="23" spans="1:59" ht="13.5" thickBot="1"/>
    <row r="24" spans="1:59" ht="36.75" customHeight="1" thickBot="1">
      <c r="B24" s="192" t="s">
        <v>38</v>
      </c>
      <c r="C24" s="193"/>
      <c r="D24" s="193"/>
      <c r="E24" s="193"/>
      <c r="F24" s="193"/>
      <c r="G24" s="193"/>
      <c r="H24" s="193"/>
      <c r="I24" s="193"/>
      <c r="J24" s="194"/>
    </row>
  </sheetData>
  <mergeCells count="20">
    <mergeCell ref="B1:H1"/>
    <mergeCell ref="B2:H2"/>
    <mergeCell ref="B5:D6"/>
    <mergeCell ref="E5:BG5"/>
    <mergeCell ref="B7:D7"/>
    <mergeCell ref="B8:D8"/>
    <mergeCell ref="B15:D15"/>
    <mergeCell ref="B16:D16"/>
    <mergeCell ref="B12:H12"/>
    <mergeCell ref="B13:D14"/>
    <mergeCell ref="E13:BG13"/>
    <mergeCell ref="B9:D9"/>
    <mergeCell ref="B10:D10"/>
    <mergeCell ref="B24:J24"/>
    <mergeCell ref="B20:D20"/>
    <mergeCell ref="B21:D21"/>
    <mergeCell ref="B22:D22"/>
    <mergeCell ref="B17:D17"/>
    <mergeCell ref="B18:D18"/>
    <mergeCell ref="B19:D1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BG24"/>
  <sheetViews>
    <sheetView zoomScale="75" zoomScaleNormal="75" workbookViewId="0"/>
  </sheetViews>
  <sheetFormatPr defaultRowHeight="12.75"/>
  <cols>
    <col min="1" max="1" width="5" style="27" customWidth="1"/>
    <col min="2" max="2" width="17" style="27" customWidth="1"/>
    <col min="3" max="3" width="12.5703125" style="27" customWidth="1"/>
    <col min="4" max="4" width="34.5703125" style="27" customWidth="1"/>
    <col min="5" max="59" width="12.7109375" style="27" customWidth="1"/>
    <col min="60" max="16384" width="9.140625" style="27"/>
  </cols>
  <sheetData>
    <row r="1" spans="1:59" ht="50.25" customHeight="1">
      <c r="B1" s="218" t="s">
        <v>36</v>
      </c>
      <c r="C1" s="218"/>
      <c r="D1" s="218"/>
      <c r="E1" s="218"/>
      <c r="F1" s="218"/>
      <c r="G1" s="218"/>
      <c r="H1" s="218"/>
    </row>
    <row r="2" spans="1:59" ht="54.75" customHeight="1" thickBot="1">
      <c r="B2" s="219" t="s">
        <v>39</v>
      </c>
      <c r="C2" s="219"/>
      <c r="D2" s="219"/>
      <c r="E2" s="220"/>
      <c r="F2" s="220"/>
      <c r="G2" s="221"/>
      <c r="H2" s="221"/>
    </row>
    <row r="3" spans="1:59" ht="27.75" customHeight="1" thickBot="1">
      <c r="B3" s="28" t="s">
        <v>18</v>
      </c>
      <c r="C3" s="29"/>
      <c r="E3" s="28" t="s">
        <v>19</v>
      </c>
      <c r="F3" s="30" t="s">
        <v>20</v>
      </c>
    </row>
    <row r="4" spans="1:59" ht="13.5" thickBot="1"/>
    <row r="5" spans="1:59" ht="12.75" customHeight="1">
      <c r="B5" s="211" t="s">
        <v>21</v>
      </c>
      <c r="C5" s="212"/>
      <c r="D5" s="212"/>
      <c r="E5" s="215" t="s">
        <v>22</v>
      </c>
      <c r="F5" s="215"/>
      <c r="G5" s="215"/>
      <c r="H5" s="215"/>
      <c r="I5" s="215"/>
      <c r="J5" s="215"/>
      <c r="K5" s="215"/>
      <c r="L5" s="215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7"/>
    </row>
    <row r="6" spans="1:59" ht="24.75" customHeight="1">
      <c r="B6" s="213"/>
      <c r="C6" s="214"/>
      <c r="D6" s="214"/>
      <c r="E6" s="31">
        <v>1</v>
      </c>
      <c r="F6" s="31">
        <v>21</v>
      </c>
      <c r="G6" s="31">
        <v>22</v>
      </c>
      <c r="H6" s="31">
        <v>23</v>
      </c>
      <c r="I6" s="31">
        <v>24</v>
      </c>
      <c r="J6" s="31">
        <v>25</v>
      </c>
      <c r="K6" s="31">
        <v>26</v>
      </c>
      <c r="L6" s="31">
        <v>27</v>
      </c>
      <c r="M6" s="32">
        <v>28</v>
      </c>
      <c r="N6" s="32">
        <v>29</v>
      </c>
      <c r="O6" s="32">
        <v>32</v>
      </c>
      <c r="P6" s="32">
        <v>33</v>
      </c>
      <c r="Q6" s="32">
        <v>34</v>
      </c>
      <c r="R6" s="32">
        <v>35</v>
      </c>
      <c r="S6" s="32">
        <v>36</v>
      </c>
      <c r="T6" s="32">
        <v>37</v>
      </c>
      <c r="U6" s="32">
        <v>42</v>
      </c>
      <c r="V6" s="32">
        <v>44</v>
      </c>
      <c r="W6" s="32">
        <v>45</v>
      </c>
      <c r="X6" s="32">
        <v>46</v>
      </c>
      <c r="Y6" s="32">
        <v>47</v>
      </c>
      <c r="Z6" s="32">
        <v>48</v>
      </c>
      <c r="AA6" s="32">
        <v>49</v>
      </c>
      <c r="AB6" s="32">
        <v>52</v>
      </c>
      <c r="AC6" s="32">
        <v>53</v>
      </c>
      <c r="AD6" s="32">
        <v>54</v>
      </c>
      <c r="AE6" s="32">
        <v>56</v>
      </c>
      <c r="AF6" s="32">
        <v>57</v>
      </c>
      <c r="AG6" s="32">
        <v>59</v>
      </c>
      <c r="AH6" s="31">
        <v>62</v>
      </c>
      <c r="AI6" s="31">
        <v>63</v>
      </c>
      <c r="AJ6" s="31">
        <v>66</v>
      </c>
      <c r="AK6" s="31">
        <v>68</v>
      </c>
      <c r="AL6" s="31">
        <v>69</v>
      </c>
      <c r="AM6" s="31">
        <v>72</v>
      </c>
      <c r="AN6" s="31">
        <v>73</v>
      </c>
      <c r="AO6" s="31">
        <v>74</v>
      </c>
      <c r="AP6" s="31">
        <v>75</v>
      </c>
      <c r="AQ6" s="31">
        <v>76</v>
      </c>
      <c r="AR6" s="31">
        <v>77</v>
      </c>
      <c r="AS6" s="31">
        <v>78</v>
      </c>
      <c r="AT6" s="31">
        <v>79</v>
      </c>
      <c r="AU6" s="31">
        <v>82</v>
      </c>
      <c r="AV6" s="31">
        <v>83</v>
      </c>
      <c r="AW6" s="31">
        <v>84</v>
      </c>
      <c r="AX6" s="31">
        <v>85</v>
      </c>
      <c r="AY6" s="31">
        <v>87</v>
      </c>
      <c r="AZ6" s="31">
        <v>88</v>
      </c>
      <c r="BA6" s="31">
        <v>89</v>
      </c>
      <c r="BB6" s="31">
        <v>92</v>
      </c>
      <c r="BC6" s="31">
        <v>93</v>
      </c>
      <c r="BD6" s="31">
        <v>94</v>
      </c>
      <c r="BE6" s="31">
        <v>95</v>
      </c>
      <c r="BF6" s="31">
        <v>96</v>
      </c>
      <c r="BG6" s="33">
        <v>99</v>
      </c>
    </row>
    <row r="7" spans="1:59" ht="15" customHeight="1">
      <c r="A7" s="64">
        <v>1</v>
      </c>
      <c r="B7" s="197" t="s">
        <v>23</v>
      </c>
      <c r="C7" s="198"/>
      <c r="D7" s="199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5"/>
    </row>
    <row r="8" spans="1:59" ht="15" customHeight="1">
      <c r="A8" s="64">
        <v>2</v>
      </c>
      <c r="B8" s="197" t="s">
        <v>24</v>
      </c>
      <c r="C8" s="198"/>
      <c r="D8" s="199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5"/>
    </row>
    <row r="9" spans="1:59" ht="15" customHeight="1">
      <c r="A9" s="64">
        <v>3</v>
      </c>
      <c r="B9" s="197" t="s">
        <v>25</v>
      </c>
      <c r="C9" s="198"/>
      <c r="D9" s="199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5"/>
    </row>
    <row r="10" spans="1:59" ht="15" customHeight="1" thickBot="1">
      <c r="A10" s="64">
        <v>4</v>
      </c>
      <c r="B10" s="200" t="s">
        <v>26</v>
      </c>
      <c r="C10" s="201"/>
      <c r="D10" s="202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</row>
    <row r="11" spans="1:59">
      <c r="A11" s="62"/>
    </row>
    <row r="12" spans="1:59" ht="51.75" customHeight="1" thickBot="1">
      <c r="A12" s="62"/>
      <c r="B12" s="208" t="s">
        <v>40</v>
      </c>
      <c r="C12" s="208"/>
      <c r="D12" s="208"/>
      <c r="E12" s="209"/>
      <c r="F12" s="209"/>
      <c r="G12" s="210"/>
      <c r="H12" s="210"/>
    </row>
    <row r="13" spans="1:59">
      <c r="A13" s="62"/>
      <c r="B13" s="211" t="s">
        <v>28</v>
      </c>
      <c r="C13" s="212"/>
      <c r="D13" s="212"/>
      <c r="E13" s="215" t="s">
        <v>22</v>
      </c>
      <c r="F13" s="215"/>
      <c r="G13" s="215"/>
      <c r="H13" s="215"/>
      <c r="I13" s="215"/>
      <c r="J13" s="215"/>
      <c r="K13" s="215"/>
      <c r="L13" s="215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7"/>
    </row>
    <row r="14" spans="1:59" ht="30.75" customHeight="1">
      <c r="A14" s="62"/>
      <c r="B14" s="213"/>
      <c r="C14" s="214"/>
      <c r="D14" s="214"/>
      <c r="E14" s="31">
        <v>1</v>
      </c>
      <c r="F14" s="31">
        <v>21</v>
      </c>
      <c r="G14" s="31">
        <v>22</v>
      </c>
      <c r="H14" s="31">
        <v>23</v>
      </c>
      <c r="I14" s="31">
        <v>24</v>
      </c>
      <c r="J14" s="31">
        <v>25</v>
      </c>
      <c r="K14" s="31">
        <v>26</v>
      </c>
      <c r="L14" s="31">
        <v>27</v>
      </c>
      <c r="M14" s="32">
        <v>28</v>
      </c>
      <c r="N14" s="32">
        <v>29</v>
      </c>
      <c r="O14" s="32">
        <v>32</v>
      </c>
      <c r="P14" s="32">
        <v>33</v>
      </c>
      <c r="Q14" s="32">
        <v>34</v>
      </c>
      <c r="R14" s="32">
        <v>35</v>
      </c>
      <c r="S14" s="32">
        <v>36</v>
      </c>
      <c r="T14" s="32">
        <v>37</v>
      </c>
      <c r="U14" s="32">
        <v>42</v>
      </c>
      <c r="V14" s="32">
        <v>44</v>
      </c>
      <c r="W14" s="32">
        <v>45</v>
      </c>
      <c r="X14" s="32">
        <v>46</v>
      </c>
      <c r="Y14" s="32">
        <v>47</v>
      </c>
      <c r="Z14" s="32">
        <v>48</v>
      </c>
      <c r="AA14" s="32">
        <v>49</v>
      </c>
      <c r="AB14" s="32">
        <v>52</v>
      </c>
      <c r="AC14" s="32">
        <v>53</v>
      </c>
      <c r="AD14" s="32">
        <v>54</v>
      </c>
      <c r="AE14" s="32">
        <v>56</v>
      </c>
      <c r="AF14" s="32">
        <v>57</v>
      </c>
      <c r="AG14" s="32">
        <v>59</v>
      </c>
      <c r="AH14" s="31">
        <v>62</v>
      </c>
      <c r="AI14" s="31">
        <v>63</v>
      </c>
      <c r="AJ14" s="31">
        <v>66</v>
      </c>
      <c r="AK14" s="31">
        <v>68</v>
      </c>
      <c r="AL14" s="31">
        <v>69</v>
      </c>
      <c r="AM14" s="31">
        <v>72</v>
      </c>
      <c r="AN14" s="31">
        <v>73</v>
      </c>
      <c r="AO14" s="31">
        <v>74</v>
      </c>
      <c r="AP14" s="31">
        <v>75</v>
      </c>
      <c r="AQ14" s="31">
        <v>76</v>
      </c>
      <c r="AR14" s="31">
        <v>77</v>
      </c>
      <c r="AS14" s="31">
        <v>78</v>
      </c>
      <c r="AT14" s="31">
        <v>79</v>
      </c>
      <c r="AU14" s="31">
        <v>82</v>
      </c>
      <c r="AV14" s="31">
        <v>83</v>
      </c>
      <c r="AW14" s="31">
        <v>84</v>
      </c>
      <c r="AX14" s="31">
        <v>85</v>
      </c>
      <c r="AY14" s="31">
        <v>87</v>
      </c>
      <c r="AZ14" s="31">
        <v>88</v>
      </c>
      <c r="BA14" s="31">
        <v>89</v>
      </c>
      <c r="BB14" s="31">
        <v>92</v>
      </c>
      <c r="BC14" s="31">
        <v>93</v>
      </c>
      <c r="BD14" s="31">
        <v>94</v>
      </c>
      <c r="BE14" s="31">
        <v>95</v>
      </c>
      <c r="BF14" s="31">
        <v>96</v>
      </c>
      <c r="BG14" s="33">
        <v>99</v>
      </c>
    </row>
    <row r="15" spans="1:59" ht="15" customHeight="1">
      <c r="A15" s="64">
        <v>5</v>
      </c>
      <c r="B15" s="197" t="s">
        <v>29</v>
      </c>
      <c r="C15" s="198"/>
      <c r="D15" s="19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9"/>
    </row>
    <row r="16" spans="1:59" ht="15" customHeight="1" thickBot="1">
      <c r="A16" s="64">
        <v>6</v>
      </c>
      <c r="B16" s="205" t="s">
        <v>30</v>
      </c>
      <c r="C16" s="206"/>
      <c r="D16" s="207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7"/>
    </row>
    <row r="17" spans="1:59" ht="25.5" customHeight="1">
      <c r="A17" s="62"/>
      <c r="B17" s="203" t="s">
        <v>31</v>
      </c>
      <c r="C17" s="204"/>
      <c r="D17" s="20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50"/>
    </row>
    <row r="18" spans="1:59" ht="15" customHeight="1">
      <c r="A18" s="64">
        <v>7</v>
      </c>
      <c r="B18" s="197" t="s">
        <v>32</v>
      </c>
      <c r="C18" s="198"/>
      <c r="D18" s="19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9"/>
    </row>
    <row r="19" spans="1:59" ht="15" customHeight="1" thickBot="1">
      <c r="A19" s="64">
        <v>8</v>
      </c>
      <c r="B19" s="200" t="s">
        <v>33</v>
      </c>
      <c r="C19" s="201"/>
      <c r="D19" s="202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2"/>
    </row>
    <row r="20" spans="1:59" ht="27" customHeight="1">
      <c r="A20" s="62"/>
      <c r="B20" s="195" t="s">
        <v>34</v>
      </c>
      <c r="C20" s="196"/>
      <c r="D20" s="196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1"/>
    </row>
    <row r="21" spans="1:59" ht="15" customHeight="1">
      <c r="A21" s="64">
        <v>9</v>
      </c>
      <c r="B21" s="197" t="s">
        <v>32</v>
      </c>
      <c r="C21" s="198"/>
      <c r="D21" s="199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3"/>
    </row>
    <row r="22" spans="1:59" ht="15" customHeight="1" thickBot="1">
      <c r="A22" s="64">
        <v>10</v>
      </c>
      <c r="B22" s="200" t="s">
        <v>33</v>
      </c>
      <c r="C22" s="201"/>
      <c r="D22" s="20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5"/>
    </row>
    <row r="23" spans="1:59" ht="13.5" thickBot="1"/>
    <row r="24" spans="1:59" ht="33" customHeight="1" thickBot="1">
      <c r="B24" s="192" t="s">
        <v>37</v>
      </c>
      <c r="C24" s="193"/>
      <c r="D24" s="193"/>
      <c r="E24" s="193"/>
      <c r="F24" s="193"/>
      <c r="G24" s="193"/>
      <c r="H24" s="193"/>
      <c r="I24" s="193"/>
      <c r="J24" s="194"/>
    </row>
  </sheetData>
  <mergeCells count="20">
    <mergeCell ref="B1:H1"/>
    <mergeCell ref="B2:H2"/>
    <mergeCell ref="B5:D6"/>
    <mergeCell ref="E5:BG5"/>
    <mergeCell ref="B7:D7"/>
    <mergeCell ref="B8:D8"/>
    <mergeCell ref="B15:D15"/>
    <mergeCell ref="B16:D16"/>
    <mergeCell ref="B12:H12"/>
    <mergeCell ref="B13:D14"/>
    <mergeCell ref="E13:BG13"/>
    <mergeCell ref="B9:D9"/>
    <mergeCell ref="B10:D10"/>
    <mergeCell ref="B24:J24"/>
    <mergeCell ref="B20:D20"/>
    <mergeCell ref="B21:D21"/>
    <mergeCell ref="B22:D22"/>
    <mergeCell ref="B17:D17"/>
    <mergeCell ref="B18:D18"/>
    <mergeCell ref="B19:D1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CC"/>
  </sheetPr>
  <dimension ref="A1:BG24"/>
  <sheetViews>
    <sheetView zoomScale="75" zoomScaleNormal="75" workbookViewId="0"/>
  </sheetViews>
  <sheetFormatPr defaultRowHeight="12.75"/>
  <cols>
    <col min="1" max="1" width="5" style="27" customWidth="1"/>
    <col min="2" max="2" width="17" style="27" customWidth="1"/>
    <col min="3" max="3" width="12.5703125" style="27" customWidth="1"/>
    <col min="4" max="4" width="34.5703125" style="27" customWidth="1"/>
    <col min="5" max="59" width="12.7109375" style="27" customWidth="1"/>
    <col min="60" max="16384" width="9.140625" style="27"/>
  </cols>
  <sheetData>
    <row r="1" spans="1:59" ht="49.5" customHeight="1">
      <c r="B1" s="218" t="s">
        <v>36</v>
      </c>
      <c r="C1" s="218"/>
      <c r="D1" s="218"/>
      <c r="E1" s="218"/>
      <c r="F1" s="218"/>
      <c r="G1" s="218"/>
      <c r="H1" s="218"/>
    </row>
    <row r="2" spans="1:59" ht="54.75" customHeight="1" thickBot="1">
      <c r="B2" s="219" t="s">
        <v>41</v>
      </c>
      <c r="C2" s="219"/>
      <c r="D2" s="219"/>
      <c r="E2" s="220"/>
      <c r="F2" s="220"/>
      <c r="G2" s="221"/>
      <c r="H2" s="221"/>
    </row>
    <row r="3" spans="1:59" ht="27.75" customHeight="1" thickBot="1">
      <c r="B3" s="28" t="s">
        <v>18</v>
      </c>
      <c r="C3" s="29"/>
      <c r="E3" s="28" t="s">
        <v>19</v>
      </c>
      <c r="F3" s="30" t="s">
        <v>20</v>
      </c>
    </row>
    <row r="4" spans="1:59" ht="13.5" thickBot="1"/>
    <row r="5" spans="1:59" ht="12.75" customHeight="1">
      <c r="B5" s="211" t="s">
        <v>21</v>
      </c>
      <c r="C5" s="212"/>
      <c r="D5" s="212"/>
      <c r="E5" s="215" t="s">
        <v>22</v>
      </c>
      <c r="F5" s="215"/>
      <c r="G5" s="215"/>
      <c r="H5" s="215"/>
      <c r="I5" s="215"/>
      <c r="J5" s="215"/>
      <c r="K5" s="215"/>
      <c r="L5" s="215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7"/>
    </row>
    <row r="6" spans="1:59" ht="24.75" customHeight="1">
      <c r="B6" s="213"/>
      <c r="C6" s="214"/>
      <c r="D6" s="214"/>
      <c r="E6" s="31">
        <v>1</v>
      </c>
      <c r="F6" s="31">
        <v>21</v>
      </c>
      <c r="G6" s="31">
        <v>22</v>
      </c>
      <c r="H6" s="31">
        <v>23</v>
      </c>
      <c r="I6" s="31">
        <v>24</v>
      </c>
      <c r="J6" s="31">
        <v>25</v>
      </c>
      <c r="K6" s="31">
        <v>26</v>
      </c>
      <c r="L6" s="31">
        <v>27</v>
      </c>
      <c r="M6" s="32">
        <v>28</v>
      </c>
      <c r="N6" s="32">
        <v>29</v>
      </c>
      <c r="O6" s="32">
        <v>32</v>
      </c>
      <c r="P6" s="32">
        <v>33</v>
      </c>
      <c r="Q6" s="32">
        <v>34</v>
      </c>
      <c r="R6" s="32">
        <v>35</v>
      </c>
      <c r="S6" s="32">
        <v>36</v>
      </c>
      <c r="T6" s="32">
        <v>37</v>
      </c>
      <c r="U6" s="32">
        <v>42</v>
      </c>
      <c r="V6" s="32">
        <v>44</v>
      </c>
      <c r="W6" s="32">
        <v>45</v>
      </c>
      <c r="X6" s="32">
        <v>46</v>
      </c>
      <c r="Y6" s="32">
        <v>47</v>
      </c>
      <c r="Z6" s="32">
        <v>48</v>
      </c>
      <c r="AA6" s="32">
        <v>49</v>
      </c>
      <c r="AB6" s="32">
        <v>52</v>
      </c>
      <c r="AC6" s="32">
        <v>53</v>
      </c>
      <c r="AD6" s="32">
        <v>54</v>
      </c>
      <c r="AE6" s="32">
        <v>56</v>
      </c>
      <c r="AF6" s="32">
        <v>57</v>
      </c>
      <c r="AG6" s="32">
        <v>59</v>
      </c>
      <c r="AH6" s="31">
        <v>62</v>
      </c>
      <c r="AI6" s="31">
        <v>63</v>
      </c>
      <c r="AJ6" s="31">
        <v>66</v>
      </c>
      <c r="AK6" s="31">
        <v>68</v>
      </c>
      <c r="AL6" s="31">
        <v>69</v>
      </c>
      <c r="AM6" s="31">
        <v>72</v>
      </c>
      <c r="AN6" s="31">
        <v>73</v>
      </c>
      <c r="AO6" s="31">
        <v>74</v>
      </c>
      <c r="AP6" s="31">
        <v>75</v>
      </c>
      <c r="AQ6" s="31">
        <v>76</v>
      </c>
      <c r="AR6" s="31">
        <v>77</v>
      </c>
      <c r="AS6" s="31">
        <v>78</v>
      </c>
      <c r="AT6" s="31">
        <v>79</v>
      </c>
      <c r="AU6" s="31">
        <v>82</v>
      </c>
      <c r="AV6" s="31">
        <v>83</v>
      </c>
      <c r="AW6" s="31">
        <v>84</v>
      </c>
      <c r="AX6" s="31">
        <v>85</v>
      </c>
      <c r="AY6" s="31">
        <v>87</v>
      </c>
      <c r="AZ6" s="31">
        <v>88</v>
      </c>
      <c r="BA6" s="31">
        <v>89</v>
      </c>
      <c r="BB6" s="31">
        <v>92</v>
      </c>
      <c r="BC6" s="31">
        <v>93</v>
      </c>
      <c r="BD6" s="31">
        <v>94</v>
      </c>
      <c r="BE6" s="31">
        <v>95</v>
      </c>
      <c r="BF6" s="31">
        <v>96</v>
      </c>
      <c r="BG6" s="33">
        <v>99</v>
      </c>
    </row>
    <row r="7" spans="1:59" ht="15" customHeight="1">
      <c r="A7" s="63">
        <v>1</v>
      </c>
      <c r="B7" s="197" t="s">
        <v>23</v>
      </c>
      <c r="C7" s="198"/>
      <c r="D7" s="199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5"/>
    </row>
    <row r="8" spans="1:59" ht="15" customHeight="1">
      <c r="A8" s="63">
        <v>2</v>
      </c>
      <c r="B8" s="197" t="s">
        <v>24</v>
      </c>
      <c r="C8" s="198"/>
      <c r="D8" s="199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5"/>
    </row>
    <row r="9" spans="1:59" ht="15" customHeight="1">
      <c r="A9" s="63">
        <v>3</v>
      </c>
      <c r="B9" s="197" t="s">
        <v>25</v>
      </c>
      <c r="C9" s="198"/>
      <c r="D9" s="199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5"/>
    </row>
    <row r="10" spans="1:59" ht="15" customHeight="1" thickBot="1">
      <c r="A10" s="63">
        <v>4</v>
      </c>
      <c r="B10" s="200" t="s">
        <v>26</v>
      </c>
      <c r="C10" s="201"/>
      <c r="D10" s="202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</row>
    <row r="11" spans="1:59" ht="15" customHeight="1">
      <c r="A11" s="62"/>
      <c r="B11" s="55"/>
      <c r="C11" s="53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</row>
    <row r="12" spans="1:59" ht="51.75" customHeight="1" thickBot="1">
      <c r="A12" s="62"/>
      <c r="B12" s="208" t="s">
        <v>42</v>
      </c>
      <c r="C12" s="208"/>
      <c r="D12" s="208"/>
      <c r="E12" s="209"/>
      <c r="F12" s="209"/>
      <c r="G12" s="210"/>
      <c r="H12" s="210"/>
    </row>
    <row r="13" spans="1:59">
      <c r="A13" s="62"/>
      <c r="B13" s="211" t="s">
        <v>28</v>
      </c>
      <c r="C13" s="212"/>
      <c r="D13" s="212"/>
      <c r="E13" s="215" t="s">
        <v>22</v>
      </c>
      <c r="F13" s="215"/>
      <c r="G13" s="215"/>
      <c r="H13" s="215"/>
      <c r="I13" s="215"/>
      <c r="J13" s="215"/>
      <c r="K13" s="215"/>
      <c r="L13" s="215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7"/>
    </row>
    <row r="14" spans="1:59" ht="30.75" customHeight="1">
      <c r="A14" s="62"/>
      <c r="B14" s="213"/>
      <c r="C14" s="214"/>
      <c r="D14" s="214"/>
      <c r="E14" s="31">
        <v>1</v>
      </c>
      <c r="F14" s="31">
        <v>21</v>
      </c>
      <c r="G14" s="31">
        <v>22</v>
      </c>
      <c r="H14" s="31">
        <v>23</v>
      </c>
      <c r="I14" s="31">
        <v>24</v>
      </c>
      <c r="J14" s="31">
        <v>25</v>
      </c>
      <c r="K14" s="31">
        <v>26</v>
      </c>
      <c r="L14" s="31">
        <v>27</v>
      </c>
      <c r="M14" s="32">
        <v>28</v>
      </c>
      <c r="N14" s="32">
        <v>29</v>
      </c>
      <c r="O14" s="32">
        <v>32</v>
      </c>
      <c r="P14" s="32">
        <v>33</v>
      </c>
      <c r="Q14" s="32">
        <v>34</v>
      </c>
      <c r="R14" s="32">
        <v>35</v>
      </c>
      <c r="S14" s="32">
        <v>36</v>
      </c>
      <c r="T14" s="32">
        <v>37</v>
      </c>
      <c r="U14" s="32">
        <v>42</v>
      </c>
      <c r="V14" s="32">
        <v>44</v>
      </c>
      <c r="W14" s="32">
        <v>45</v>
      </c>
      <c r="X14" s="32">
        <v>46</v>
      </c>
      <c r="Y14" s="32">
        <v>47</v>
      </c>
      <c r="Z14" s="32">
        <v>48</v>
      </c>
      <c r="AA14" s="32">
        <v>49</v>
      </c>
      <c r="AB14" s="32">
        <v>52</v>
      </c>
      <c r="AC14" s="32">
        <v>53</v>
      </c>
      <c r="AD14" s="32">
        <v>54</v>
      </c>
      <c r="AE14" s="32">
        <v>56</v>
      </c>
      <c r="AF14" s="32">
        <v>57</v>
      </c>
      <c r="AG14" s="32">
        <v>59</v>
      </c>
      <c r="AH14" s="31">
        <v>62</v>
      </c>
      <c r="AI14" s="31">
        <v>63</v>
      </c>
      <c r="AJ14" s="31">
        <v>66</v>
      </c>
      <c r="AK14" s="31">
        <v>68</v>
      </c>
      <c r="AL14" s="31">
        <v>69</v>
      </c>
      <c r="AM14" s="31">
        <v>72</v>
      </c>
      <c r="AN14" s="31">
        <v>73</v>
      </c>
      <c r="AO14" s="31">
        <v>74</v>
      </c>
      <c r="AP14" s="31">
        <v>75</v>
      </c>
      <c r="AQ14" s="31">
        <v>76</v>
      </c>
      <c r="AR14" s="31">
        <v>77</v>
      </c>
      <c r="AS14" s="31">
        <v>78</v>
      </c>
      <c r="AT14" s="31">
        <v>79</v>
      </c>
      <c r="AU14" s="31">
        <v>82</v>
      </c>
      <c r="AV14" s="31">
        <v>83</v>
      </c>
      <c r="AW14" s="31">
        <v>84</v>
      </c>
      <c r="AX14" s="31">
        <v>85</v>
      </c>
      <c r="AY14" s="31">
        <v>87</v>
      </c>
      <c r="AZ14" s="31">
        <v>88</v>
      </c>
      <c r="BA14" s="31">
        <v>89</v>
      </c>
      <c r="BB14" s="31">
        <v>92</v>
      </c>
      <c r="BC14" s="31">
        <v>93</v>
      </c>
      <c r="BD14" s="31">
        <v>94</v>
      </c>
      <c r="BE14" s="31">
        <v>95</v>
      </c>
      <c r="BF14" s="31">
        <v>96</v>
      </c>
      <c r="BG14" s="33">
        <v>99</v>
      </c>
    </row>
    <row r="15" spans="1:59" ht="15" customHeight="1">
      <c r="A15" s="63">
        <v>5</v>
      </c>
      <c r="B15" s="197" t="s">
        <v>29</v>
      </c>
      <c r="C15" s="198"/>
      <c r="D15" s="19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9"/>
    </row>
    <row r="16" spans="1:59" ht="15" customHeight="1">
      <c r="A16" s="63">
        <v>6</v>
      </c>
      <c r="B16" s="197" t="s">
        <v>30</v>
      </c>
      <c r="C16" s="198"/>
      <c r="D16" s="19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9"/>
    </row>
    <row r="17" spans="1:59" ht="25.5" customHeight="1">
      <c r="A17" s="62"/>
      <c r="B17" s="222" t="s">
        <v>31</v>
      </c>
      <c r="C17" s="223"/>
      <c r="D17" s="223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</row>
    <row r="18" spans="1:59" ht="15" customHeight="1">
      <c r="A18" s="63">
        <v>7</v>
      </c>
      <c r="B18" s="197" t="s">
        <v>32</v>
      </c>
      <c r="C18" s="198"/>
      <c r="D18" s="19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9"/>
    </row>
    <row r="19" spans="1:59" ht="15" customHeight="1">
      <c r="A19" s="63">
        <v>8</v>
      </c>
      <c r="B19" s="197" t="s">
        <v>33</v>
      </c>
      <c r="C19" s="198"/>
      <c r="D19" s="19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9"/>
    </row>
    <row r="20" spans="1:59" ht="27" customHeight="1">
      <c r="A20" s="62"/>
      <c r="B20" s="222" t="s">
        <v>34</v>
      </c>
      <c r="C20" s="223"/>
      <c r="D20" s="223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1"/>
    </row>
    <row r="21" spans="1:59" ht="15" customHeight="1">
      <c r="A21" s="63">
        <v>9</v>
      </c>
      <c r="B21" s="197" t="s">
        <v>32</v>
      </c>
      <c r="C21" s="198"/>
      <c r="D21" s="199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3"/>
    </row>
    <row r="22" spans="1:59" ht="15" customHeight="1" thickBot="1">
      <c r="A22" s="63">
        <v>10</v>
      </c>
      <c r="B22" s="200" t="s">
        <v>33</v>
      </c>
      <c r="C22" s="201"/>
      <c r="D22" s="20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5"/>
    </row>
    <row r="23" spans="1:59" ht="13.5" thickBot="1"/>
    <row r="24" spans="1:59" ht="33" customHeight="1" thickBot="1">
      <c r="B24" s="192" t="s">
        <v>43</v>
      </c>
      <c r="C24" s="193"/>
      <c r="D24" s="193"/>
      <c r="E24" s="193"/>
      <c r="F24" s="193"/>
      <c r="G24" s="193"/>
      <c r="H24" s="193"/>
      <c r="I24" s="193"/>
      <c r="J24" s="194"/>
    </row>
  </sheetData>
  <mergeCells count="20">
    <mergeCell ref="B1:H1"/>
    <mergeCell ref="B2:H2"/>
    <mergeCell ref="B5:D6"/>
    <mergeCell ref="E5:BG5"/>
    <mergeCell ref="B7:D7"/>
    <mergeCell ref="B8:D8"/>
    <mergeCell ref="B15:D15"/>
    <mergeCell ref="B16:D16"/>
    <mergeCell ref="B12:H12"/>
    <mergeCell ref="B13:D14"/>
    <mergeCell ref="E13:BG13"/>
    <mergeCell ref="B9:D9"/>
    <mergeCell ref="B10:D10"/>
    <mergeCell ref="B24:J24"/>
    <mergeCell ref="B20:D20"/>
    <mergeCell ref="B21:D21"/>
    <mergeCell ref="B22:D22"/>
    <mergeCell ref="B17:D17"/>
    <mergeCell ref="B18:D18"/>
    <mergeCell ref="B19:D1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FF"/>
  </sheetPr>
  <dimension ref="A1:BG28"/>
  <sheetViews>
    <sheetView zoomScale="75" zoomScaleNormal="75" workbookViewId="0"/>
  </sheetViews>
  <sheetFormatPr defaultRowHeight="12.75"/>
  <cols>
    <col min="1" max="1" width="5" style="27" customWidth="1"/>
    <col min="2" max="2" width="17" style="27" customWidth="1"/>
    <col min="3" max="3" width="12.5703125" style="27" customWidth="1"/>
    <col min="4" max="4" width="39.85546875" style="27" customWidth="1"/>
    <col min="5" max="59" width="12.7109375" style="27" customWidth="1"/>
    <col min="60" max="16384" width="9.140625" style="27"/>
  </cols>
  <sheetData>
    <row r="1" spans="1:59" ht="46.5" customHeight="1" thickBot="1">
      <c r="B1" s="235" t="s">
        <v>36</v>
      </c>
      <c r="C1" s="235"/>
      <c r="D1" s="235"/>
      <c r="E1" s="235"/>
      <c r="F1" s="235"/>
      <c r="G1" s="235"/>
      <c r="H1" s="235"/>
    </row>
    <row r="2" spans="1:59" ht="54.75" customHeight="1" thickBot="1">
      <c r="B2" s="236" t="s">
        <v>44</v>
      </c>
      <c r="C2" s="236"/>
      <c r="D2" s="236"/>
      <c r="E2" s="237"/>
      <c r="F2" s="237"/>
      <c r="G2" s="238"/>
      <c r="H2" s="238"/>
    </row>
    <row r="3" spans="1:59" ht="27.75" customHeight="1" thickBot="1">
      <c r="B3" s="28" t="s">
        <v>18</v>
      </c>
      <c r="C3" s="29"/>
      <c r="E3" s="28" t="s">
        <v>19</v>
      </c>
      <c r="F3" s="30" t="s">
        <v>20</v>
      </c>
    </row>
    <row r="4" spans="1:59" ht="13.5" thickBot="1"/>
    <row r="5" spans="1:59" ht="12.75" customHeight="1">
      <c r="B5" s="211" t="s">
        <v>163</v>
      </c>
      <c r="C5" s="212"/>
      <c r="D5" s="212"/>
      <c r="E5" s="215" t="s">
        <v>22</v>
      </c>
      <c r="F5" s="215"/>
      <c r="G5" s="215"/>
      <c r="H5" s="215"/>
      <c r="I5" s="215"/>
      <c r="J5" s="215"/>
      <c r="K5" s="215"/>
      <c r="L5" s="215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7"/>
    </row>
    <row r="6" spans="1:59" ht="24.75" customHeight="1">
      <c r="B6" s="213"/>
      <c r="C6" s="214"/>
      <c r="D6" s="214"/>
      <c r="E6" s="31">
        <v>1</v>
      </c>
      <c r="F6" s="31">
        <v>21</v>
      </c>
      <c r="G6" s="31">
        <v>22</v>
      </c>
      <c r="H6" s="31">
        <v>23</v>
      </c>
      <c r="I6" s="31">
        <v>24</v>
      </c>
      <c r="J6" s="31">
        <v>25</v>
      </c>
      <c r="K6" s="31">
        <v>26</v>
      </c>
      <c r="L6" s="31">
        <v>27</v>
      </c>
      <c r="M6" s="32">
        <v>28</v>
      </c>
      <c r="N6" s="32">
        <v>29</v>
      </c>
      <c r="O6" s="32">
        <v>32</v>
      </c>
      <c r="P6" s="32">
        <v>33</v>
      </c>
      <c r="Q6" s="32">
        <v>34</v>
      </c>
      <c r="R6" s="32">
        <v>35</v>
      </c>
      <c r="S6" s="32">
        <v>36</v>
      </c>
      <c r="T6" s="32">
        <v>37</v>
      </c>
      <c r="U6" s="32">
        <v>42</v>
      </c>
      <c r="V6" s="32">
        <v>44</v>
      </c>
      <c r="W6" s="32">
        <v>45</v>
      </c>
      <c r="X6" s="32">
        <v>46</v>
      </c>
      <c r="Y6" s="32">
        <v>47</v>
      </c>
      <c r="Z6" s="32">
        <v>48</v>
      </c>
      <c r="AA6" s="32">
        <v>49</v>
      </c>
      <c r="AB6" s="32">
        <v>52</v>
      </c>
      <c r="AC6" s="32">
        <v>53</v>
      </c>
      <c r="AD6" s="32">
        <v>54</v>
      </c>
      <c r="AE6" s="32">
        <v>56</v>
      </c>
      <c r="AF6" s="32">
        <v>57</v>
      </c>
      <c r="AG6" s="32">
        <v>59</v>
      </c>
      <c r="AH6" s="31">
        <v>62</v>
      </c>
      <c r="AI6" s="31">
        <v>63</v>
      </c>
      <c r="AJ6" s="31">
        <v>66</v>
      </c>
      <c r="AK6" s="31">
        <v>68</v>
      </c>
      <c r="AL6" s="31">
        <v>69</v>
      </c>
      <c r="AM6" s="31">
        <v>72</v>
      </c>
      <c r="AN6" s="31">
        <v>73</v>
      </c>
      <c r="AO6" s="31">
        <v>74</v>
      </c>
      <c r="AP6" s="31">
        <v>75</v>
      </c>
      <c r="AQ6" s="31">
        <v>76</v>
      </c>
      <c r="AR6" s="31">
        <v>77</v>
      </c>
      <c r="AS6" s="31">
        <v>78</v>
      </c>
      <c r="AT6" s="31">
        <v>79</v>
      </c>
      <c r="AU6" s="31">
        <v>82</v>
      </c>
      <c r="AV6" s="31">
        <v>83</v>
      </c>
      <c r="AW6" s="31">
        <v>84</v>
      </c>
      <c r="AX6" s="31">
        <v>85</v>
      </c>
      <c r="AY6" s="31">
        <v>87</v>
      </c>
      <c r="AZ6" s="31">
        <v>88</v>
      </c>
      <c r="BA6" s="31">
        <v>89</v>
      </c>
      <c r="BB6" s="31">
        <v>92</v>
      </c>
      <c r="BC6" s="31">
        <v>93</v>
      </c>
      <c r="BD6" s="31">
        <v>94</v>
      </c>
      <c r="BE6" s="31">
        <v>95</v>
      </c>
      <c r="BF6" s="31">
        <v>96</v>
      </c>
      <c r="BG6" s="33">
        <v>99</v>
      </c>
    </row>
    <row r="7" spans="1:59" ht="15" customHeight="1">
      <c r="A7" s="64">
        <v>1</v>
      </c>
      <c r="B7" s="197" t="s">
        <v>45</v>
      </c>
      <c r="C7" s="198"/>
      <c r="D7" s="199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9"/>
    </row>
    <row r="8" spans="1:59" ht="15" customHeight="1">
      <c r="A8" s="64">
        <v>2</v>
      </c>
      <c r="B8" s="197" t="s">
        <v>46</v>
      </c>
      <c r="C8" s="198"/>
      <c r="D8" s="199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9"/>
    </row>
    <row r="9" spans="1:59" ht="15" customHeight="1">
      <c r="A9" s="64">
        <v>3</v>
      </c>
      <c r="B9" s="197" t="s">
        <v>135</v>
      </c>
      <c r="C9" s="198"/>
      <c r="D9" s="199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9"/>
    </row>
    <row r="10" spans="1:59" ht="15" customHeight="1">
      <c r="A10" s="64">
        <v>4</v>
      </c>
      <c r="B10" s="197" t="s">
        <v>136</v>
      </c>
      <c r="C10" s="198"/>
      <c r="D10" s="199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9"/>
    </row>
    <row r="11" spans="1:59">
      <c r="A11" s="62"/>
    </row>
    <row r="12" spans="1:59" ht="51.75" customHeight="1" thickBot="1">
      <c r="A12" s="62"/>
      <c r="B12" s="208" t="s">
        <v>109</v>
      </c>
      <c r="C12" s="208"/>
      <c r="D12" s="208"/>
      <c r="E12" s="209"/>
      <c r="F12" s="209"/>
      <c r="G12" s="210"/>
      <c r="H12" s="210"/>
    </row>
    <row r="13" spans="1:59">
      <c r="A13" s="62"/>
      <c r="B13" s="211" t="s">
        <v>162</v>
      </c>
      <c r="C13" s="212"/>
      <c r="D13" s="229"/>
      <c r="E13" s="231" t="s">
        <v>22</v>
      </c>
      <c r="F13" s="215"/>
      <c r="G13" s="215"/>
      <c r="H13" s="215"/>
      <c r="I13" s="215"/>
      <c r="J13" s="215"/>
      <c r="K13" s="215"/>
      <c r="L13" s="215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7"/>
    </row>
    <row r="14" spans="1:59" ht="30.75" customHeight="1">
      <c r="A14" s="62"/>
      <c r="B14" s="213"/>
      <c r="C14" s="214"/>
      <c r="D14" s="230"/>
      <c r="E14" s="132">
        <v>1</v>
      </c>
      <c r="F14" s="31">
        <v>21</v>
      </c>
      <c r="G14" s="31">
        <v>22</v>
      </c>
      <c r="H14" s="31">
        <v>23</v>
      </c>
      <c r="I14" s="31">
        <v>24</v>
      </c>
      <c r="J14" s="31">
        <v>25</v>
      </c>
      <c r="K14" s="31">
        <v>26</v>
      </c>
      <c r="L14" s="31">
        <v>27</v>
      </c>
      <c r="M14" s="32">
        <v>28</v>
      </c>
      <c r="N14" s="32">
        <v>29</v>
      </c>
      <c r="O14" s="32">
        <v>32</v>
      </c>
      <c r="P14" s="32">
        <v>33</v>
      </c>
      <c r="Q14" s="32">
        <v>34</v>
      </c>
      <c r="R14" s="32">
        <v>35</v>
      </c>
      <c r="S14" s="32">
        <v>36</v>
      </c>
      <c r="T14" s="32">
        <v>37</v>
      </c>
      <c r="U14" s="32">
        <v>42</v>
      </c>
      <c r="V14" s="32">
        <v>44</v>
      </c>
      <c r="W14" s="32">
        <v>45</v>
      </c>
      <c r="X14" s="32">
        <v>46</v>
      </c>
      <c r="Y14" s="32">
        <v>47</v>
      </c>
      <c r="Z14" s="32">
        <v>48</v>
      </c>
      <c r="AA14" s="32">
        <v>49</v>
      </c>
      <c r="AB14" s="32">
        <v>52</v>
      </c>
      <c r="AC14" s="32">
        <v>53</v>
      </c>
      <c r="AD14" s="32">
        <v>54</v>
      </c>
      <c r="AE14" s="32">
        <v>56</v>
      </c>
      <c r="AF14" s="32">
        <v>57</v>
      </c>
      <c r="AG14" s="32">
        <v>59</v>
      </c>
      <c r="AH14" s="31">
        <v>62</v>
      </c>
      <c r="AI14" s="31">
        <v>63</v>
      </c>
      <c r="AJ14" s="31">
        <v>66</v>
      </c>
      <c r="AK14" s="31">
        <v>68</v>
      </c>
      <c r="AL14" s="31">
        <v>69</v>
      </c>
      <c r="AM14" s="31">
        <v>72</v>
      </c>
      <c r="AN14" s="31">
        <v>73</v>
      </c>
      <c r="AO14" s="31">
        <v>74</v>
      </c>
      <c r="AP14" s="31">
        <v>75</v>
      </c>
      <c r="AQ14" s="31">
        <v>76</v>
      </c>
      <c r="AR14" s="31">
        <v>77</v>
      </c>
      <c r="AS14" s="31">
        <v>78</v>
      </c>
      <c r="AT14" s="31">
        <v>79</v>
      </c>
      <c r="AU14" s="31">
        <v>82</v>
      </c>
      <c r="AV14" s="31">
        <v>83</v>
      </c>
      <c r="AW14" s="31">
        <v>84</v>
      </c>
      <c r="AX14" s="31">
        <v>85</v>
      </c>
      <c r="AY14" s="31">
        <v>87</v>
      </c>
      <c r="AZ14" s="31">
        <v>88</v>
      </c>
      <c r="BA14" s="31">
        <v>89</v>
      </c>
      <c r="BB14" s="31">
        <v>92</v>
      </c>
      <c r="BC14" s="31">
        <v>93</v>
      </c>
      <c r="BD14" s="31">
        <v>94</v>
      </c>
      <c r="BE14" s="31">
        <v>95</v>
      </c>
      <c r="BF14" s="31">
        <v>96</v>
      </c>
      <c r="BG14" s="33">
        <v>99</v>
      </c>
    </row>
    <row r="15" spans="1:59" ht="27.75" customHeight="1">
      <c r="A15" s="64">
        <v>9</v>
      </c>
      <c r="B15" s="232" t="s">
        <v>47</v>
      </c>
      <c r="C15" s="233"/>
      <c r="D15" s="234"/>
      <c r="E15" s="133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9"/>
    </row>
    <row r="16" spans="1:59" ht="30" customHeight="1">
      <c r="A16" s="64">
        <v>10</v>
      </c>
      <c r="B16" s="232" t="s">
        <v>48</v>
      </c>
      <c r="C16" s="233"/>
      <c r="D16" s="234"/>
      <c r="E16" s="133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9"/>
    </row>
    <row r="17" spans="1:59" ht="27" customHeight="1">
      <c r="A17" s="64">
        <v>11</v>
      </c>
      <c r="B17" s="232" t="s">
        <v>137</v>
      </c>
      <c r="C17" s="233"/>
      <c r="D17" s="234"/>
      <c r="E17" s="133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9"/>
    </row>
    <row r="18" spans="1:59" ht="29.25" customHeight="1">
      <c r="A18" s="64">
        <v>12</v>
      </c>
      <c r="B18" s="232" t="s">
        <v>138</v>
      </c>
      <c r="C18" s="233"/>
      <c r="D18" s="234"/>
      <c r="E18" s="133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9"/>
    </row>
    <row r="19" spans="1:59" ht="29.25" customHeight="1">
      <c r="A19" s="64">
        <v>13</v>
      </c>
      <c r="B19" s="232" t="s">
        <v>139</v>
      </c>
      <c r="C19" s="233"/>
      <c r="D19" s="234"/>
      <c r="E19" s="133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9"/>
    </row>
    <row r="20" spans="1:59" ht="29.25" customHeight="1">
      <c r="A20" s="64">
        <v>14</v>
      </c>
      <c r="B20" s="232" t="s">
        <v>140</v>
      </c>
      <c r="C20" s="233"/>
      <c r="D20" s="234"/>
      <c r="E20" s="133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9"/>
    </row>
    <row r="21" spans="1:59" ht="27" customHeight="1">
      <c r="A21" s="129"/>
      <c r="B21" s="130"/>
      <c r="C21" s="130"/>
      <c r="D21" s="130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</row>
    <row r="22" spans="1:59" ht="41.25" customHeight="1" thickBot="1">
      <c r="A22" s="129"/>
      <c r="B22" s="208" t="s">
        <v>110</v>
      </c>
      <c r="C22" s="208"/>
      <c r="D22" s="208"/>
      <c r="E22" s="209"/>
      <c r="F22" s="209"/>
      <c r="G22" s="210"/>
      <c r="H22" s="210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</row>
    <row r="23" spans="1:59">
      <c r="A23" s="62"/>
      <c r="B23" s="211" t="s">
        <v>162</v>
      </c>
      <c r="C23" s="212"/>
      <c r="D23" s="229"/>
      <c r="E23" s="231" t="s">
        <v>22</v>
      </c>
      <c r="F23" s="215"/>
      <c r="G23" s="215"/>
      <c r="H23" s="215"/>
      <c r="I23" s="215"/>
      <c r="J23" s="215"/>
      <c r="K23" s="215"/>
      <c r="L23" s="215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7"/>
    </row>
    <row r="24" spans="1:59" ht="30.75" customHeight="1" thickBot="1">
      <c r="A24" s="62"/>
      <c r="B24" s="213"/>
      <c r="C24" s="214"/>
      <c r="D24" s="230"/>
      <c r="E24" s="132">
        <v>1</v>
      </c>
      <c r="F24" s="31">
        <v>21</v>
      </c>
      <c r="G24" s="31">
        <v>22</v>
      </c>
      <c r="H24" s="31">
        <v>23</v>
      </c>
      <c r="I24" s="31">
        <v>24</v>
      </c>
      <c r="J24" s="31">
        <v>25</v>
      </c>
      <c r="K24" s="31">
        <v>26</v>
      </c>
      <c r="L24" s="31">
        <v>27</v>
      </c>
      <c r="M24" s="32">
        <v>28</v>
      </c>
      <c r="N24" s="32">
        <v>29</v>
      </c>
      <c r="O24" s="32">
        <v>32</v>
      </c>
      <c r="P24" s="32">
        <v>33</v>
      </c>
      <c r="Q24" s="32">
        <v>34</v>
      </c>
      <c r="R24" s="32">
        <v>35</v>
      </c>
      <c r="S24" s="32">
        <v>36</v>
      </c>
      <c r="T24" s="32">
        <v>37</v>
      </c>
      <c r="U24" s="32">
        <v>42</v>
      </c>
      <c r="V24" s="32">
        <v>44</v>
      </c>
      <c r="W24" s="32">
        <v>45</v>
      </c>
      <c r="X24" s="32">
        <v>46</v>
      </c>
      <c r="Y24" s="32">
        <v>47</v>
      </c>
      <c r="Z24" s="32">
        <v>48</v>
      </c>
      <c r="AA24" s="32">
        <v>49</v>
      </c>
      <c r="AB24" s="32">
        <v>52</v>
      </c>
      <c r="AC24" s="32">
        <v>53</v>
      </c>
      <c r="AD24" s="32">
        <v>54</v>
      </c>
      <c r="AE24" s="32">
        <v>56</v>
      </c>
      <c r="AF24" s="32">
        <v>57</v>
      </c>
      <c r="AG24" s="32">
        <v>59</v>
      </c>
      <c r="AH24" s="31">
        <v>62</v>
      </c>
      <c r="AI24" s="31">
        <v>63</v>
      </c>
      <c r="AJ24" s="31">
        <v>66</v>
      </c>
      <c r="AK24" s="31">
        <v>68</v>
      </c>
      <c r="AL24" s="31">
        <v>69</v>
      </c>
      <c r="AM24" s="31">
        <v>72</v>
      </c>
      <c r="AN24" s="31">
        <v>73</v>
      </c>
      <c r="AO24" s="31">
        <v>74</v>
      </c>
      <c r="AP24" s="31">
        <v>75</v>
      </c>
      <c r="AQ24" s="31">
        <v>76</v>
      </c>
      <c r="AR24" s="31">
        <v>77</v>
      </c>
      <c r="AS24" s="31">
        <v>78</v>
      </c>
      <c r="AT24" s="31">
        <v>79</v>
      </c>
      <c r="AU24" s="31">
        <v>82</v>
      </c>
      <c r="AV24" s="31">
        <v>83</v>
      </c>
      <c r="AW24" s="31">
        <v>84</v>
      </c>
      <c r="AX24" s="31">
        <v>85</v>
      </c>
      <c r="AY24" s="31">
        <v>87</v>
      </c>
      <c r="AZ24" s="31">
        <v>88</v>
      </c>
      <c r="BA24" s="31">
        <v>89</v>
      </c>
      <c r="BB24" s="31">
        <v>92</v>
      </c>
      <c r="BC24" s="31">
        <v>93</v>
      </c>
      <c r="BD24" s="31">
        <v>94</v>
      </c>
      <c r="BE24" s="31">
        <v>95</v>
      </c>
      <c r="BF24" s="31">
        <v>96</v>
      </c>
      <c r="BG24" s="33">
        <v>99</v>
      </c>
    </row>
    <row r="25" spans="1:59" ht="20.25" customHeight="1">
      <c r="A25" s="128">
        <v>17</v>
      </c>
      <c r="B25" s="224" t="s">
        <v>49</v>
      </c>
      <c r="C25" s="225"/>
      <c r="D25" s="226"/>
      <c r="E25" s="134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6"/>
    </row>
    <row r="26" spans="1:59" ht="23.25" customHeight="1" thickBot="1">
      <c r="A26" s="64">
        <v>18</v>
      </c>
      <c r="B26" s="200" t="s">
        <v>50</v>
      </c>
      <c r="C26" s="201"/>
      <c r="D26" s="227"/>
      <c r="E26" s="13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2"/>
    </row>
    <row r="27" spans="1:59" ht="13.5" thickBot="1"/>
    <row r="28" spans="1:59" ht="122.25" customHeight="1" thickBot="1">
      <c r="B28" s="228" t="s">
        <v>141</v>
      </c>
      <c r="C28" s="193"/>
      <c r="D28" s="193"/>
      <c r="E28" s="193"/>
      <c r="F28" s="193"/>
      <c r="G28" s="193"/>
      <c r="H28" s="193"/>
      <c r="I28" s="193"/>
      <c r="J28" s="194"/>
    </row>
  </sheetData>
  <mergeCells count="23">
    <mergeCell ref="B8:D8"/>
    <mergeCell ref="B19:D19"/>
    <mergeCell ref="B9:D9"/>
    <mergeCell ref="B10:D10"/>
    <mergeCell ref="B1:H1"/>
    <mergeCell ref="B2:H2"/>
    <mergeCell ref="B5:D6"/>
    <mergeCell ref="E5:BG5"/>
    <mergeCell ref="B7:D7"/>
    <mergeCell ref="B20:D20"/>
    <mergeCell ref="B12:H12"/>
    <mergeCell ref="B13:D14"/>
    <mergeCell ref="E13:BG13"/>
    <mergeCell ref="B15:D15"/>
    <mergeCell ref="B16:D16"/>
    <mergeCell ref="B17:D17"/>
    <mergeCell ref="B18:D18"/>
    <mergeCell ref="B25:D25"/>
    <mergeCell ref="B26:D26"/>
    <mergeCell ref="B28:J28"/>
    <mergeCell ref="B22:H22"/>
    <mergeCell ref="B23:D24"/>
    <mergeCell ref="E23:BG23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99FF"/>
  </sheetPr>
  <dimension ref="A1:AF19"/>
  <sheetViews>
    <sheetView zoomScale="75" zoomScaleNormal="75" workbookViewId="0"/>
  </sheetViews>
  <sheetFormatPr defaultRowHeight="12.75"/>
  <cols>
    <col min="1" max="1" width="4.7109375" style="27" customWidth="1"/>
    <col min="2" max="2" width="56.5703125" style="27" customWidth="1"/>
    <col min="3" max="32" width="12.7109375" style="27" customWidth="1"/>
    <col min="33" max="16384" width="9.140625" style="27"/>
  </cols>
  <sheetData>
    <row r="1" spans="1:32" ht="40.5" customHeight="1" thickBot="1">
      <c r="B1" s="235" t="s">
        <v>36</v>
      </c>
      <c r="C1" s="235"/>
      <c r="D1" s="235"/>
      <c r="E1" s="235"/>
      <c r="F1" s="235"/>
      <c r="G1" s="235"/>
      <c r="H1" s="235"/>
    </row>
    <row r="2" spans="1:32" ht="33" customHeight="1" thickBot="1">
      <c r="B2" s="240" t="s">
        <v>51</v>
      </c>
      <c r="C2" s="240"/>
      <c r="D2" s="240"/>
      <c r="E2" s="240"/>
      <c r="F2" s="240"/>
    </row>
    <row r="3" spans="1:32" ht="36" customHeight="1" thickBot="1">
      <c r="C3" s="28" t="s">
        <v>52</v>
      </c>
      <c r="D3" s="29"/>
      <c r="F3" s="28" t="s">
        <v>19</v>
      </c>
      <c r="G3" s="30" t="s">
        <v>20</v>
      </c>
    </row>
    <row r="4" spans="1:32" ht="13.5" thickBot="1"/>
    <row r="5" spans="1:32" ht="32.25" customHeight="1">
      <c r="B5" s="241" t="s">
        <v>53</v>
      </c>
      <c r="C5" s="215" t="s">
        <v>83</v>
      </c>
      <c r="D5" s="215"/>
      <c r="E5" s="215"/>
      <c r="F5" s="215"/>
      <c r="G5" s="215"/>
      <c r="H5" s="215"/>
      <c r="I5" s="215"/>
      <c r="J5" s="215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7"/>
    </row>
    <row r="6" spans="1:32" ht="84" customHeight="1">
      <c r="B6" s="242"/>
      <c r="C6" s="61" t="s">
        <v>76</v>
      </c>
      <c r="D6" s="61" t="s">
        <v>77</v>
      </c>
      <c r="E6" s="61" t="s">
        <v>78</v>
      </c>
      <c r="F6" s="61" t="s">
        <v>79</v>
      </c>
      <c r="G6" s="61" t="s">
        <v>80</v>
      </c>
      <c r="H6" s="61" t="s">
        <v>81</v>
      </c>
      <c r="I6" s="61" t="s">
        <v>82</v>
      </c>
      <c r="J6" s="61" t="s">
        <v>158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65"/>
    </row>
    <row r="7" spans="1:32" ht="15" customHeight="1">
      <c r="A7" s="64">
        <v>1</v>
      </c>
      <c r="B7" s="66" t="s">
        <v>113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</row>
    <row r="8" spans="1:32" ht="15" customHeight="1">
      <c r="A8" s="64">
        <v>2</v>
      </c>
      <c r="B8" s="66" t="s">
        <v>114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5"/>
    </row>
    <row r="9" spans="1:32" ht="15" customHeight="1" thickBot="1">
      <c r="A9" s="64">
        <v>3</v>
      </c>
      <c r="B9" s="67" t="s">
        <v>115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7"/>
    </row>
    <row r="10" spans="1:32" ht="36.75" customHeight="1">
      <c r="A10" s="62"/>
      <c r="B10" s="48" t="s">
        <v>54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50"/>
    </row>
    <row r="11" spans="1:32" ht="15" customHeight="1">
      <c r="A11" s="64">
        <v>4</v>
      </c>
      <c r="B11" s="66" t="s">
        <v>55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5" customHeight="1">
      <c r="A12" s="64">
        <v>5</v>
      </c>
      <c r="B12" s="66" t="s">
        <v>56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9"/>
    </row>
    <row r="13" spans="1:32" ht="15" customHeight="1" thickBot="1">
      <c r="A13" s="64">
        <v>6</v>
      </c>
      <c r="B13" s="67" t="s">
        <v>57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2"/>
    </row>
    <row r="14" spans="1:32" ht="36" customHeight="1">
      <c r="A14" s="62"/>
      <c r="B14" s="48" t="s">
        <v>58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70"/>
    </row>
    <row r="15" spans="1:32" ht="15" customHeight="1">
      <c r="A15" s="64">
        <v>7</v>
      </c>
      <c r="B15" s="66" t="s">
        <v>55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71"/>
    </row>
    <row r="16" spans="1:32" ht="15" customHeight="1">
      <c r="A16" s="64">
        <v>8</v>
      </c>
      <c r="B16" s="66" t="s">
        <v>56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3"/>
    </row>
    <row r="17" spans="1:32" ht="15" customHeight="1" thickBot="1">
      <c r="A17" s="64">
        <v>9</v>
      </c>
      <c r="B17" s="67" t="s">
        <v>57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5"/>
    </row>
    <row r="18" spans="1:32" ht="15" customHeight="1" thickBot="1">
      <c r="B18" s="40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</row>
    <row r="19" spans="1:32" ht="71.25" customHeight="1" thickBot="1">
      <c r="B19" s="192" t="s">
        <v>84</v>
      </c>
      <c r="C19" s="193"/>
      <c r="D19" s="193"/>
      <c r="E19" s="193"/>
      <c r="F19" s="193"/>
      <c r="G19" s="193"/>
      <c r="H19" s="193"/>
      <c r="I19" s="194"/>
    </row>
  </sheetData>
  <mergeCells count="5">
    <mergeCell ref="B2:F2"/>
    <mergeCell ref="B5:B6"/>
    <mergeCell ref="C5:AF5"/>
    <mergeCell ref="B19:I19"/>
    <mergeCell ref="B1:H1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">
    <tabColor rgb="FF9999FF"/>
  </sheetPr>
  <dimension ref="A1:AF19"/>
  <sheetViews>
    <sheetView zoomScale="75" zoomScaleNormal="75" workbookViewId="0"/>
  </sheetViews>
  <sheetFormatPr defaultRowHeight="12.75"/>
  <cols>
    <col min="1" max="1" width="4.7109375" style="74" customWidth="1"/>
    <col min="2" max="2" width="54.28515625" style="74" customWidth="1"/>
    <col min="3" max="32" width="12.7109375" style="74" customWidth="1"/>
    <col min="33" max="16384" width="9.140625" style="74"/>
  </cols>
  <sheetData>
    <row r="1" spans="1:32" ht="40.5" customHeight="1" thickBot="1">
      <c r="B1" s="235" t="s">
        <v>36</v>
      </c>
      <c r="C1" s="235"/>
      <c r="D1" s="235"/>
      <c r="E1" s="235"/>
      <c r="F1" s="235"/>
      <c r="G1" s="235"/>
      <c r="H1" s="235"/>
    </row>
    <row r="2" spans="1:32" ht="33" customHeight="1" thickBot="1">
      <c r="B2" s="243" t="s">
        <v>159</v>
      </c>
      <c r="C2" s="243"/>
      <c r="D2" s="243"/>
      <c r="E2" s="243"/>
      <c r="F2" s="243"/>
    </row>
    <row r="3" spans="1:32" ht="36" customHeight="1" thickBot="1">
      <c r="C3" s="75" t="s">
        <v>52</v>
      </c>
      <c r="D3" s="76"/>
      <c r="F3" s="75" t="s">
        <v>19</v>
      </c>
      <c r="G3" s="77" t="s">
        <v>20</v>
      </c>
    </row>
    <row r="4" spans="1:32" ht="13.5" thickBot="1"/>
    <row r="5" spans="1:32" ht="32.25" customHeight="1">
      <c r="B5" s="250" t="s">
        <v>161</v>
      </c>
      <c r="C5" s="244" t="s">
        <v>83</v>
      </c>
      <c r="D5" s="244"/>
      <c r="E5" s="244"/>
      <c r="F5" s="244"/>
      <c r="G5" s="244"/>
      <c r="H5" s="244"/>
      <c r="I5" s="244"/>
      <c r="J5" s="244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6"/>
    </row>
    <row r="6" spans="1:32" ht="74.25" customHeight="1">
      <c r="B6" s="251"/>
      <c r="C6" s="61" t="s">
        <v>76</v>
      </c>
      <c r="D6" s="61" t="s">
        <v>77</v>
      </c>
      <c r="E6" s="61" t="s">
        <v>78</v>
      </c>
      <c r="F6" s="61" t="s">
        <v>79</v>
      </c>
      <c r="G6" s="61" t="s">
        <v>80</v>
      </c>
      <c r="H6" s="61" t="s">
        <v>81</v>
      </c>
      <c r="I6" s="61" t="s">
        <v>82</v>
      </c>
      <c r="J6" s="61" t="s">
        <v>158</v>
      </c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9"/>
    </row>
    <row r="7" spans="1:32" ht="15" customHeight="1">
      <c r="A7" s="80">
        <v>1</v>
      </c>
      <c r="B7" s="81" t="s">
        <v>101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3"/>
    </row>
    <row r="8" spans="1:32" ht="15" customHeight="1">
      <c r="A8" s="80">
        <v>2</v>
      </c>
      <c r="B8" s="81" t="s">
        <v>102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3"/>
    </row>
    <row r="9" spans="1:32" ht="15" customHeight="1" thickBot="1">
      <c r="A9" s="80">
        <v>3</v>
      </c>
      <c r="B9" s="84" t="s">
        <v>103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6"/>
    </row>
    <row r="10" spans="1:32" ht="36.75" customHeight="1">
      <c r="A10" s="87"/>
      <c r="B10" s="88" t="s">
        <v>54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90"/>
    </row>
    <row r="11" spans="1:32" ht="15" customHeight="1">
      <c r="A11" s="80">
        <v>4</v>
      </c>
      <c r="B11" s="81" t="s">
        <v>104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2"/>
    </row>
    <row r="12" spans="1:32" ht="15" customHeight="1">
      <c r="A12" s="80">
        <v>5</v>
      </c>
      <c r="B12" s="81" t="s">
        <v>105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2"/>
    </row>
    <row r="13" spans="1:32" ht="15" customHeight="1" thickBot="1">
      <c r="A13" s="80">
        <v>6</v>
      </c>
      <c r="B13" s="84" t="s">
        <v>106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4"/>
    </row>
    <row r="14" spans="1:32" ht="36" customHeight="1">
      <c r="A14" s="87"/>
      <c r="B14" s="88" t="s">
        <v>58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6"/>
    </row>
    <row r="15" spans="1:32" ht="15" customHeight="1">
      <c r="A15" s="80">
        <v>7</v>
      </c>
      <c r="B15" s="81" t="s">
        <v>104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8"/>
    </row>
    <row r="16" spans="1:32" ht="15" customHeight="1">
      <c r="A16" s="80">
        <v>8</v>
      </c>
      <c r="B16" s="81" t="s">
        <v>105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100"/>
    </row>
    <row r="17" spans="1:32" ht="15" customHeight="1" thickBot="1">
      <c r="A17" s="80">
        <v>9</v>
      </c>
      <c r="B17" s="84" t="s">
        <v>106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2"/>
    </row>
    <row r="18" spans="1:32" ht="15" customHeight="1" thickBo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</row>
    <row r="19" spans="1:32" ht="71.25" customHeight="1" thickBot="1">
      <c r="B19" s="247" t="s">
        <v>107</v>
      </c>
      <c r="C19" s="248"/>
      <c r="D19" s="248"/>
      <c r="E19" s="248"/>
      <c r="F19" s="248"/>
      <c r="G19" s="248"/>
      <c r="H19" s="248"/>
      <c r="I19" s="249"/>
    </row>
  </sheetData>
  <mergeCells count="5">
    <mergeCell ref="B2:F2"/>
    <mergeCell ref="B5:B6"/>
    <mergeCell ref="C5:AF5"/>
    <mergeCell ref="B19:I19"/>
    <mergeCell ref="B1:H1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2</vt:i4>
      </vt:variant>
    </vt:vector>
  </HeadingPairs>
  <TitlesOfParts>
    <vt:vector size="18" baseType="lpstr">
      <vt:lpstr>Fedlap</vt:lpstr>
      <vt:lpstr>Kitöltési útmutató</vt:lpstr>
      <vt:lpstr>0.1.kontakt</vt:lpstr>
      <vt:lpstr>1.1-2belföld09</vt:lpstr>
      <vt:lpstr>1.3-4mobil09</vt:lpstr>
      <vt:lpstr>1.5-6nemzetk09</vt:lpstr>
      <vt:lpstr>1.7-8előfiz09</vt:lpstr>
      <vt:lpstr>2.1összekapcs09</vt:lpstr>
      <vt:lpstr>2.2nagyker.költs.09</vt:lpstr>
      <vt:lpstr>1.1-2belföld10Ifélév</vt:lpstr>
      <vt:lpstr>1.3-4mobil10Ifélév</vt:lpstr>
      <vt:lpstr>1.5-6nemzetk10Ifélév</vt:lpstr>
      <vt:lpstr>1.7-8előfiz10Ifélév</vt:lpstr>
      <vt:lpstr>2.1összekapcs10Ifélév</vt:lpstr>
      <vt:lpstr>2.2nagyker.költs.10Ifélév</vt:lpstr>
      <vt:lpstr>ellenőrzés09-10</vt:lpstr>
      <vt:lpstr>'0.1.kontakt'!Nyomtatási_terület</vt:lpstr>
      <vt:lpstr>'Kitöltési útmutató'!Nyomtatási_terület</vt:lpstr>
    </vt:vector>
  </TitlesOfParts>
  <Company>NCA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Szilágyi Sándor</dc:creator>
  <cp:lastModifiedBy>Bokros István </cp:lastModifiedBy>
  <cp:lastPrinted>2010-07-22T09:46:46Z</cp:lastPrinted>
  <dcterms:created xsi:type="dcterms:W3CDTF">2010-07-20T11:52:00Z</dcterms:created>
  <dcterms:modified xsi:type="dcterms:W3CDTF">2010-09-29T13:53:49Z</dcterms:modified>
</cp:coreProperties>
</file>