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0" windowWidth="19320" windowHeight="7425"/>
  </bookViews>
  <sheets>
    <sheet name="állami tam" sheetId="1" r:id="rId1"/>
    <sheet name="Munka1" sheetId="2" r:id="rId2"/>
  </sheets>
  <definedNames>
    <definedName name="_xlnm._FilterDatabase" localSheetId="0" hidden="1">'állami tam'!$A$2:$CE$981</definedName>
    <definedName name="Administrator">'állami tam'!$AA$481</definedName>
  </definedNames>
  <calcPr calcId="145621"/>
</workbook>
</file>

<file path=xl/calcChain.xml><?xml version="1.0" encoding="utf-8"?>
<calcChain xmlns="http://schemas.openxmlformats.org/spreadsheetml/2006/main">
  <c r="X221" i="1" l="1"/>
  <c r="X175" i="1" l="1"/>
  <c r="X192" i="1" l="1"/>
  <c r="H87" i="1"/>
  <c r="H53" i="1"/>
</calcChain>
</file>

<file path=xl/comments1.xml><?xml version="1.0" encoding="utf-8"?>
<comments xmlns="http://schemas.openxmlformats.org/spreadsheetml/2006/main">
  <authors>
    <author>Administrator</author>
    <author>barnam</author>
    <author>Csillag Zoltánné</author>
  </authors>
  <commentList>
    <comment ref="AC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elszámolás!</t>
        </r>
      </text>
    </comment>
    <comment ref="BT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AR8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J2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T26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38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X4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48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AF5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J78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8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J8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8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AZ9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elszámolás!</t>
        </r>
      </text>
    </comment>
    <comment ref="P9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18" authorId="1">
      <text>
        <r>
          <rPr>
            <b/>
            <sz val="9"/>
            <color indexed="81"/>
            <rFont val="Tahoma"/>
            <family val="2"/>
            <charset val="238"/>
          </rPr>
          <t>Popfilm Kft. eljárása</t>
        </r>
      </text>
    </comment>
    <comment ref="AE118" authorId="1">
      <text>
        <r>
          <rPr>
            <b/>
            <sz val="9"/>
            <color indexed="81"/>
            <rFont val="Tahoma"/>
            <family val="2"/>
            <charset val="238"/>
          </rPr>
          <t>Szerdai Gyerek Produkció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D124" authorId="2">
      <text>
        <r>
          <rPr>
            <sz val="9"/>
            <color indexed="81"/>
            <rFont val="Tahoma"/>
            <family val="2"/>
            <charset val="238"/>
          </rPr>
          <t xml:space="preserve">anyacég” FocusFox Kft., projektcég: MHT
</t>
        </r>
      </text>
    </comment>
    <comment ref="H124" authorId="2">
      <text>
        <r>
          <rPr>
            <sz val="9"/>
            <color indexed="81"/>
            <rFont val="Tahoma"/>
            <family val="2"/>
            <charset val="238"/>
          </rPr>
          <t xml:space="preserve">MHT Produkció Kft.
</t>
        </r>
      </text>
    </comment>
    <comment ref="L124" authorId="2">
      <text>
        <r>
          <rPr>
            <sz val="9"/>
            <color indexed="81"/>
            <rFont val="Tahoma"/>
            <family val="2"/>
            <charset val="238"/>
          </rPr>
          <t xml:space="preserve">MHT Produkció Kft.
</t>
        </r>
      </text>
    </comment>
    <comment ref="P124" authorId="2">
      <text>
        <r>
          <rPr>
            <sz val="9"/>
            <color indexed="81"/>
            <rFont val="Tahoma"/>
            <family val="2"/>
            <charset val="238"/>
          </rPr>
          <t xml:space="preserve">MHT Produkció Kft.
</t>
        </r>
      </text>
    </comment>
    <comment ref="T124" authorId="2">
      <text>
        <r>
          <rPr>
            <sz val="9"/>
            <color indexed="81"/>
            <rFont val="Tahoma"/>
            <family val="2"/>
            <charset val="238"/>
          </rPr>
          <t xml:space="preserve">FocusFox Kft.
</t>
        </r>
      </text>
    </comment>
    <comment ref="T128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F12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AB14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Z15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U15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59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6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záróelszámolás</t>
        </r>
      </text>
    </comment>
    <comment ref="C17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 címe: Örök béke
</t>
        </r>
      </text>
    </comment>
    <comment ref="AV174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175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C18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Nyilvántartásba vétel előtt már a címe megváltozott. Előző címe Az idegen orvos</t>
        </r>
      </text>
    </comment>
    <comment ref="BY185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P18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9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19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elszámolás!!</t>
        </r>
      </text>
    </comment>
    <comment ref="X204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M21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22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D22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előző: Inzert44 Filmgyártó és Filmforgalmazó Kft.</t>
        </r>
      </text>
    </comment>
    <comment ref="Y22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V22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G22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elszámolás!
</t>
        </r>
      </text>
    </comment>
    <comment ref="X23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6.141.768+7.744</t>
        </r>
      </text>
    </comment>
    <comment ref="M234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Módosító határozat!</t>
        </r>
      </text>
    </comment>
    <comment ref="BH236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3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U24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AF25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M255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AF256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5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
</t>
        </r>
      </text>
    </comment>
    <comment ref="U269" authorId="1">
      <text>
        <r>
          <rPr>
            <b/>
            <sz val="9"/>
            <color indexed="81"/>
            <rFont val="Tahoma"/>
            <family val="2"/>
            <charset val="238"/>
          </rPr>
          <t>Print K.M.H. Kft.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69" authorId="1">
      <text>
        <r>
          <rPr>
            <b/>
            <sz val="9"/>
            <color indexed="81"/>
            <rFont val="Tahoma"/>
            <family val="2"/>
            <charset val="238"/>
          </rPr>
          <t>K.M.H.Print Production Kft.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70" authorId="1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Z279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H29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módosító határozat alapján HN/24117-2/2015</t>
        </r>
      </text>
    </comment>
    <comment ref="M30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T302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elszámolás!!</t>
        </r>
      </text>
    </comment>
    <comment ref="AF303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04" authorId="1">
      <text>
        <r>
          <rPr>
            <b/>
            <sz val="9"/>
            <color indexed="81"/>
            <rFont val="Tahoma"/>
            <family val="2"/>
            <charset val="238"/>
          </rPr>
          <t>Administrator:
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305" authorId="1">
      <text>
        <r>
          <rPr>
            <b/>
            <sz val="9"/>
            <color indexed="81"/>
            <rFont val="Tahoma"/>
            <family val="2"/>
            <charset val="238"/>
          </rPr>
          <t>Administrator:
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321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Q335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348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Y355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7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3779-6/2015 határozat alapján!!!</t>
        </r>
      </text>
    </comment>
    <comment ref="M37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O378" authorId="1">
      <text>
        <r>
          <rPr>
            <b/>
            <sz val="9"/>
            <color indexed="81"/>
            <rFont val="Tahoma"/>
            <family val="2"/>
            <charset val="238"/>
          </rPr>
          <t>Laokoon Film Arts Kft.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37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37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79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380" authorId="1">
      <text>
        <r>
          <rPr>
            <b/>
            <sz val="9"/>
            <color indexed="81"/>
            <rFont val="Tahoma"/>
            <family val="2"/>
            <charset val="238"/>
          </rPr>
          <t>Administrator:
záró elszámolás</t>
        </r>
      </text>
    </comment>
    <comment ref="X405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X406" authorId="1">
      <text>
        <r>
          <rPr>
            <b/>
            <sz val="9"/>
            <color indexed="81"/>
            <rFont val="Tahoma"/>
            <family val="2"/>
            <charset val="238"/>
          </rPr>
          <t>Administrator: 
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410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410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423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F427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432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40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41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44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47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B44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49" authorId="1">
      <text>
        <r>
          <rPr>
            <sz val="9"/>
            <color indexed="81"/>
            <rFont val="Tahoma"/>
            <family val="2"/>
            <charset val="238"/>
          </rPr>
          <t xml:space="preserve">koproducer: PopFilm Kft.
</t>
        </r>
      </text>
    </comment>
    <comment ref="AJ451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456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T462" authorId="0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474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477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X481" authorId="1">
      <text>
        <r>
          <rPr>
            <b/>
            <sz val="9"/>
            <color indexed="81"/>
            <rFont val="Tahoma"/>
            <family val="2"/>
            <charset val="238"/>
          </rPr>
          <t>administrator:
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8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490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491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493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V502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505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506" authorId="0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514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16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munkacím: Találkozás</t>
        </r>
      </text>
    </comment>
    <comment ref="P520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5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C525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végleges cím: Ólomkapu</t>
        </r>
      </text>
    </comment>
    <comment ref="AF526" authorId="0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</text>
    </comment>
    <comment ref="X52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36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537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557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558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F563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E568" authorId="1">
      <text>
        <r>
          <rPr>
            <b/>
            <sz val="9"/>
            <color indexed="81"/>
            <rFont val="Tahoma"/>
            <family val="2"/>
            <charset val="238"/>
          </rPr>
          <t>Umbrella Kreatív Műhely Kft.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68" authorId="1">
      <text>
        <r>
          <rPr>
            <b/>
            <sz val="9"/>
            <color indexed="81"/>
            <rFont val="Tahoma"/>
            <family val="2"/>
            <charset val="238"/>
          </rPr>
          <t>Budapesti Metropolitan Egyetem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580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581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582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583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584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585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86" authorId="1">
      <text>
        <r>
          <rPr>
            <b/>
            <sz val="9"/>
            <color indexed="81"/>
            <rFont val="Tahoma"/>
            <family val="2"/>
            <charset val="238"/>
          </rPr>
          <t>administrator</t>
        </r>
        <r>
          <rPr>
            <sz val="9"/>
            <color indexed="81"/>
            <rFont val="Tahoma"/>
            <family val="2"/>
            <charset val="238"/>
          </rPr>
          <t xml:space="preserve">
Előző címe: 10 perc</t>
        </r>
      </text>
    </comment>
    <comment ref="C590" authorId="1">
      <text>
        <r>
          <rPr>
            <b/>
            <sz val="9"/>
            <color indexed="81"/>
            <rFont val="Tahoma"/>
            <family val="2"/>
            <charset val="238"/>
          </rPr>
          <t>előző címe: Felesleges ember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590" authorId="0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95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59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</text>
    </comment>
    <comment ref="AF599" authorId="0">
      <text>
        <r>
          <rPr>
            <sz val="9"/>
            <color indexed="81"/>
            <rFont val="Tahoma"/>
            <family val="2"/>
            <charset val="238"/>
          </rPr>
          <t xml:space="preserve">Zene nélkül Kft.
</t>
        </r>
      </text>
    </comment>
    <comment ref="AN599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elszámolás: Zene nélkül Kft.
</t>
        </r>
      </text>
    </comment>
    <comment ref="AJ600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F601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04" authorId="1">
      <text>
        <r>
          <rPr>
            <b/>
            <sz val="9"/>
            <color indexed="81"/>
            <rFont val="Tahoma"/>
            <family val="2"/>
            <charset val="238"/>
          </rPr>
          <t>FilmTeam Kft.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4" authorId="1">
      <text>
        <r>
          <rPr>
            <b/>
            <sz val="9"/>
            <color indexed="81"/>
            <rFont val="Tahoma"/>
            <family val="2"/>
            <charset val="238"/>
          </rPr>
          <t>FilmTeam Up! Kft. eljárása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605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06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07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610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P613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J628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36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J649" authorId="0">
      <text>
        <r>
          <rPr>
            <sz val="9"/>
            <color indexed="81"/>
            <rFont val="Tahoma"/>
            <family val="2"/>
            <charset val="238"/>
          </rPr>
          <t xml:space="preserve">FocusFox Kft.
</t>
        </r>
      </text>
    </comment>
    <comment ref="AN649" authorId="2">
      <text>
        <r>
          <rPr>
            <sz val="9"/>
            <color indexed="81"/>
            <rFont val="Tahoma"/>
            <family val="2"/>
            <charset val="238"/>
          </rPr>
          <t xml:space="preserve">RÁ Produkció Kft.
</t>
        </r>
      </text>
    </comment>
    <comment ref="AR649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Záró elszámolás
</t>
        </r>
        <r>
          <rPr>
            <sz val="9"/>
            <color indexed="81"/>
            <rFont val="Tahoma"/>
            <family val="2"/>
            <charset val="238"/>
          </rPr>
          <t>Rá Produkció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56" authorId="2">
      <text>
        <r>
          <rPr>
            <sz val="9"/>
            <color indexed="81"/>
            <rFont val="Tahoma"/>
            <family val="2"/>
            <charset val="238"/>
          </rPr>
          <t xml:space="preserve">K.M.H. Hang Kft.
</t>
        </r>
      </text>
    </comment>
    <comment ref="T657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658" authorId="0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63" authorId="0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675" authorId="2">
      <text>
        <r>
          <rPr>
            <sz val="9"/>
            <color indexed="81"/>
            <rFont val="Tahoma"/>
            <family val="2"/>
            <charset val="238"/>
          </rPr>
          <t xml:space="preserve">K.M.H. Laiko Kft.
</t>
        </r>
      </text>
    </comment>
    <comment ref="X676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690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693" author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záró elszámolás</t>
        </r>
      </text>
    </comment>
    <comment ref="AN69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H717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B729" authorId="0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</text>
    </comment>
    <comment ref="P732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743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T749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X75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75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Záró elszámolás
</t>
        </r>
        <r>
          <rPr>
            <sz val="9"/>
            <color indexed="81"/>
            <rFont val="Tahoma"/>
            <family val="2"/>
            <charset val="238"/>
          </rPr>
          <t>Genezis Produkció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753" authorId="2">
      <text>
        <r>
          <rPr>
            <sz val="9"/>
            <color indexed="81"/>
            <rFont val="Tahoma"/>
            <family val="2"/>
            <charset val="238"/>
          </rPr>
          <t xml:space="preserve">a HN/23998-2/2018 sz. Határozat módosítása
</t>
        </r>
      </text>
    </comment>
    <comment ref="AR76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774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778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J77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795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X79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809" authorId="0">
      <text>
        <r>
          <rPr>
            <sz val="9"/>
            <color indexed="81"/>
            <rFont val="Tahoma"/>
            <family val="2"/>
            <charset val="238"/>
          </rPr>
          <t xml:space="preserve">FocusFox Kft.
</t>
        </r>
      </text>
    </comment>
    <comment ref="AB809" authorId="2">
      <text>
        <r>
          <rPr>
            <sz val="9"/>
            <color indexed="81"/>
            <rFont val="Tahoma"/>
            <family val="2"/>
            <charset val="238"/>
          </rPr>
          <t xml:space="preserve">Nyolc Produkció Kft.
</t>
        </r>
      </text>
    </comment>
    <comment ref="AJ80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Nyolc Produkció Kft. 
</t>
        </r>
      </text>
    </comment>
    <comment ref="T811" authorId="1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17" authorId="1">
      <text>
        <r>
          <rPr>
            <b/>
            <sz val="9"/>
            <color indexed="81"/>
            <rFont val="Tahoma"/>
            <family val="2"/>
            <charset val="238"/>
          </rPr>
          <t>DrifterFilm Kft. kérelmére indított eljárás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17" authorId="1">
      <text>
        <r>
          <rPr>
            <b/>
            <sz val="9"/>
            <color indexed="81"/>
            <rFont val="Tahoma"/>
            <family val="2"/>
            <charset val="238"/>
          </rPr>
          <t>KraatsFilm Kft. kérelmére indított eljárás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820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D82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koproducer: Proton Cinema Kft.
HN/37845-8/2016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2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Proton Versek Kft.</t>
        </r>
      </text>
    </comment>
    <comment ref="I826" authorId="1">
      <text>
        <r>
          <rPr>
            <b/>
            <sz val="9"/>
            <color indexed="81"/>
            <rFont val="Tahoma"/>
            <family val="2"/>
            <charset val="238"/>
          </rPr>
          <t>Proton Cinema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26" authorId="1">
      <text>
        <r>
          <rPr>
            <b/>
            <sz val="9"/>
            <color indexed="81"/>
            <rFont val="Tahoma"/>
            <family val="2"/>
            <charset val="238"/>
          </rPr>
          <t>Proton Versek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826" authorId="0">
      <text>
        <r>
          <rPr>
            <sz val="9"/>
            <color indexed="81"/>
            <rFont val="Tahoma"/>
            <family val="2"/>
            <charset val="238"/>
          </rPr>
          <t xml:space="preserve">Proton Versek Kft.
</t>
        </r>
      </text>
    </comment>
    <comment ref="AJ826" authorId="2">
      <text>
        <r>
          <rPr>
            <sz val="9"/>
            <color indexed="81"/>
            <rFont val="Tahoma"/>
            <family val="2"/>
            <charset val="238"/>
          </rPr>
          <t xml:space="preserve">Proton Versek Kft.
</t>
        </r>
      </text>
    </comment>
    <comment ref="AJ832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J833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V835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B842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B843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X84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47" authorId="1">
      <text>
        <r>
          <rPr>
            <b/>
            <sz val="9"/>
            <color indexed="81"/>
            <rFont val="Tahoma"/>
            <family val="2"/>
            <charset val="238"/>
          </rPr>
          <t>Koprodukciós partner:  Skyfilm Production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847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elszámolás: 
VA3 Film Kft.
</t>
        </r>
      </text>
    </comment>
    <comment ref="BP854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56" authorId="1">
      <text>
        <r>
          <rPr>
            <b/>
            <sz val="9"/>
            <color indexed="81"/>
            <rFont val="Tahoma"/>
            <family val="2"/>
            <charset val="238"/>
          </rPr>
          <t>koproducer: Színház és Filmművészeti Egyetem</t>
        </r>
        <r>
          <rPr>
            <sz val="9"/>
            <color indexed="81"/>
            <rFont val="Tahoma"/>
            <family val="2"/>
            <charset val="238"/>
          </rPr>
          <t xml:space="preserve">
HN/18516-5/2016</t>
        </r>
      </text>
    </comment>
    <comment ref="H856" authorId="1">
      <text>
        <r>
          <rPr>
            <b/>
            <sz val="9"/>
            <color indexed="81"/>
            <rFont val="Tahoma"/>
            <family val="2"/>
            <charset val="238"/>
          </rPr>
          <t>Cinema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56" authorId="1">
      <text>
        <r>
          <rPr>
            <b/>
            <sz val="9"/>
            <color indexed="81"/>
            <rFont val="Tahoma"/>
            <family val="2"/>
            <charset val="238"/>
          </rPr>
          <t>Színház és Filmművészeti Egyetem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872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88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82" authorId="1">
      <text>
        <r>
          <rPr>
            <sz val="9"/>
            <color indexed="81"/>
            <rFont val="Tahoma"/>
            <family val="2"/>
            <charset val="238"/>
          </rPr>
          <t xml:space="preserve">Színház és Filmművészeti Egyetem
</t>
        </r>
      </text>
    </comment>
    <comment ref="L882" authorId="1">
      <text>
        <r>
          <rPr>
            <sz val="9"/>
            <color indexed="81"/>
            <rFont val="Tahoma"/>
            <family val="2"/>
            <charset val="238"/>
          </rPr>
          <t xml:space="preserve">Katapult Film Kft.
</t>
        </r>
      </text>
    </comment>
    <comment ref="H883" authorId="1">
      <text>
        <r>
          <rPr>
            <sz val="9"/>
            <color indexed="81"/>
            <rFont val="Tahoma"/>
            <family val="2"/>
            <charset val="238"/>
          </rPr>
          <t xml:space="preserve">Színház és Filmművészeti Egyetem
</t>
        </r>
      </text>
    </comment>
    <comment ref="L883" authorId="1">
      <text>
        <r>
          <rPr>
            <sz val="9"/>
            <color indexed="81"/>
            <rFont val="Tahoma"/>
            <family val="2"/>
            <charset val="238"/>
          </rPr>
          <t xml:space="preserve">Katapult Film Kft.
</t>
        </r>
      </text>
    </comment>
    <comment ref="H884" authorId="1">
      <text>
        <r>
          <rPr>
            <sz val="9"/>
            <color indexed="81"/>
            <rFont val="Tahoma"/>
            <family val="2"/>
            <charset val="238"/>
          </rPr>
          <t xml:space="preserve">Színház és Filmművészeti Egyetem
</t>
        </r>
      </text>
    </comment>
    <comment ref="L884" authorId="1">
      <text>
        <r>
          <rPr>
            <sz val="9"/>
            <color indexed="81"/>
            <rFont val="Tahoma"/>
            <family val="2"/>
            <charset val="238"/>
          </rPr>
          <t xml:space="preserve">Katapult Film Kft.
</t>
        </r>
      </text>
    </comment>
    <comment ref="H885" authorId="1">
      <text>
        <r>
          <rPr>
            <sz val="9"/>
            <color indexed="81"/>
            <rFont val="Tahoma"/>
            <family val="2"/>
            <charset val="238"/>
          </rPr>
          <t xml:space="preserve">Színház és Filmművészeti Egyetem
</t>
        </r>
      </text>
    </comment>
    <comment ref="L885" authorId="1">
      <text>
        <r>
          <rPr>
            <sz val="9"/>
            <color indexed="81"/>
            <rFont val="Tahoma"/>
            <family val="2"/>
            <charset val="238"/>
          </rPr>
          <t xml:space="preserve">Katapult Film Kft.
</t>
        </r>
      </text>
    </comment>
    <comment ref="H886" authorId="1">
      <text>
        <r>
          <rPr>
            <sz val="9"/>
            <color indexed="81"/>
            <rFont val="Tahoma"/>
            <family val="2"/>
            <charset val="238"/>
          </rPr>
          <t xml:space="preserve">Színház és Filmművészeti Egyetem
</t>
        </r>
      </text>
    </comment>
    <comment ref="L886" authorId="1">
      <text>
        <r>
          <rPr>
            <sz val="9"/>
            <color indexed="81"/>
            <rFont val="Tahoma"/>
            <family val="2"/>
            <charset val="238"/>
          </rPr>
          <t>Katapult Film Kft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87" authorId="1">
      <text>
        <r>
          <rPr>
            <sz val="9"/>
            <color indexed="81"/>
            <rFont val="Tahoma"/>
            <family val="2"/>
            <charset val="238"/>
          </rPr>
          <t xml:space="preserve">Színház és Filmművészeti Egyetem
</t>
        </r>
      </text>
    </comment>
    <comment ref="L887" authorId="1">
      <text>
        <r>
          <rPr>
            <sz val="9"/>
            <color indexed="81"/>
            <rFont val="Tahoma"/>
            <family val="2"/>
            <charset val="238"/>
          </rPr>
          <t xml:space="preserve">Katapult Film Kft.
</t>
        </r>
      </text>
    </comment>
    <comment ref="L888" authorId="0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AF903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H915" authorId="2">
      <text>
        <r>
          <rPr>
            <sz val="9"/>
            <color indexed="81"/>
            <rFont val="Tahoma"/>
            <family val="2"/>
            <charset val="238"/>
          </rPr>
          <t xml:space="preserve">Apró Mesék Produkció Kft.
</t>
        </r>
      </text>
    </comment>
    <comment ref="L915" authorId="2">
      <text>
        <r>
          <rPr>
            <sz val="9"/>
            <color indexed="81"/>
            <rFont val="Tahoma"/>
            <family val="2"/>
            <charset val="238"/>
          </rPr>
          <t xml:space="preserve">Film Positive Productions Kft.
</t>
        </r>
      </text>
    </comment>
    <comment ref="P915" authorId="2">
      <text>
        <r>
          <rPr>
            <sz val="9"/>
            <color indexed="81"/>
            <rFont val="Tahoma"/>
            <family val="2"/>
            <charset val="238"/>
          </rPr>
          <t xml:space="preserve">Apró Mesék Produkció Kft. 
</t>
        </r>
      </text>
    </comment>
    <comment ref="T915" authorId="2">
      <text>
        <r>
          <rPr>
            <sz val="9"/>
            <color indexed="81"/>
            <rFont val="Tahoma"/>
            <family val="2"/>
            <charset val="238"/>
          </rPr>
          <t>Apró Mesék Produkció Kft.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915" authorId="2">
      <text>
        <r>
          <rPr>
            <sz val="9"/>
            <color indexed="81"/>
            <rFont val="Tahoma"/>
            <family val="2"/>
            <charset val="238"/>
          </rPr>
          <t>Apró Mesék Produkció Kft.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915" authorId="2">
      <text>
        <r>
          <rPr>
            <sz val="9"/>
            <color indexed="81"/>
            <rFont val="Tahoma"/>
            <family val="2"/>
            <charset val="238"/>
          </rPr>
          <t>Apró Mesék Produkció Kft.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915" authorId="2">
      <text>
        <r>
          <rPr>
            <sz val="9"/>
            <color indexed="81"/>
            <rFont val="Tahoma"/>
            <family val="2"/>
            <charset val="238"/>
          </rPr>
          <t xml:space="preserve">Apró Mesék Produkció Kft.
</t>
        </r>
      </text>
    </comment>
    <comment ref="AJ915" authorId="2">
      <text>
        <r>
          <rPr>
            <sz val="9"/>
            <color indexed="81"/>
            <rFont val="Tahoma"/>
            <family val="2"/>
            <charset val="238"/>
          </rPr>
          <t xml:space="preserve">Apró Mesék Produkció Kft.
</t>
        </r>
      </text>
    </comment>
    <comment ref="AN915" authorId="2">
      <text>
        <r>
          <rPr>
            <sz val="9"/>
            <color indexed="81"/>
            <rFont val="Tahoma"/>
            <family val="2"/>
            <charset val="238"/>
          </rPr>
          <t xml:space="preserve">Apró Mesék Produkció KFt.
</t>
        </r>
      </text>
    </comment>
    <comment ref="AR91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elszámolás: 
Apró mesék Produkció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927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956" authorId="0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D959" authorId="1">
      <text>
        <r>
          <rPr>
            <b/>
            <sz val="9"/>
            <color indexed="81"/>
            <rFont val="Tahoma"/>
            <family val="2"/>
            <charset val="238"/>
          </rPr>
          <t>OF Omega Kft. (Társfilmgyártó 1)
Official Films Kft. (Társfilmgyártó 2)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59" authorId="0">
      <text>
        <r>
          <rPr>
            <b/>
            <sz val="9"/>
            <color indexed="81"/>
            <rFont val="Tahoma"/>
            <family val="2"/>
            <charset val="238"/>
          </rPr>
          <t>Official Films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59" authorId="0">
      <text>
        <r>
          <rPr>
            <b/>
            <sz val="9"/>
            <color indexed="81"/>
            <rFont val="Tahoma"/>
            <family val="2"/>
            <charset val="238"/>
          </rPr>
          <t>O.F. Omega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959" authorId="0">
      <text>
        <r>
          <rPr>
            <b/>
            <sz val="9"/>
            <color indexed="81"/>
            <rFont val="Tahoma"/>
            <family val="2"/>
            <charset val="238"/>
          </rPr>
          <t>Official Films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974" authorId="2">
      <text>
        <r>
          <rPr>
            <b/>
            <sz val="9"/>
            <color indexed="81"/>
            <rFont val="Tahoma"/>
            <family val="2"/>
            <charset val="238"/>
          </rPr>
          <t>Filmkontroll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974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AV974" authorId="2">
      <text>
        <r>
          <rPr>
            <sz val="9"/>
            <color indexed="81"/>
            <rFont val="Tahoma"/>
            <family val="2"/>
            <charset val="238"/>
          </rPr>
          <t xml:space="preserve">Drakulics Filmgyártó Kft.
</t>
        </r>
      </text>
    </comment>
    <comment ref="AZ974" authorId="2">
      <text>
        <r>
          <rPr>
            <sz val="9"/>
            <color indexed="81"/>
            <rFont val="Tahoma"/>
            <family val="2"/>
            <charset val="238"/>
          </rPr>
          <t xml:space="preserve">Drakulics Filmgyártó Kft.
</t>
        </r>
      </text>
    </comment>
    <comment ref="BD974" authorId="2">
      <text>
        <r>
          <rPr>
            <sz val="9"/>
            <color indexed="81"/>
            <rFont val="Tahoma"/>
            <family val="2"/>
            <charset val="238"/>
          </rPr>
          <t xml:space="preserve">Drakulics Filmgyártó Kft.
</t>
        </r>
      </text>
    </comment>
    <comment ref="BT974" authorId="2">
      <text>
        <r>
          <rPr>
            <sz val="9"/>
            <color indexed="81"/>
            <rFont val="Tahoma"/>
            <family val="2"/>
            <charset val="238"/>
          </rPr>
          <t xml:space="preserve">Drakulics Filmgyártó Kft.
</t>
        </r>
      </text>
    </comment>
    <comment ref="BX974" authorId="2">
      <text>
        <r>
          <rPr>
            <sz val="9"/>
            <color indexed="81"/>
            <rFont val="Tahoma"/>
            <family val="2"/>
            <charset val="238"/>
          </rPr>
          <t xml:space="preserve">Drakulics Filmgyártó Kft.
</t>
        </r>
      </text>
    </comment>
    <comment ref="CB974" authorId="2">
      <text>
        <r>
          <rPr>
            <sz val="9"/>
            <color indexed="81"/>
            <rFont val="Tahoma"/>
            <family val="2"/>
            <charset val="238"/>
          </rPr>
          <t xml:space="preserve">Drakulics Filmgyártó Kft.
</t>
        </r>
      </text>
    </comment>
    <comment ref="CF974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97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981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0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Koprodukciós partner: </t>
        </r>
        <r>
          <rPr>
            <sz val="9"/>
            <color indexed="81"/>
            <rFont val="Tahoma"/>
            <family val="2"/>
            <charset val="238"/>
          </rPr>
          <t xml:space="preserve">
Azara Film Kft.</t>
        </r>
      </text>
    </comment>
    <comment ref="L1000" authorId="0">
      <text>
        <r>
          <rPr>
            <b/>
            <sz val="9"/>
            <color indexed="81"/>
            <rFont val="Tahoma"/>
            <family val="2"/>
            <charset val="238"/>
          </rPr>
          <t>Vadló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00" authorId="0">
      <text>
        <r>
          <rPr>
            <sz val="9"/>
            <color indexed="81"/>
            <rFont val="Tahoma"/>
            <family val="2"/>
            <charset val="238"/>
          </rPr>
          <t xml:space="preserve">Vadló Film Kft.
</t>
        </r>
      </text>
    </comment>
    <comment ref="T1000" authorId="2">
      <text>
        <r>
          <rPr>
            <sz val="9"/>
            <color indexed="81"/>
            <rFont val="Tahoma"/>
            <family val="2"/>
            <charset val="238"/>
          </rPr>
          <t xml:space="preserve">Vadló Film Kft. 
</t>
        </r>
      </text>
    </comment>
    <comment ref="X1000" authorId="2">
      <text>
        <r>
          <rPr>
            <sz val="9"/>
            <color indexed="81"/>
            <rFont val="Tahoma"/>
            <family val="2"/>
            <charset val="238"/>
          </rPr>
          <t xml:space="preserve">Vadló Film Kft.
</t>
        </r>
      </text>
    </comment>
    <comment ref="AF1000" authorId="2">
      <text>
        <r>
          <rPr>
            <sz val="9"/>
            <color indexed="81"/>
            <rFont val="Tahoma"/>
            <family val="2"/>
            <charset val="238"/>
          </rPr>
          <t>Vadló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000" authorId="2">
      <text>
        <r>
          <rPr>
            <sz val="9"/>
            <color indexed="81"/>
            <rFont val="Tahoma"/>
            <family val="2"/>
            <charset val="238"/>
          </rPr>
          <t xml:space="preserve">Vadló Film Szolgáltató Kft.
</t>
        </r>
      </text>
    </comment>
    <comment ref="AN1000" authorId="2">
      <text>
        <r>
          <rPr>
            <sz val="9"/>
            <color indexed="81"/>
            <rFont val="Tahoma"/>
            <family val="2"/>
            <charset val="238"/>
          </rPr>
          <t>Vadló Film Kft.</t>
        </r>
      </text>
    </comment>
    <comment ref="D1009" authorId="0">
      <text>
        <r>
          <rPr>
            <sz val="9"/>
            <color indexed="81"/>
            <rFont val="Tahoma"/>
            <family val="2"/>
            <charset val="238"/>
          </rPr>
          <t xml:space="preserve">A támjog határozatban még RiotFilm Produkciós Kft. HN/19460-6/2016
</t>
        </r>
      </text>
    </comment>
    <comment ref="AN101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16" authorId="0">
      <text>
        <r>
          <rPr>
            <b/>
            <sz val="9"/>
            <color indexed="81"/>
            <rFont val="Tahoma"/>
            <family val="2"/>
            <charset val="238"/>
          </rPr>
          <t>Koprodukciós Szerződés a lengyel TOR Film Production Között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1017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02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032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X1037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41" authorId="0">
      <text>
        <r>
          <rPr>
            <b/>
            <sz val="9"/>
            <color indexed="81"/>
            <rFont val="Tahoma"/>
            <family val="2"/>
            <charset val="238"/>
          </rPr>
          <t>Koprodukciós Partner: Libra Film SRO (Románia)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042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N1044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45" authorId="0">
      <text>
        <r>
          <rPr>
            <b/>
            <sz val="9"/>
            <color indexed="81"/>
            <rFont val="Tahoma"/>
            <family val="2"/>
            <charset val="238"/>
          </rPr>
          <t>Koprodukciós partner: Transilvania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45" authorId="2">
      <text>
        <r>
          <rPr>
            <sz val="9"/>
            <color indexed="81"/>
            <rFont val="Tahoma"/>
            <family val="2"/>
            <charset val="238"/>
          </rPr>
          <t xml:space="preserve">Transilvania Film Kft.
</t>
        </r>
      </text>
    </comment>
    <comment ref="T1045" authorId="2">
      <text>
        <r>
          <rPr>
            <sz val="9"/>
            <color indexed="81"/>
            <rFont val="Tahoma"/>
            <family val="2"/>
            <charset val="238"/>
          </rPr>
          <t>Transilvania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045" authorId="2">
      <text>
        <r>
          <rPr>
            <sz val="9"/>
            <color indexed="81"/>
            <rFont val="Tahoma"/>
            <family val="2"/>
            <charset val="238"/>
          </rPr>
          <t>Transilvania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045" authorId="2">
      <text>
        <r>
          <rPr>
            <sz val="9"/>
            <color indexed="81"/>
            <rFont val="Tahoma"/>
            <family val="2"/>
            <charset val="238"/>
          </rPr>
          <t xml:space="preserve">Transilvania Film Kft.
</t>
        </r>
      </text>
    </comment>
    <comment ref="AJ1045" authorId="2">
      <text>
        <r>
          <rPr>
            <sz val="9"/>
            <color indexed="81"/>
            <rFont val="Tahoma"/>
            <family val="2"/>
            <charset val="238"/>
          </rPr>
          <t xml:space="preserve">Transilvania Film Kft.
</t>
        </r>
      </text>
    </comment>
    <comment ref="AN1045" authorId="2">
      <text>
        <r>
          <rPr>
            <sz val="9"/>
            <color indexed="81"/>
            <rFont val="Tahoma"/>
            <family val="2"/>
            <charset val="238"/>
          </rPr>
          <t xml:space="preserve">Transilvania Film Kft.
</t>
        </r>
      </text>
    </comment>
    <comment ref="AR1045" authorId="2">
      <text>
        <r>
          <rPr>
            <sz val="9"/>
            <color indexed="81"/>
            <rFont val="Tahoma"/>
            <family val="2"/>
            <charset val="238"/>
          </rPr>
          <t>Transilvania Film Kft.</t>
        </r>
      </text>
    </comment>
    <comment ref="BD1045" authorId="2">
      <text>
        <r>
          <rPr>
            <sz val="9"/>
            <color indexed="81"/>
            <rFont val="Tahoma"/>
            <family val="2"/>
            <charset val="238"/>
          </rPr>
          <t xml:space="preserve">Matrix Film Kft
</t>
        </r>
      </text>
    </comment>
    <comment ref="BH1045" authorId="2">
      <text>
        <r>
          <rPr>
            <sz val="9"/>
            <color indexed="81"/>
            <rFont val="Tahoma"/>
            <family val="2"/>
            <charset val="238"/>
          </rPr>
          <t>Transilvania Film Kft.</t>
        </r>
        <r>
          <rPr>
            <b/>
            <sz val="9"/>
            <color indexed="81"/>
            <rFont val="Tahoma"/>
            <family val="2"/>
            <charset val="238"/>
          </rPr>
          <t xml:space="preserve">
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53" authorId="0">
      <text>
        <r>
          <rPr>
            <b/>
            <sz val="9"/>
            <color indexed="81"/>
            <rFont val="Tahoma"/>
            <family val="2"/>
            <charset val="238"/>
          </rPr>
          <t>Koprodukciós Partner: Arizona MPS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057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068" authorId="1">
      <text>
        <r>
          <rPr>
            <b/>
            <sz val="9"/>
            <color indexed="81"/>
            <rFont val="Tahoma"/>
            <family val="2"/>
            <charset val="238"/>
          </rPr>
          <t>koprodukciós partner: Laokoon Film Art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68" authorId="0">
      <text>
        <r>
          <rPr>
            <sz val="9"/>
            <color indexed="81"/>
            <rFont val="Tahoma"/>
            <family val="2"/>
            <charset val="238"/>
          </rPr>
          <t xml:space="preserve">Laokoon Cinema Kft.
</t>
        </r>
      </text>
    </comment>
    <comment ref="P106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07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08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08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094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095" authorId="2">
      <text>
        <r>
          <rPr>
            <sz val="9"/>
            <color indexed="81"/>
            <rFont val="Tahoma"/>
            <family val="2"/>
            <charset val="238"/>
          </rPr>
          <t xml:space="preserve">ktg.elszámolásnál "Városfejlesztési Legendák 3 - Kerékpárút"
</t>
        </r>
      </text>
    </comment>
    <comment ref="P1101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09" authorId="2">
      <text>
        <r>
          <rPr>
            <sz val="9"/>
            <color indexed="81"/>
            <rFont val="Tahoma"/>
            <family val="2"/>
            <charset val="238"/>
          </rPr>
          <t>Támjognál: Boldogok akik…2</t>
        </r>
      </text>
    </comment>
    <comment ref="AV1113" authorId="2">
      <text>
        <r>
          <rPr>
            <b/>
            <sz val="9"/>
            <color indexed="81"/>
            <rFont val="Tahoma"/>
            <family val="2"/>
            <charset val="238"/>
          </rPr>
          <t>Csillag Zoltánné: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114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11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11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21" authorId="2">
      <text>
        <r>
          <rPr>
            <sz val="9"/>
            <color indexed="81"/>
            <rFont val="Tahoma"/>
            <family val="2"/>
            <charset val="238"/>
          </rPr>
          <t>Ktg.-nél Negyvenhét perc / Merülés</t>
        </r>
      </text>
    </comment>
    <comment ref="D1138" authorId="2">
      <text>
        <r>
          <rPr>
            <b/>
            <sz val="9"/>
            <color indexed="81"/>
            <rFont val="Tahoma"/>
            <family val="2"/>
            <charset val="238"/>
          </rPr>
          <t>Koprodukciós partnerek:</t>
        </r>
        <r>
          <rPr>
            <sz val="9"/>
            <color indexed="81"/>
            <rFont val="Tahoma"/>
            <family val="2"/>
            <charset val="238"/>
          </rPr>
          <t xml:space="preserve">  Filmteam Kft., továbba az Ister Film Production Kft., valamint a Vertigo Média Kft.
</t>
        </r>
      </text>
    </comment>
    <comment ref="H1138" authorId="2">
      <text>
        <r>
          <rPr>
            <b/>
            <sz val="9"/>
            <color indexed="81"/>
            <rFont val="Tahoma"/>
            <family val="2"/>
            <charset val="238"/>
          </rPr>
          <t>Filmteam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38" authorId="2">
      <text>
        <r>
          <rPr>
            <sz val="9"/>
            <color indexed="81"/>
            <rFont val="Tahoma"/>
            <family val="2"/>
            <charset val="238"/>
          </rPr>
          <t xml:space="preserve">Farkasok Film Kft.
</t>
        </r>
      </text>
    </comment>
    <comment ref="T1138" authorId="2">
      <text>
        <r>
          <rPr>
            <sz val="9"/>
            <color indexed="81"/>
            <rFont val="Tahoma"/>
            <family val="2"/>
            <charset val="238"/>
          </rPr>
          <t xml:space="preserve">Farkasok Film Kft.
</t>
        </r>
      </text>
    </comment>
    <comment ref="X113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elszámolás:</t>
        </r>
        <r>
          <rPr>
            <sz val="9"/>
            <color indexed="81"/>
            <rFont val="Tahoma"/>
            <family val="2"/>
            <charset val="238"/>
          </rPr>
          <t xml:space="preserve">
Farkasok Film Kft.
</t>
        </r>
      </text>
    </comment>
    <comment ref="H1139" authorId="2">
      <text>
        <r>
          <rPr>
            <sz val="9"/>
            <color indexed="81"/>
            <rFont val="Tahoma"/>
            <family val="2"/>
            <charset val="238"/>
          </rPr>
          <t xml:space="preserve">A20 Kft.
</t>
        </r>
      </text>
    </comment>
    <comment ref="L1139" authorId="2">
      <text>
        <r>
          <rPr>
            <sz val="9"/>
            <color indexed="81"/>
            <rFont val="Tahoma"/>
            <family val="2"/>
            <charset val="238"/>
          </rPr>
          <t xml:space="preserve">A20 Kft.
</t>
        </r>
      </text>
    </comment>
    <comment ref="P1139" authorId="2">
      <text>
        <r>
          <rPr>
            <sz val="9"/>
            <color indexed="81"/>
            <rFont val="Tahoma"/>
            <family val="2"/>
            <charset val="238"/>
          </rPr>
          <t xml:space="preserve">A20 Kft.
</t>
        </r>
      </text>
    </comment>
    <comment ref="T1139" authorId="2">
      <text>
        <r>
          <rPr>
            <sz val="9"/>
            <color indexed="81"/>
            <rFont val="Tahoma"/>
            <family val="2"/>
            <charset val="238"/>
          </rPr>
          <t>T2O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139" authorId="2">
      <text>
        <r>
          <rPr>
            <sz val="9"/>
            <color indexed="81"/>
            <rFont val="Tahoma"/>
            <family val="2"/>
            <charset val="238"/>
          </rPr>
          <t>T2O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139" authorId="2">
      <text>
        <r>
          <rPr>
            <sz val="9"/>
            <color indexed="81"/>
            <rFont val="Tahoma"/>
            <family val="2"/>
            <charset val="238"/>
          </rPr>
          <t xml:space="preserve">A2O Filmgyártó Kft. 
</t>
        </r>
      </text>
    </comment>
    <comment ref="AF1139" authorId="2">
      <text>
        <r>
          <rPr>
            <sz val="9"/>
            <color indexed="81"/>
            <rFont val="Tahoma"/>
            <family val="2"/>
            <charset val="238"/>
          </rPr>
          <t xml:space="preserve">A2O Kft. 
</t>
        </r>
      </text>
    </comment>
    <comment ref="AJ1139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elszámolás: 
A2O Filmgyártó Kft. 
</t>
        </r>
      </text>
    </comment>
    <comment ref="AB114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141" authorId="2">
      <text>
        <r>
          <rPr>
            <sz val="9"/>
            <color indexed="81"/>
            <rFont val="Tahoma"/>
            <family val="2"/>
            <charset val="238"/>
          </rPr>
          <t>a HN/19580-4/2018  sz. ktg. ellenőrzési határozatban már Csavargók néven szerepel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14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148" authorId="2">
      <text>
        <r>
          <rPr>
            <sz val="8"/>
            <color indexed="81"/>
            <rFont val="Tahoma"/>
            <family val="2"/>
            <charset val="238"/>
          </rPr>
          <t xml:space="preserve">A Company Hungary Kft., mint Koproducer 1 (székhelye: 1055 Budapest, Szalay u. 4. VII. em.), továbbá a Katapult Film Kft., mint Koproducer 2 (székhelye: 1023 Budapest, Frankel Leó út 21-23.) 
</t>
        </r>
      </text>
    </comment>
    <comment ref="X1148" authorId="2">
      <text>
        <r>
          <rPr>
            <sz val="9"/>
            <color indexed="81"/>
            <rFont val="Tahoma"/>
            <family val="2"/>
            <charset val="238"/>
          </rPr>
          <t xml:space="preserve">Gyerekjáték Produkció Kft.
</t>
        </r>
      </text>
    </comment>
    <comment ref="AB1148" authorId="2">
      <text>
        <r>
          <rPr>
            <sz val="9"/>
            <color indexed="81"/>
            <rFont val="Tahoma"/>
            <family val="2"/>
            <charset val="238"/>
          </rPr>
          <t xml:space="preserve">Gyerekjáték Produkció Kft.
</t>
        </r>
      </text>
    </comment>
    <comment ref="AF1148" authorId="2">
      <text>
        <r>
          <rPr>
            <sz val="9"/>
            <color indexed="81"/>
            <rFont val="Tahoma"/>
            <family val="2"/>
            <charset val="238"/>
          </rPr>
          <t xml:space="preserve">Gyerekjáték Produkció Kft. 
</t>
        </r>
      </text>
    </comment>
    <comment ref="AJ1148" authorId="2">
      <text>
        <r>
          <rPr>
            <sz val="9"/>
            <color indexed="81"/>
            <rFont val="Tahoma"/>
            <family val="2"/>
            <charset val="238"/>
          </rPr>
          <t xml:space="preserve">Gyerekjáték Produkció kft.
</t>
        </r>
      </text>
    </comment>
    <comment ref="AN114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152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 
</t>
        </r>
      </text>
    </comment>
    <comment ref="L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
</t>
        </r>
      </text>
    </comment>
    <comment ref="P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
</t>
        </r>
      </text>
    </comment>
    <comment ref="T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 
</t>
        </r>
      </text>
    </comment>
    <comment ref="X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
</t>
        </r>
      </text>
    </comment>
    <comment ref="AB1158" authorId="2">
      <text>
        <r>
          <rPr>
            <sz val="9"/>
            <color indexed="81"/>
            <rFont val="Tahoma"/>
            <family val="2"/>
            <charset val="238"/>
          </rPr>
          <t xml:space="preserve">Film Street Kft. 
</t>
        </r>
      </text>
    </comment>
    <comment ref="AF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 
</t>
        </r>
      </text>
    </comment>
    <comment ref="AJ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 Kft.
</t>
        </r>
      </text>
    </comment>
    <comment ref="AN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 
</t>
        </r>
      </text>
    </comment>
    <comment ref="AR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 
</t>
        </r>
      </text>
    </comment>
    <comment ref="AV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
</t>
        </r>
      </text>
    </comment>
    <comment ref="AZ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 
</t>
        </r>
      </text>
    </comment>
    <comment ref="BD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
</t>
        </r>
      </text>
    </comment>
    <comment ref="BH1158" authorId="2">
      <text>
        <r>
          <rPr>
            <sz val="9"/>
            <color indexed="81"/>
            <rFont val="Tahoma"/>
            <family val="2"/>
            <charset val="238"/>
          </rPr>
          <t>Zárójelentés Kft.</t>
        </r>
      </text>
    </comment>
    <comment ref="BL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 
</t>
        </r>
      </text>
    </comment>
    <comment ref="BP1158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
</t>
        </r>
      </text>
    </comment>
    <comment ref="BT115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Záró elszámolás: 
</t>
        </r>
        <r>
          <rPr>
            <sz val="9"/>
            <color indexed="81"/>
            <rFont val="Tahoma"/>
            <family val="2"/>
            <charset val="238"/>
          </rPr>
          <t>Zárójelentés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159" authorId="2">
      <text>
        <r>
          <rPr>
            <sz val="9"/>
            <color indexed="81"/>
            <rFont val="Tahoma"/>
            <family val="2"/>
            <charset val="238"/>
          </rPr>
          <t xml:space="preserve">Zárójelentés Kft.
</t>
        </r>
      </text>
    </comment>
    <comment ref="P1169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T117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74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B119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9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20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20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11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T122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21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 </t>
        </r>
      </text>
    </comment>
    <comment ref="L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 
</t>
        </r>
      </text>
    </comment>
    <comment ref="P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 
</t>
        </r>
      </text>
    </comment>
    <comment ref="T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
</t>
        </r>
      </text>
    </comment>
    <comment ref="X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 
</t>
        </r>
      </text>
    </comment>
    <comment ref="AB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 
</t>
        </r>
      </text>
    </comment>
    <comment ref="AF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
</t>
        </r>
      </text>
    </comment>
    <comment ref="AJ1224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
</t>
        </r>
      </text>
    </comment>
    <comment ref="AN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 
</t>
        </r>
      </text>
    </comment>
    <comment ref="AR1224" authorId="2">
      <text>
        <r>
          <rPr>
            <sz val="9"/>
            <color indexed="81"/>
            <rFont val="Tahoma"/>
            <family val="2"/>
            <charset val="238"/>
          </rPr>
          <t xml:space="preserve">Spirál Film Kft.
</t>
        </r>
      </text>
    </comment>
    <comment ref="AV1224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Záró elszámolás:
</t>
        </r>
        <r>
          <rPr>
            <sz val="9"/>
            <color indexed="81"/>
            <rFont val="Tahoma"/>
            <family val="2"/>
            <charset val="238"/>
          </rPr>
          <t>Spirál Film Kft.</t>
        </r>
      </text>
    </comment>
    <comment ref="H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L1229" authorId="2">
      <text>
        <r>
          <rPr>
            <sz val="9"/>
            <color indexed="81"/>
            <rFont val="Tahoma"/>
            <family val="2"/>
            <charset val="238"/>
          </rPr>
          <t>Felkészülés 1819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X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 
</t>
        </r>
      </text>
    </comment>
    <comment ref="AB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AF1229" authorId="2">
      <text>
        <r>
          <rPr>
            <sz val="9"/>
            <color indexed="81"/>
            <rFont val="Tahoma"/>
            <family val="2"/>
            <charset val="238"/>
          </rPr>
          <t>Felkészülés 1819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AN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AR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 
</t>
        </r>
      </text>
    </comment>
    <comment ref="AV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AZ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BD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BH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BL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BP1229" authorId="2">
      <text>
        <r>
          <rPr>
            <sz val="9"/>
            <color indexed="81"/>
            <rFont val="Tahoma"/>
            <family val="2"/>
            <charset val="238"/>
          </rPr>
          <t>Poste Restante Filmgyártó Kft.</t>
        </r>
      </text>
    </comment>
    <comment ref="BX1229" authorId="2">
      <text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CB1229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Záró elszámolás: 
</t>
        </r>
        <r>
          <rPr>
            <sz val="9"/>
            <color indexed="81"/>
            <rFont val="Tahoma"/>
            <family val="2"/>
            <charset val="238"/>
          </rPr>
          <t xml:space="preserve">Felkészülés 1819 Kft.
</t>
        </r>
      </text>
    </comment>
    <comment ref="X123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3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24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25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
</t>
        </r>
      </text>
    </comment>
    <comment ref="P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 
</t>
        </r>
      </text>
    </comment>
    <comment ref="T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 
</t>
        </r>
      </text>
    </comment>
    <comment ref="X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
</t>
        </r>
      </text>
    </comment>
    <comment ref="AB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
</t>
        </r>
      </text>
    </comment>
    <comment ref="AF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
</t>
        </r>
      </text>
    </comment>
    <comment ref="AJ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
</t>
        </r>
      </text>
    </comment>
    <comment ref="AN1256" authorId="2">
      <text>
        <r>
          <rPr>
            <sz val="9"/>
            <color indexed="81"/>
            <rFont val="Tahoma"/>
            <family val="2"/>
            <charset val="238"/>
          </rPr>
          <t xml:space="preserve">POST MORTEM FILM Kft.
</t>
        </r>
      </text>
    </comment>
    <comment ref="AR125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Post Mortem Film Kft.
</t>
        </r>
      </text>
    </comment>
    <comment ref="H1257" authorId="2">
      <text>
        <r>
          <rPr>
            <sz val="9"/>
            <color indexed="81"/>
            <rFont val="Tahoma"/>
            <family val="2"/>
            <charset val="238"/>
          </rPr>
          <t xml:space="preserve">Véletlenek Kft. 
</t>
        </r>
      </text>
    </comment>
    <comment ref="L1257" authorId="2">
      <text>
        <r>
          <rPr>
            <sz val="9"/>
            <color indexed="81"/>
            <rFont val="Tahoma"/>
            <family val="2"/>
            <charset val="238"/>
          </rPr>
          <t xml:space="preserve">Véletlenek Kft. 
</t>
        </r>
      </text>
    </comment>
    <comment ref="P1257" authorId="2">
      <text>
        <r>
          <rPr>
            <sz val="9"/>
            <color indexed="81"/>
            <rFont val="Tahoma"/>
            <family val="2"/>
            <charset val="238"/>
          </rPr>
          <t xml:space="preserve">Véletlenek Kft.
</t>
        </r>
      </text>
    </comment>
    <comment ref="T1257" authorId="2">
      <text>
        <r>
          <rPr>
            <sz val="9"/>
            <color indexed="81"/>
            <rFont val="Tahoma"/>
            <family val="2"/>
            <charset val="238"/>
          </rPr>
          <t xml:space="preserve">Véletlenek Kft.
</t>
        </r>
      </text>
    </comment>
    <comment ref="X1257" authorId="2">
      <text>
        <r>
          <rPr>
            <sz val="9"/>
            <color indexed="81"/>
            <rFont val="Tahoma"/>
            <family val="2"/>
            <charset val="238"/>
          </rPr>
          <t xml:space="preserve">Filmpartners Kft.
</t>
        </r>
      </text>
    </comment>
    <comment ref="AB1257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Záró elszámolás: </t>
        </r>
        <r>
          <rPr>
            <sz val="9"/>
            <color indexed="81"/>
            <rFont val="Tahoma"/>
            <family val="2"/>
            <charset val="238"/>
          </rPr>
          <t xml:space="preserve">Véletlenek Kft.
</t>
        </r>
      </text>
    </comment>
    <comment ref="AF1261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27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75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BD128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129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11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1313" authorId="2">
      <text>
        <r>
          <rPr>
            <sz val="9"/>
            <color indexed="81"/>
            <rFont val="Tahoma"/>
            <charset val="1"/>
          </rPr>
          <t xml:space="preserve">Záró elszámolás
</t>
        </r>
      </text>
    </comment>
    <comment ref="H1321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
</t>
        </r>
      </text>
    </comment>
    <comment ref="L1321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 Egyetem
</t>
        </r>
      </text>
    </comment>
    <comment ref="H1322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
</t>
        </r>
      </text>
    </comment>
    <comment ref="L1322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H1323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L1323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
</t>
        </r>
      </text>
    </comment>
    <comment ref="T133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
</t>
        </r>
      </text>
    </comment>
    <comment ref="L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 
</t>
        </r>
      </text>
    </comment>
    <comment ref="P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
</t>
        </r>
      </text>
    </comment>
    <comment ref="T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 
</t>
        </r>
      </text>
    </comment>
    <comment ref="AB1331" authorId="2">
      <text>
        <r>
          <rPr>
            <sz val="9"/>
            <color indexed="81"/>
            <rFont val="Tahoma"/>
            <family val="2"/>
            <charset val="238"/>
          </rPr>
          <t>Gyurgyalag Film Kft.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F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
</t>
        </r>
      </text>
    </comment>
    <comment ref="AJ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 </t>
        </r>
      </text>
    </comment>
    <comment ref="AN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 
</t>
        </r>
      </text>
    </comment>
    <comment ref="AR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 
</t>
        </r>
      </text>
    </comment>
    <comment ref="AV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 
</t>
        </r>
      </text>
    </comment>
    <comment ref="AZ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
</t>
        </r>
      </text>
    </comment>
    <comment ref="BD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
</t>
        </r>
      </text>
    </comment>
    <comment ref="BH1331" authorId="2">
      <text>
        <r>
          <rPr>
            <sz val="9"/>
            <color indexed="81"/>
            <rFont val="Tahoma"/>
            <family val="2"/>
            <charset val="238"/>
          </rPr>
          <t xml:space="preserve">Gyurgyalag Film Kft.
</t>
        </r>
      </text>
    </comment>
    <comment ref="BL1331" authorId="2">
      <text>
        <r>
          <rPr>
            <sz val="9"/>
            <color indexed="81"/>
            <rFont val="Tahoma"/>
            <family val="2"/>
            <charset val="238"/>
          </rPr>
          <t>FP Films Kft.</t>
        </r>
      </text>
    </comment>
    <comment ref="H1332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H1333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
</t>
        </r>
      </text>
    </comment>
    <comment ref="H1334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L1334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
</t>
        </r>
      </text>
    </comment>
    <comment ref="T1335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D1337" authorId="2">
      <text>
        <r>
          <rPr>
            <sz val="9"/>
            <color indexed="81"/>
            <rFont val="Tahoma"/>
            <family val="2"/>
            <charset val="238"/>
          </rPr>
          <t xml:space="preserve">Koprodukciós szerződés az AGA Media Kft.-vel (2018.10.17.)
</t>
        </r>
      </text>
    </comment>
    <comment ref="H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 Kft.
</t>
        </r>
      </text>
    </comment>
    <comment ref="L1337" authorId="2">
      <text>
        <r>
          <rPr>
            <sz val="9"/>
            <color indexed="81"/>
            <rFont val="Tahoma"/>
            <family val="2"/>
            <charset val="238"/>
          </rPr>
          <t xml:space="preserve">AGA Media Kft.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 
</t>
        </r>
      </text>
    </comment>
    <comment ref="T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X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AB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AF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AJ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AN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AR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
</t>
        </r>
      </text>
    </comment>
    <comment ref="AV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 
</t>
        </r>
      </text>
    </comment>
    <comment ref="AZ1337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Korrekció </t>
        </r>
        <r>
          <rPr>
            <sz val="9"/>
            <color indexed="81"/>
            <rFont val="Tahoma"/>
            <family val="2"/>
            <charset val="238"/>
          </rPr>
          <t xml:space="preserve">a
Völgy Produkció Kft. </t>
        </r>
      </text>
    </comment>
    <comment ref="BD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 
</t>
        </r>
      </text>
    </comment>
    <comment ref="BH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Kft. 
</t>
        </r>
      </text>
    </comment>
    <comment ref="BL1337" authorId="2">
      <text>
        <r>
          <rPr>
            <sz val="9"/>
            <color indexed="81"/>
            <rFont val="Tahoma"/>
            <family val="2"/>
            <charset val="238"/>
          </rPr>
          <t xml:space="preserve">Völgy Produkció Filmgyártó Kft.
</t>
        </r>
      </text>
    </comment>
    <comment ref="H1338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L1338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 
</t>
        </r>
      </text>
    </comment>
    <comment ref="H1339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L1339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-Film KFt. 
</t>
        </r>
      </text>
    </comment>
    <comment ref="H1340" authorId="2">
      <text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L1340" authorId="2">
      <text>
        <r>
          <rPr>
            <sz val="9"/>
            <color indexed="81"/>
            <rFont val="Tahoma"/>
            <family val="2"/>
            <charset val="238"/>
          </rPr>
          <t xml:space="preserve">Inforg-M&amp;M Film Kft. 
</t>
        </r>
      </text>
    </comment>
    <comment ref="H1343" authorId="2">
      <text>
        <r>
          <rPr>
            <sz val="9"/>
            <color indexed="81"/>
            <rFont val="Tahoma"/>
            <family val="2"/>
            <charset val="238"/>
          </rPr>
          <t xml:space="preserve">Hol rontottam el Kft.
</t>
        </r>
      </text>
    </comment>
    <comment ref="L1343" authorId="2">
      <text>
        <r>
          <rPr>
            <sz val="9"/>
            <color indexed="81"/>
            <rFont val="Tahoma"/>
            <family val="2"/>
            <charset val="238"/>
          </rPr>
          <t>NAPP HOLDING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43" authorId="2">
      <text>
        <r>
          <rPr>
            <sz val="9"/>
            <color indexed="81"/>
            <rFont val="Tahoma"/>
            <family val="2"/>
            <charset val="238"/>
          </rPr>
          <t xml:space="preserve">Hol rontottam el Kft. 
</t>
        </r>
      </text>
    </comment>
    <comment ref="T1343" authorId="2">
      <text>
        <r>
          <rPr>
            <sz val="9"/>
            <color indexed="81"/>
            <rFont val="Tahoma"/>
            <family val="2"/>
            <charset val="238"/>
          </rPr>
          <t xml:space="preserve">Hol rontottam el Kft.
</t>
        </r>
      </text>
    </comment>
    <comment ref="X1343" authorId="2">
      <text>
        <r>
          <rPr>
            <sz val="9"/>
            <color indexed="81"/>
            <rFont val="Tahoma"/>
            <family val="2"/>
            <charset val="238"/>
          </rPr>
          <t>Hol rontottam el Kft.</t>
        </r>
      </text>
    </comment>
    <comment ref="AB1343" authorId="2">
      <text>
        <r>
          <rPr>
            <sz val="9"/>
            <color indexed="81"/>
            <rFont val="Tahoma"/>
            <family val="2"/>
            <charset val="238"/>
          </rPr>
          <t xml:space="preserve">Hol rontottam el Kft. 
</t>
        </r>
      </text>
    </comment>
    <comment ref="AF1343" authorId="2">
      <text>
        <r>
          <rPr>
            <sz val="9"/>
            <color indexed="81"/>
            <rFont val="Tahoma"/>
            <family val="2"/>
            <charset val="238"/>
          </rPr>
          <t>Hol rontottam el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343" authorId="2">
      <text>
        <r>
          <rPr>
            <sz val="9"/>
            <color indexed="81"/>
            <rFont val="Tahoma"/>
            <family val="2"/>
            <charset val="238"/>
          </rPr>
          <t xml:space="preserve">HOL RONTOTTAM EL Kft.
</t>
        </r>
      </text>
    </comment>
    <comment ref="AN1343" authorId="2">
      <text>
        <r>
          <rPr>
            <sz val="9"/>
            <color indexed="81"/>
            <rFont val="Tahoma"/>
            <family val="2"/>
            <charset val="238"/>
          </rPr>
          <t xml:space="preserve">Hol rontottem el Kft.
</t>
        </r>
      </text>
    </comment>
    <comment ref="AR1343" authorId="2">
      <text>
        <r>
          <rPr>
            <sz val="9"/>
            <color indexed="81"/>
            <rFont val="Tahoma"/>
            <family val="2"/>
            <charset val="238"/>
          </rPr>
          <t xml:space="preserve">Hol rontottam el Kft. 
</t>
        </r>
      </text>
    </comment>
    <comment ref="AJ136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1371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H1376" authorId="2">
      <text>
        <r>
          <rPr>
            <sz val="9"/>
            <color indexed="81"/>
            <rFont val="Tahoma"/>
            <family val="2"/>
            <charset val="238"/>
          </rPr>
          <t>KMH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77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77" authorId="2">
      <text>
        <r>
          <rPr>
            <b/>
            <sz val="9"/>
            <color indexed="81"/>
            <rFont val="Tahoma"/>
            <family val="2"/>
            <charset val="238"/>
          </rPr>
          <t>ELF Pictures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78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78" authorId="2">
      <text>
        <r>
          <rPr>
            <b/>
            <sz val="9"/>
            <color indexed="81"/>
            <rFont val="Tahoma"/>
            <family val="2"/>
            <charset val="238"/>
          </rPr>
          <t>ELF Pictures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79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79" authorId="2">
      <text>
        <r>
          <rPr>
            <b/>
            <sz val="9"/>
            <color indexed="81"/>
            <rFont val="Tahoma"/>
            <family val="2"/>
            <charset val="238"/>
          </rPr>
          <t>ELF Pictures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82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82" authorId="2">
      <text>
        <r>
          <rPr>
            <b/>
            <sz val="9"/>
            <color indexed="81"/>
            <rFont val="Tahoma"/>
            <family val="2"/>
            <charset val="238"/>
          </rPr>
          <t>ELF Pictures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87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L1387" authorId="2">
      <text>
        <r>
          <rPr>
            <sz val="9"/>
            <color indexed="81"/>
            <rFont val="Tahoma"/>
            <family val="2"/>
            <charset val="238"/>
          </rPr>
          <t xml:space="preserve">ELF Pictures Kft. 
</t>
        </r>
      </text>
    </comment>
    <comment ref="AB139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92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9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ELF Pictures Kft.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394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L1394" authorId="2">
      <text>
        <r>
          <rPr>
            <sz val="9"/>
            <color indexed="81"/>
            <rFont val="Tahoma"/>
            <family val="2"/>
            <charset val="238"/>
          </rPr>
          <t xml:space="preserve">ELF Pictures Kft. 
</t>
        </r>
      </text>
    </comment>
    <comment ref="X1401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04" authorId="2">
      <text>
        <r>
          <rPr>
            <sz val="9"/>
            <color indexed="81"/>
            <rFont val="Tahoma"/>
            <family val="2"/>
            <charset val="238"/>
          </rPr>
          <t xml:space="preserve">FILMTEAM-UP! Kft.
</t>
        </r>
      </text>
    </comment>
    <comment ref="L1404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H1405" authorId="2">
      <text>
        <r>
          <rPr>
            <sz val="9"/>
            <color indexed="81"/>
            <rFont val="Tahoma"/>
            <family val="2"/>
            <charset val="238"/>
          </rPr>
          <t xml:space="preserve">FILMTEAM-UP! Kft. </t>
        </r>
      </text>
    </comment>
    <comment ref="L1405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H1406" authorId="2">
      <text>
        <r>
          <rPr>
            <sz val="9"/>
            <color indexed="81"/>
            <rFont val="Tahoma"/>
            <family val="2"/>
            <charset val="238"/>
          </rPr>
          <t xml:space="preserve">FILMTEAM-UP! Kft.
</t>
        </r>
      </text>
    </comment>
    <comment ref="L1406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H1407" authorId="2">
      <text>
        <r>
          <rPr>
            <sz val="9"/>
            <color indexed="81"/>
            <rFont val="Tahoma"/>
            <family val="2"/>
            <charset val="238"/>
          </rPr>
          <t xml:space="preserve">FILMTEAM-UP! Kft.
</t>
        </r>
      </text>
    </comment>
    <comment ref="L1407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H1408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08" authorId="2">
      <text>
        <r>
          <rPr>
            <sz val="9"/>
            <color indexed="81"/>
            <rFont val="Tahoma"/>
            <family val="2"/>
            <charset val="238"/>
          </rPr>
          <t xml:space="preserve">ELF Pictures Kft. 
</t>
        </r>
      </text>
    </comment>
    <comment ref="BH1411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H141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L1412" authorId="2">
      <text>
        <r>
          <rPr>
            <sz val="9"/>
            <color indexed="81"/>
            <rFont val="Tahoma"/>
            <family val="2"/>
            <charset val="238"/>
          </rPr>
          <t xml:space="preserve">FILMTEAM-UP! Kft.
</t>
        </r>
      </text>
    </comment>
    <comment ref="H1413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13" authorId="2">
      <text>
        <r>
          <rPr>
            <sz val="9"/>
            <color indexed="81"/>
            <rFont val="Tahoma"/>
            <family val="2"/>
            <charset val="238"/>
          </rPr>
          <t xml:space="preserve">FILMTEAM-UP! Kft.
</t>
        </r>
      </text>
    </comment>
    <comment ref="H1414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14" authorId="2">
      <text>
        <r>
          <rPr>
            <sz val="9"/>
            <color indexed="81"/>
            <rFont val="Tahoma"/>
            <family val="2"/>
            <charset val="238"/>
          </rPr>
          <t>FILMTEAM-UP!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16" authorId="2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16" authorId="2">
      <text>
        <r>
          <rPr>
            <sz val="9"/>
            <color indexed="81"/>
            <rFont val="Tahoma"/>
            <family val="2"/>
            <charset val="238"/>
          </rPr>
          <t xml:space="preserve">LÜSZI2018 Produkciós Kft.
</t>
        </r>
      </text>
    </comment>
    <comment ref="L1416" authorId="2">
      <text>
        <r>
          <rPr>
            <sz val="9"/>
            <color indexed="81"/>
            <rFont val="Tahoma"/>
            <family val="2"/>
            <charset val="238"/>
          </rPr>
          <t xml:space="preserve">LÜSZI2018 Produkciós Kft.
</t>
        </r>
      </text>
    </comment>
    <comment ref="P1416" authorId="2">
      <text>
        <r>
          <rPr>
            <sz val="9"/>
            <color indexed="81"/>
            <rFont val="Tahoma"/>
            <family val="2"/>
            <charset val="238"/>
          </rPr>
          <t>LÜSZI2018 Produkciós Kft.</t>
        </r>
      </text>
    </comment>
    <comment ref="T1416" authorId="2">
      <text>
        <r>
          <rPr>
            <sz val="9"/>
            <color indexed="81"/>
            <rFont val="Tahoma"/>
            <family val="2"/>
            <charset val="238"/>
          </rPr>
          <t xml:space="preserve">LÜSZI2018 Produkciós Kft.
</t>
        </r>
      </text>
    </comment>
    <comment ref="X1416" authorId="2">
      <text>
        <r>
          <rPr>
            <sz val="9"/>
            <color indexed="81"/>
            <rFont val="Tahoma"/>
            <family val="2"/>
            <charset val="238"/>
          </rPr>
          <t xml:space="preserve">LÜSZI2018 Kft.
</t>
        </r>
      </text>
    </comment>
    <comment ref="AB1416" authorId="2">
      <text>
        <r>
          <rPr>
            <sz val="9"/>
            <color indexed="81"/>
            <rFont val="Tahoma"/>
            <family val="2"/>
            <charset val="238"/>
          </rPr>
          <t>LÜSZI2018 Produkciós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1416" authorId="2">
      <text>
        <r>
          <rPr>
            <sz val="9"/>
            <color indexed="81"/>
            <rFont val="Tahoma"/>
            <family val="2"/>
            <charset val="238"/>
          </rPr>
          <t xml:space="preserve">LÜSZI2018 Produkciós Kft.
</t>
        </r>
      </text>
    </comment>
    <comment ref="AJ1416" authorId="2">
      <text>
        <r>
          <rPr>
            <sz val="9"/>
            <color indexed="81"/>
            <rFont val="Tahoma"/>
            <family val="2"/>
            <charset val="238"/>
          </rPr>
          <t xml:space="preserve">LÜSZI2018 Produkciós Kft.
</t>
        </r>
      </text>
    </comment>
    <comment ref="AN1416" authorId="2">
      <text>
        <r>
          <rPr>
            <sz val="9"/>
            <color indexed="81"/>
            <rFont val="Tahoma"/>
            <family val="2"/>
            <charset val="238"/>
          </rPr>
          <t xml:space="preserve">LÜSZI2018 Produkciós Kft.
</t>
        </r>
      </text>
    </comment>
    <comment ref="AR1416" authorId="2">
      <text>
        <r>
          <rPr>
            <sz val="9"/>
            <color indexed="81"/>
            <rFont val="Tahoma"/>
            <family val="2"/>
            <charset val="238"/>
          </rPr>
          <t>LÜSZI2018 Produkciós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V1416" authorId="2">
      <text>
        <r>
          <rPr>
            <sz val="9"/>
            <color indexed="81"/>
            <rFont val="Tahoma"/>
            <family val="2"/>
            <charset val="238"/>
          </rPr>
          <t>Campfilm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141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34" authorId="2">
      <text>
        <r>
          <rPr>
            <b/>
            <sz val="9"/>
            <color indexed="81"/>
            <rFont val="Tahoma"/>
            <family val="2"/>
            <charset val="238"/>
          </rPr>
          <t>A magyar besorolást és a Kult. Tesztet a Tulipántündér Kft. kérelmezte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34" authorId="2">
      <text>
        <r>
          <rPr>
            <sz val="9"/>
            <color indexed="81"/>
            <rFont val="Tahoma"/>
            <family val="2"/>
            <charset val="238"/>
          </rPr>
          <t xml:space="preserve">Toxikomafilm Produkciós Kft. 
</t>
        </r>
      </text>
    </comment>
    <comment ref="T1434" authorId="2">
      <text>
        <r>
          <rPr>
            <sz val="9"/>
            <color indexed="81"/>
            <rFont val="Tahoma"/>
            <family val="2"/>
            <charset val="238"/>
          </rPr>
          <t xml:space="preserve">Toxikomafilm Produkciós Kft.
</t>
        </r>
      </text>
    </comment>
    <comment ref="X1434" authorId="2">
      <text>
        <r>
          <rPr>
            <sz val="9"/>
            <color indexed="81"/>
            <rFont val="Tahoma"/>
            <family val="2"/>
            <charset val="238"/>
          </rPr>
          <t xml:space="preserve">Toxikomafilm Produkciós Kft.
</t>
        </r>
      </text>
    </comment>
    <comment ref="D1436" authorId="2">
      <text>
        <r>
          <rPr>
            <b/>
            <sz val="9"/>
            <color indexed="81"/>
            <rFont val="Tahoma"/>
            <family val="2"/>
            <charset val="238"/>
          </rPr>
          <t>Kopr. Szerződés: 
Magyar Képek Egyesülete: 2019.02.28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51" authorId="2">
      <text>
        <r>
          <rPr>
            <sz val="9"/>
            <color indexed="81"/>
            <rFont val="Tahoma"/>
            <family val="2"/>
            <charset val="238"/>
          </rPr>
          <t>Jogelődje: Baraka Film, Fotó és Média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45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56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63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Koprodukciós partner:  </t>
        </r>
        <r>
          <rPr>
            <sz val="9"/>
            <color indexed="81"/>
            <rFont val="Tahoma"/>
            <family val="2"/>
            <charset val="238"/>
          </rPr>
          <t xml:space="preserve">Budapesti Metropolitan Egyetem
</t>
        </r>
      </text>
    </comment>
    <comment ref="H1479" authorId="2">
      <text>
        <r>
          <rPr>
            <sz val="9"/>
            <color indexed="81"/>
            <rFont val="Tahoma"/>
            <family val="2"/>
            <charset val="238"/>
          </rPr>
          <t xml:space="preserve">Proton Piknik Kft. 
</t>
        </r>
      </text>
    </comment>
    <comment ref="L1479" authorId="2">
      <text>
        <r>
          <rPr>
            <sz val="9"/>
            <color indexed="81"/>
            <rFont val="Tahoma"/>
            <family val="2"/>
            <charset val="238"/>
          </rPr>
          <t xml:space="preserve">Proton Cinema Kft.
</t>
        </r>
      </text>
    </comment>
    <comment ref="P1479" authorId="2">
      <text>
        <r>
          <rPr>
            <sz val="9"/>
            <color indexed="81"/>
            <rFont val="Tahoma"/>
            <family val="2"/>
            <charset val="238"/>
          </rPr>
          <t xml:space="preserve">Proton Piknik Kft. 
</t>
        </r>
      </text>
    </comment>
    <comment ref="T1479" authorId="2">
      <text>
        <r>
          <rPr>
            <sz val="9"/>
            <color indexed="81"/>
            <rFont val="Tahoma"/>
            <family val="2"/>
            <charset val="238"/>
          </rPr>
          <t>Proton Piknik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479" authorId="2">
      <text>
        <r>
          <rPr>
            <sz val="9"/>
            <color indexed="81"/>
            <rFont val="Tahoma"/>
            <family val="2"/>
            <charset val="238"/>
          </rPr>
          <t xml:space="preserve">Proton Piknik Kft.
</t>
        </r>
      </text>
    </comment>
    <comment ref="T1482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88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98" authorId="2">
      <text>
        <r>
          <rPr>
            <sz val="9"/>
            <color indexed="81"/>
            <rFont val="Tahoma"/>
            <family val="2"/>
            <charset val="238"/>
          </rPr>
          <t>Koprodukciós partner: Színház- és Filmművészeti Egyetem</t>
        </r>
      </text>
    </comment>
    <comment ref="L1498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 
</t>
        </r>
      </text>
    </comment>
    <comment ref="P1498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T1498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H1499" authorId="2">
      <text>
        <r>
          <rPr>
            <sz val="9"/>
            <color indexed="81"/>
            <rFont val="Tahoma"/>
            <family val="2"/>
            <charset val="238"/>
          </rPr>
          <t xml:space="preserve">Krea-TV Kulturális Szolgáltató Kft.
</t>
        </r>
      </text>
    </comment>
    <comment ref="D1502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Koprodukciós partnerek:
1. Hero Squared Kft. </t>
        </r>
        <r>
          <rPr>
            <sz val="9"/>
            <color indexed="81"/>
            <rFont val="Tahoma"/>
            <family val="2"/>
            <charset val="238"/>
          </rPr>
          <t xml:space="preserve">(1074 Bp., Rákóczi út 62. 4. em. 33;)
</t>
        </r>
        <r>
          <rPr>
            <b/>
            <sz val="9"/>
            <color indexed="81"/>
            <rFont val="Tahoma"/>
            <family val="2"/>
            <charset val="238"/>
          </rPr>
          <t xml:space="preserve">2. Pioneer Picures Kft. </t>
        </r>
        <r>
          <rPr>
            <sz val="9"/>
            <color indexed="81"/>
            <rFont val="Tahoma"/>
            <family val="2"/>
            <charset val="238"/>
          </rPr>
          <t xml:space="preserve">(1056 Bp., Molnár utca 53.)
</t>
        </r>
        <r>
          <rPr>
            <b/>
            <sz val="9"/>
            <color indexed="81"/>
            <rFont val="Tahoma"/>
            <family val="2"/>
            <charset val="238"/>
          </rPr>
          <t xml:space="preserve">3. Flatpack Films Kft. </t>
        </r>
        <r>
          <rPr>
            <sz val="9"/>
            <color indexed="81"/>
            <rFont val="Tahoma"/>
            <family val="2"/>
            <charset val="238"/>
          </rPr>
          <t>(1024 Bp., Nyúl utca 3. 1. em. 2.)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03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L1503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P1503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T1503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H1504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L1504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 
</t>
        </r>
      </text>
    </comment>
    <comment ref="P1504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T1504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H1505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L1505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P1505" authorId="2">
      <text>
        <r>
          <rPr>
            <sz val="9"/>
            <color indexed="81"/>
            <rFont val="Tahoma"/>
            <family val="2"/>
            <charset val="238"/>
          </rPr>
          <t>SZFE</t>
        </r>
      </text>
    </comment>
    <comment ref="T1505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H1506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L1506" authorId="2">
      <text>
        <r>
          <rPr>
            <sz val="9"/>
            <color indexed="81"/>
            <rFont val="Tahoma"/>
            <family val="2"/>
            <charset val="238"/>
          </rPr>
          <t xml:space="preserve">SZFE
</t>
        </r>
      </text>
    </comment>
    <comment ref="P1506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T1506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X1507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09" authorId="2">
      <text>
        <r>
          <rPr>
            <sz val="9"/>
            <color indexed="81"/>
            <rFont val="Tahoma"/>
            <family val="2"/>
            <charset val="238"/>
          </rPr>
          <t xml:space="preserve">A magyar besorolás és a kult.teszt kérelmet az M&amp;M Film Kft. adta be.
</t>
        </r>
      </text>
    </comment>
    <comment ref="H1509" authorId="2">
      <text>
        <r>
          <rPr>
            <sz val="9"/>
            <color indexed="81"/>
            <rFont val="Tahoma"/>
            <family val="2"/>
            <charset val="238"/>
          </rPr>
          <t xml:space="preserve">Garázsmenet Film Kft.
</t>
        </r>
      </text>
    </comment>
    <comment ref="L1509" authorId="2">
      <text>
        <r>
          <rPr>
            <sz val="9"/>
            <color indexed="81"/>
            <rFont val="Tahoma"/>
            <family val="2"/>
            <charset val="238"/>
          </rPr>
          <t xml:space="preserve">Garázsmenet Kft.
</t>
        </r>
      </text>
    </comment>
    <comment ref="P1509" authorId="2">
      <text>
        <r>
          <rPr>
            <sz val="9"/>
            <color indexed="81"/>
            <rFont val="Tahoma"/>
            <family val="2"/>
            <charset val="238"/>
          </rPr>
          <t xml:space="preserve">Garázsmenet Film Kft. 
</t>
        </r>
      </text>
    </comment>
    <comment ref="T1509" authorId="2">
      <text>
        <r>
          <rPr>
            <sz val="9"/>
            <color indexed="81"/>
            <rFont val="Tahoma"/>
            <family val="2"/>
            <charset val="238"/>
          </rPr>
          <t xml:space="preserve">Garázsmenet Film Kft.
</t>
        </r>
      </text>
    </comment>
    <comment ref="X1509" authorId="2">
      <text>
        <r>
          <rPr>
            <sz val="9"/>
            <color indexed="81"/>
            <rFont val="Tahoma"/>
            <family val="2"/>
            <charset val="238"/>
          </rPr>
          <t xml:space="preserve">Garázsmenet Film Kft.
</t>
        </r>
      </text>
    </comment>
    <comment ref="AB150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elszámolás:
Garázsmenet 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10" authorId="2">
      <text>
        <r>
          <rPr>
            <sz val="9"/>
            <color indexed="81"/>
            <rFont val="Tahoma"/>
            <family val="2"/>
            <charset val="238"/>
          </rPr>
          <t xml:space="preserve">Így vagy tökéletes Produkció Kft.
</t>
        </r>
      </text>
    </comment>
    <comment ref="P1510" authorId="2">
      <text>
        <r>
          <rPr>
            <sz val="9"/>
            <color indexed="81"/>
            <rFont val="Tahoma"/>
            <family val="2"/>
            <charset val="238"/>
          </rPr>
          <t xml:space="preserve">ÍGY VAGY TÖKÉLETES Produkció Kft.
</t>
        </r>
      </text>
    </comment>
    <comment ref="T1510" authorId="2">
      <text>
        <r>
          <rPr>
            <sz val="9"/>
            <color indexed="81"/>
            <rFont val="Tahoma"/>
            <family val="2"/>
            <charset val="238"/>
          </rPr>
          <t xml:space="preserve">Így vagy tökéletes Produkció Kft.
</t>
        </r>
      </text>
    </comment>
    <comment ref="X1510" authorId="2">
      <text>
        <r>
          <rPr>
            <sz val="9"/>
            <color indexed="81"/>
            <rFont val="Tahoma"/>
            <family val="2"/>
            <charset val="238"/>
          </rPr>
          <t xml:space="preserve">Így vagy tökéletes Produkció Kft.
</t>
        </r>
      </text>
    </comment>
    <comment ref="AB1510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elszámolás:</t>
        </r>
        <r>
          <rPr>
            <sz val="9"/>
            <color indexed="81"/>
            <rFont val="Tahoma"/>
            <family val="2"/>
            <charset val="238"/>
          </rPr>
          <t xml:space="preserve"> 
ÍGY VAGY TÖKÉLETES PRODUKCIÓ KFt.
</t>
        </r>
      </text>
    </comment>
    <comment ref="H1514" authorId="2">
      <text>
        <r>
          <rPr>
            <sz val="9"/>
            <color indexed="81"/>
            <rFont val="Tahoma"/>
            <family val="2"/>
            <charset val="238"/>
          </rPr>
          <t xml:space="preserve">Proton Falka Kft.
</t>
        </r>
      </text>
    </comment>
    <comment ref="L1514" authorId="2">
      <text>
        <r>
          <rPr>
            <sz val="9"/>
            <color indexed="81"/>
            <rFont val="Tahoma"/>
            <family val="2"/>
            <charset val="238"/>
          </rPr>
          <t xml:space="preserve">Proton Cinema Kft.
</t>
        </r>
      </text>
    </comment>
    <comment ref="P1514" authorId="2">
      <text>
        <r>
          <rPr>
            <sz val="9"/>
            <color indexed="81"/>
            <rFont val="Tahoma"/>
            <family val="2"/>
            <charset val="238"/>
          </rPr>
          <t xml:space="preserve">Proton Falka Kft. 
</t>
        </r>
      </text>
    </comment>
    <comment ref="T1514" authorId="2">
      <text>
        <r>
          <rPr>
            <sz val="9"/>
            <color indexed="81"/>
            <rFont val="Tahoma"/>
            <family val="2"/>
            <charset val="238"/>
          </rPr>
          <t xml:space="preserve">Proton Falka Kft. 
</t>
        </r>
      </text>
    </comment>
    <comment ref="X1514" authorId="2">
      <text>
        <r>
          <rPr>
            <sz val="9"/>
            <color indexed="81"/>
            <rFont val="Tahoma"/>
            <family val="2"/>
            <charset val="238"/>
          </rPr>
          <t xml:space="preserve">Proton Falka Kft.
</t>
        </r>
      </text>
    </comment>
    <comment ref="AB1514" authorId="2">
      <text>
        <r>
          <rPr>
            <sz val="9"/>
            <color indexed="81"/>
            <rFont val="Tahoma"/>
            <family val="2"/>
            <charset val="238"/>
          </rPr>
          <t>Proton Falka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1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18" authorId="2">
      <text>
        <r>
          <rPr>
            <sz val="9"/>
            <color indexed="81"/>
            <rFont val="Tahoma"/>
            <charset val="1"/>
          </rPr>
          <t xml:space="preserve">Átjáróház Kft.
</t>
        </r>
      </text>
    </comment>
    <comment ref="P154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46" authorId="2">
      <text>
        <r>
          <rPr>
            <sz val="9"/>
            <color indexed="81"/>
            <rFont val="Tahoma"/>
            <family val="2"/>
            <charset val="238"/>
          </rPr>
          <t>SZFE</t>
        </r>
      </text>
    </comment>
    <comment ref="P1546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 
</t>
        </r>
      </text>
    </comment>
    <comment ref="T1546" authorId="2">
      <text>
        <r>
          <rPr>
            <sz val="9"/>
            <color indexed="81"/>
            <rFont val="Tahoma"/>
            <family val="2"/>
            <charset val="238"/>
          </rPr>
          <t>Filmkontroll Kft.</t>
        </r>
      </text>
    </comment>
    <comment ref="AN155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</text>
    </comment>
    <comment ref="T155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71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1574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D1579" authorId="2">
      <text>
        <r>
          <rPr>
            <sz val="9"/>
            <color indexed="81"/>
            <rFont val="Tahoma"/>
            <family val="2"/>
            <charset val="238"/>
          </rPr>
          <t xml:space="preserve">Kopr. Partner: 
Studiolamb Kft. (1025 Bp., Felső Zöldmáli út 57.)
</t>
        </r>
      </text>
    </comment>
    <comment ref="D1583" authorId="2">
      <text>
        <r>
          <rPr>
            <sz val="9"/>
            <color indexed="81"/>
            <rFont val="Tahoma"/>
            <family val="2"/>
            <charset val="238"/>
          </rPr>
          <t xml:space="preserve">Koprodukciós partner:
AKOVITA Kft. 
</t>
        </r>
      </text>
    </comment>
    <comment ref="H1586" authorId="2">
      <text>
        <r>
          <rPr>
            <b/>
            <sz val="9"/>
            <color indexed="81"/>
            <rFont val="Tahoma"/>
            <family val="2"/>
            <charset val="238"/>
          </rPr>
          <t>SZFE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86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P1586" authorId="2">
      <text>
        <r>
          <rPr>
            <sz val="9"/>
            <color indexed="81"/>
            <rFont val="Tahoma"/>
            <family val="2"/>
            <charset val="238"/>
          </rPr>
          <t xml:space="preserve">Filmkontroll Kft.
</t>
        </r>
      </text>
    </comment>
    <comment ref="AN1594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AB161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20" authorId="2">
      <text>
        <r>
          <rPr>
            <sz val="9"/>
            <color indexed="81"/>
            <rFont val="Tahoma"/>
            <family val="2"/>
            <charset val="238"/>
          </rPr>
          <t xml:space="preserve">Átjáróház Produkció Kft. 
</t>
        </r>
      </text>
    </comment>
    <comment ref="L1620" authorId="2">
      <text>
        <r>
          <rPr>
            <sz val="9"/>
            <color indexed="81"/>
            <rFont val="Tahoma"/>
            <family val="2"/>
            <charset val="238"/>
          </rPr>
          <t xml:space="preserve">Átjáróház Produkció Kft.
</t>
        </r>
      </text>
    </comment>
    <comment ref="P1620" authorId="2">
      <text>
        <r>
          <rPr>
            <sz val="9"/>
            <color indexed="81"/>
            <rFont val="Tahoma"/>
            <family val="2"/>
            <charset val="238"/>
          </rPr>
          <t xml:space="preserve">Átjáróház Produkció Kft.
</t>
        </r>
      </text>
    </comment>
    <comment ref="T1620" authorId="2">
      <text>
        <r>
          <rPr>
            <sz val="9"/>
            <color indexed="81"/>
            <rFont val="Tahoma"/>
            <family val="2"/>
            <charset val="238"/>
          </rPr>
          <t xml:space="preserve">Átjáróház Produkció Kft.
</t>
        </r>
      </text>
    </comment>
    <comment ref="X1620" authorId="2">
      <text>
        <r>
          <rPr>
            <sz val="9"/>
            <color indexed="81"/>
            <rFont val="Tahoma"/>
            <family val="2"/>
            <charset val="238"/>
          </rPr>
          <t xml:space="preserve">Átjáróház Produkció Kft.
</t>
        </r>
      </text>
    </comment>
    <comment ref="AB1620" authorId="2">
      <text>
        <r>
          <rPr>
            <sz val="9"/>
            <color indexed="81"/>
            <rFont val="Tahoma"/>
            <family val="2"/>
            <charset val="238"/>
          </rPr>
          <t xml:space="preserve">Átjáróház Produkció Kft.
</t>
        </r>
      </text>
    </comment>
    <comment ref="AF1620" authorId="2">
      <text>
        <r>
          <rPr>
            <sz val="9"/>
            <color indexed="81"/>
            <rFont val="Tahoma"/>
            <family val="2"/>
            <charset val="238"/>
          </rPr>
          <t xml:space="preserve">Átjáróház Produkció Kft.
</t>
        </r>
      </text>
    </comment>
    <comment ref="H1628" authorId="2">
      <text>
        <r>
          <rPr>
            <sz val="9"/>
            <color indexed="81"/>
            <rFont val="Tahoma"/>
            <family val="2"/>
            <charset val="238"/>
          </rPr>
          <t xml:space="preserve">Umbrella Entertainment Kft.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628" authorId="2">
      <text>
        <r>
          <rPr>
            <sz val="9"/>
            <color indexed="81"/>
            <rFont val="Tahoma"/>
            <family val="2"/>
            <charset val="238"/>
          </rPr>
          <t xml:space="preserve">Umbrella Entertainment Kft.
</t>
        </r>
      </text>
    </comment>
    <comment ref="P1628" authorId="2">
      <text>
        <r>
          <rPr>
            <sz val="9"/>
            <color indexed="81"/>
            <rFont val="Tahoma"/>
            <family val="2"/>
            <charset val="238"/>
          </rPr>
          <t>Umbrella Entertainment Kft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628" authorId="2">
      <text>
        <r>
          <rPr>
            <sz val="9"/>
            <color indexed="81"/>
            <rFont val="Tahoma"/>
            <family val="2"/>
            <charset val="238"/>
          </rPr>
          <t>Umbrella Entertainment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628" authorId="2">
      <text>
        <r>
          <rPr>
            <sz val="9"/>
            <color indexed="81"/>
            <rFont val="Tahoma"/>
            <family val="2"/>
            <charset val="238"/>
          </rPr>
          <t xml:space="preserve">Umbrella Entertainment Kft.
</t>
        </r>
      </text>
    </comment>
    <comment ref="P1635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164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650" authorId="2">
      <text>
        <r>
          <rPr>
            <sz val="9"/>
            <color indexed="81"/>
            <rFont val="Tahoma"/>
            <family val="2"/>
            <charset val="238"/>
          </rPr>
          <t xml:space="preserve">Záró elszámolás
</t>
        </r>
      </text>
    </comment>
    <comment ref="H1669" authorId="2">
      <text>
        <r>
          <rPr>
            <sz val="9"/>
            <color indexed="81"/>
            <rFont val="Tahoma"/>
            <family val="2"/>
            <charset val="238"/>
          </rPr>
          <t xml:space="preserve">Romédia Alapítvány
</t>
        </r>
      </text>
    </comment>
    <comment ref="L1669" authorId="2">
      <text>
        <r>
          <rPr>
            <sz val="9"/>
            <color indexed="81"/>
            <rFont val="Tahoma"/>
            <family val="2"/>
            <charset val="238"/>
          </rPr>
          <t xml:space="preserve">BAXT Films Kft.
</t>
        </r>
      </text>
    </comment>
    <comment ref="D1671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Koprodukciós partner:
</t>
        </r>
        <r>
          <rPr>
            <sz val="9"/>
            <color indexed="81"/>
            <rFont val="Tahoma"/>
            <family val="2"/>
            <charset val="238"/>
          </rPr>
          <t xml:space="preserve">Little Bus Production Filmgyártó Kft. 
</t>
        </r>
      </text>
    </comment>
    <comment ref="P1692" authorId="2">
      <text>
        <r>
          <rPr>
            <sz val="9"/>
            <color indexed="81"/>
            <rFont val="Tahoma"/>
            <family val="2"/>
            <charset val="238"/>
          </rPr>
          <t xml:space="preserve">Hosszú produkció Kft.
</t>
        </r>
      </text>
    </comment>
    <comment ref="T1692" authorId="2">
      <text>
        <r>
          <rPr>
            <sz val="9"/>
            <color indexed="81"/>
            <rFont val="Tahoma"/>
            <family val="2"/>
            <charset val="238"/>
          </rPr>
          <t xml:space="preserve">Hosszú produkció Kft.
</t>
        </r>
      </text>
    </comment>
    <comment ref="X1692" authorId="2">
      <text>
        <r>
          <rPr>
            <sz val="9"/>
            <color indexed="81"/>
            <rFont val="Tahoma"/>
            <charset val="1"/>
          </rPr>
          <t xml:space="preserve">Hosszú Produkció Kft.
</t>
        </r>
      </text>
    </comment>
    <comment ref="D1706" authorId="2">
      <text>
        <r>
          <rPr>
            <sz val="9"/>
            <color indexed="81"/>
            <rFont val="Tahoma"/>
            <family val="2"/>
            <charset val="238"/>
          </rPr>
          <t xml:space="preserve">Koprodukciós partner: SPARKS Kft.
</t>
        </r>
      </text>
    </comment>
    <comment ref="P1709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13" authorId="2">
      <text>
        <r>
          <rPr>
            <sz val="9"/>
            <color indexed="81"/>
            <rFont val="Tahoma"/>
            <family val="2"/>
            <charset val="238"/>
          </rPr>
          <t xml:space="preserve">Kilakfilm Kft.
</t>
        </r>
      </text>
    </comment>
    <comment ref="L1713" authorId="2">
      <text>
        <r>
          <rPr>
            <sz val="9"/>
            <color indexed="81"/>
            <rFont val="Tahoma"/>
            <family val="2"/>
            <charset val="238"/>
          </rPr>
          <t xml:space="preserve">Kilakfilm Kft. 
</t>
        </r>
      </text>
    </comment>
    <comment ref="P1713" authorId="2">
      <text>
        <r>
          <rPr>
            <sz val="9"/>
            <color indexed="81"/>
            <rFont val="Tahoma"/>
            <family val="2"/>
            <charset val="238"/>
          </rPr>
          <t xml:space="preserve">Kilakfilm Kft.
</t>
        </r>
      </text>
    </comment>
    <comment ref="T1713" authorId="2">
      <text>
        <r>
          <rPr>
            <sz val="9"/>
            <color indexed="81"/>
            <rFont val="Tahoma"/>
            <family val="2"/>
            <charset val="238"/>
          </rPr>
          <t xml:space="preserve">Kilakfilm Kft.
</t>
        </r>
      </text>
    </comment>
    <comment ref="X1713" authorId="2">
      <text>
        <r>
          <rPr>
            <sz val="9"/>
            <color indexed="81"/>
            <rFont val="Tahoma"/>
            <charset val="1"/>
          </rPr>
          <t xml:space="preserve">Filmfabriq Kft.
</t>
        </r>
      </text>
    </comment>
    <comment ref="AB1713" authorId="2">
      <text>
        <r>
          <rPr>
            <sz val="9"/>
            <color indexed="81"/>
            <rFont val="Tahoma"/>
            <charset val="1"/>
          </rPr>
          <t xml:space="preserve">Kilakfilm Kft.
</t>
        </r>
      </text>
    </comment>
    <comment ref="H1722" authorId="2">
      <text>
        <r>
          <rPr>
            <sz val="9"/>
            <color indexed="81"/>
            <rFont val="Tahoma"/>
            <family val="2"/>
            <charset val="238"/>
          </rPr>
          <t>Fagyifilm Kft.</t>
        </r>
      </text>
    </comment>
    <comment ref="L1722" authorId="2">
      <text>
        <r>
          <rPr>
            <sz val="9"/>
            <color indexed="81"/>
            <rFont val="Tahoma"/>
            <family val="2"/>
            <charset val="238"/>
          </rPr>
          <t xml:space="preserve">Fagyifilm Kft.
</t>
        </r>
      </text>
    </comment>
    <comment ref="P1722" authorId="2">
      <text>
        <r>
          <rPr>
            <sz val="9"/>
            <color indexed="81"/>
            <rFont val="Tahoma"/>
            <family val="2"/>
            <charset val="238"/>
          </rPr>
          <t xml:space="preserve">Fagyifilm Kft.
</t>
        </r>
      </text>
    </comment>
    <comment ref="T1722" authorId="2">
      <text>
        <r>
          <rPr>
            <sz val="9"/>
            <color indexed="81"/>
            <rFont val="Tahoma"/>
            <family val="2"/>
            <charset val="238"/>
          </rPr>
          <t xml:space="preserve">PARTNERSFILM Kft.
</t>
        </r>
      </text>
    </comment>
    <comment ref="X1722" authorId="2">
      <text>
        <r>
          <rPr>
            <sz val="9"/>
            <color indexed="81"/>
            <rFont val="Tahoma"/>
            <charset val="1"/>
          </rPr>
          <t xml:space="preserve">Fagyifilm Kft.
</t>
        </r>
      </text>
    </comment>
    <comment ref="AB1722" authorId="2">
      <text>
        <r>
          <rPr>
            <sz val="9"/>
            <color indexed="81"/>
            <rFont val="Tahoma"/>
            <charset val="1"/>
          </rPr>
          <t xml:space="preserve">Fagyifilm Kft.
</t>
        </r>
      </text>
    </comment>
    <comment ref="H1723" authorId="2">
      <text>
        <r>
          <rPr>
            <sz val="9"/>
            <color indexed="81"/>
            <rFont val="Tahoma"/>
            <family val="2"/>
            <charset val="238"/>
          </rPr>
          <t xml:space="preserve">Azapád Kft.
</t>
        </r>
      </text>
    </comment>
    <comment ref="L1723" authorId="2">
      <text>
        <r>
          <rPr>
            <sz val="9"/>
            <color indexed="81"/>
            <rFont val="Tahoma"/>
            <family val="2"/>
            <charset val="238"/>
          </rPr>
          <t xml:space="preserve">Azapád Kft.
</t>
        </r>
      </text>
    </comment>
    <comment ref="P1723" authorId="2">
      <text>
        <r>
          <rPr>
            <sz val="9"/>
            <color indexed="81"/>
            <rFont val="Tahoma"/>
            <charset val="1"/>
          </rPr>
          <t xml:space="preserve">Azapád Kft.
</t>
        </r>
      </text>
    </comment>
    <comment ref="T1723" authorId="2">
      <text>
        <r>
          <rPr>
            <sz val="9"/>
            <color indexed="81"/>
            <rFont val="Tahoma"/>
            <charset val="1"/>
          </rPr>
          <t xml:space="preserve">Azapád Kft.
</t>
        </r>
      </text>
    </comment>
    <comment ref="L1741" authorId="2">
      <text>
        <r>
          <rPr>
            <sz val="9"/>
            <color indexed="81"/>
            <rFont val="Tahoma"/>
            <family val="2"/>
            <charset val="238"/>
          </rPr>
          <t>Filmjátszma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741" authorId="2">
      <text>
        <r>
          <rPr>
            <sz val="9"/>
            <color indexed="81"/>
            <rFont val="Tahoma"/>
            <family val="2"/>
            <charset val="238"/>
          </rPr>
          <t xml:space="preserve">Filmjátszma Kft.
</t>
        </r>
      </text>
    </comment>
    <comment ref="T1741" authorId="2">
      <text>
        <r>
          <rPr>
            <sz val="9"/>
            <color indexed="81"/>
            <rFont val="Tahoma"/>
            <charset val="1"/>
          </rPr>
          <t xml:space="preserve">Filmjátszma Kft.
</t>
        </r>
      </text>
    </comment>
    <comment ref="E1759" authorId="2">
      <text>
        <r>
          <rPr>
            <sz val="9"/>
            <color indexed="81"/>
            <rFont val="Tahoma"/>
            <family val="2"/>
            <charset val="238"/>
          </rPr>
          <t xml:space="preserve">Kijav.hat.: NFI/74/1 (2021)
</t>
        </r>
      </text>
    </comment>
    <comment ref="E1760" authorId="2">
      <text>
        <r>
          <rPr>
            <sz val="9"/>
            <color indexed="81"/>
            <rFont val="Tahoma"/>
            <family val="2"/>
            <charset val="238"/>
          </rPr>
          <t>Kijav.hat.: NFI/75/1 (2021)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61" authorId="2">
      <text>
        <r>
          <rPr>
            <sz val="9"/>
            <color indexed="81"/>
            <rFont val="Tahoma"/>
            <family val="2"/>
            <charset val="238"/>
          </rPr>
          <t xml:space="preserve">Kijav.hat.: NFI/77/1 (2020)
</t>
        </r>
      </text>
    </comment>
    <comment ref="E1762" authorId="2">
      <text>
        <r>
          <rPr>
            <sz val="9"/>
            <color indexed="81"/>
            <rFont val="Tahoma"/>
            <family val="2"/>
            <charset val="238"/>
          </rPr>
          <t>Kijav.hat.: NFI/79/1 (2021)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63" authorId="2">
      <text>
        <r>
          <rPr>
            <sz val="9"/>
            <color indexed="81"/>
            <rFont val="Tahoma"/>
            <family val="2"/>
            <charset val="238"/>
          </rPr>
          <t xml:space="preserve">Kijav.hat.: 93/1 (2021)
</t>
        </r>
      </text>
    </comment>
    <comment ref="H1770" authorId="2">
      <text>
        <r>
          <rPr>
            <sz val="9"/>
            <color indexed="81"/>
            <rFont val="Tahoma"/>
            <family val="2"/>
            <charset val="238"/>
          </rPr>
          <t xml:space="preserve">CINEMON MINDEN Kft.
</t>
        </r>
      </text>
    </comment>
    <comment ref="L1770" authorId="2">
      <text>
        <r>
          <rPr>
            <sz val="9"/>
            <color indexed="81"/>
            <rFont val="Tahoma"/>
            <family val="2"/>
            <charset val="238"/>
          </rPr>
          <t xml:space="preserve">Cinemon Minden Kft.
</t>
        </r>
      </text>
    </comment>
    <comment ref="P1770" authorId="2">
      <text>
        <r>
          <rPr>
            <sz val="9"/>
            <color indexed="81"/>
            <rFont val="Tahoma"/>
            <charset val="1"/>
          </rPr>
          <t xml:space="preserve">Cinemon Minden Kft.
</t>
        </r>
      </text>
    </comment>
    <comment ref="H1775" authorId="2">
      <text>
        <r>
          <rPr>
            <sz val="9"/>
            <color indexed="81"/>
            <rFont val="Tahoma"/>
            <family val="2"/>
            <charset val="238"/>
          </rPr>
          <t xml:space="preserve">UNOKAFILM Kft.
</t>
        </r>
      </text>
    </comment>
    <comment ref="L1775" authorId="2">
      <text>
        <r>
          <rPr>
            <sz val="9"/>
            <color indexed="81"/>
            <rFont val="Tahoma"/>
            <family val="2"/>
            <charset val="238"/>
          </rPr>
          <t>Unokafilm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775" authorId="2">
      <text>
        <r>
          <rPr>
            <sz val="9"/>
            <color indexed="81"/>
            <rFont val="Tahoma"/>
            <family val="2"/>
            <charset val="238"/>
          </rPr>
          <t xml:space="preserve">Unokafilm Filmgyártó Kft.
</t>
        </r>
      </text>
    </comment>
    <comment ref="T1775" authorId="2">
      <text>
        <r>
          <rPr>
            <sz val="9"/>
            <color indexed="81"/>
            <rFont val="Tahoma"/>
            <family val="2"/>
            <charset val="238"/>
          </rPr>
          <t xml:space="preserve">Unokafilm Filmgyártó Kft.
</t>
        </r>
      </text>
    </comment>
    <comment ref="H1779" authorId="2">
      <text>
        <r>
          <rPr>
            <sz val="9"/>
            <color indexed="81"/>
            <rFont val="Tahoma"/>
            <family val="2"/>
            <charset val="238"/>
          </rPr>
          <t>AD Film Filmgyártó Kft.</t>
        </r>
      </text>
    </comment>
    <comment ref="L1779" authorId="2">
      <text>
        <r>
          <rPr>
            <sz val="9"/>
            <color indexed="81"/>
            <rFont val="Tahoma"/>
            <family val="2"/>
            <charset val="238"/>
          </rPr>
          <t xml:space="preserve">AD Film Filmgyártó Kft.
</t>
        </r>
      </text>
    </comment>
    <comment ref="P1779" authorId="2">
      <text>
        <r>
          <rPr>
            <sz val="9"/>
            <color indexed="81"/>
            <rFont val="Tahoma"/>
            <family val="2"/>
            <charset val="238"/>
          </rPr>
          <t xml:space="preserve">AD Film Filmgyártó Kft.
</t>
        </r>
      </text>
    </comment>
    <comment ref="T1779" authorId="2">
      <text>
        <r>
          <rPr>
            <sz val="9"/>
            <color indexed="81"/>
            <rFont val="Tahoma"/>
            <family val="2"/>
            <charset val="238"/>
          </rPr>
          <t xml:space="preserve">AD Film Filmgyártó Kft.
</t>
        </r>
      </text>
    </comment>
    <comment ref="X1779" authorId="2">
      <text>
        <r>
          <rPr>
            <sz val="9"/>
            <color indexed="81"/>
            <rFont val="Tahoma"/>
            <charset val="1"/>
          </rPr>
          <t xml:space="preserve">AD Film Kft.
</t>
        </r>
      </text>
    </comment>
    <comment ref="AB1779" authorId="2">
      <text>
        <r>
          <rPr>
            <sz val="9"/>
            <color indexed="81"/>
            <rFont val="Tahoma"/>
            <charset val="1"/>
          </rPr>
          <t xml:space="preserve">Uniofilm Entertainment Kft.
</t>
        </r>
      </text>
    </comment>
    <comment ref="AF1779" authorId="2">
      <text>
        <r>
          <rPr>
            <sz val="9"/>
            <color indexed="81"/>
            <rFont val="Tahoma"/>
            <charset val="1"/>
          </rPr>
          <t xml:space="preserve">AD Film Kft.
</t>
        </r>
      </text>
    </comment>
    <comment ref="D1788" authorId="2">
      <text>
        <r>
          <rPr>
            <b/>
            <sz val="9"/>
            <color indexed="81"/>
            <rFont val="Tahoma"/>
            <family val="2"/>
            <charset val="238"/>
          </rPr>
          <t>Koprodukciós partner:
dr. Zachar Balázs E.V.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804" authorId="2">
      <text>
        <r>
          <rPr>
            <sz val="9"/>
            <color indexed="81"/>
            <rFont val="Tahoma"/>
            <family val="2"/>
            <charset val="238"/>
          </rPr>
          <t xml:space="preserve">Kopr. partner: MTM Kommunikációs Zrt. 
</t>
        </r>
      </text>
    </comment>
    <comment ref="H1805" authorId="2">
      <text>
        <r>
          <rPr>
            <sz val="9"/>
            <color indexed="81"/>
            <rFont val="Tahoma"/>
            <family val="2"/>
            <charset val="238"/>
          </rPr>
          <t>Larry Film Kft.</t>
        </r>
      </text>
    </comment>
    <comment ref="L1805" authorId="2">
      <text>
        <r>
          <rPr>
            <sz val="9"/>
            <color indexed="81"/>
            <rFont val="Tahoma"/>
            <family val="2"/>
            <charset val="238"/>
          </rPr>
          <t xml:space="preserve">Larry Film Kft. </t>
        </r>
      </text>
    </comment>
    <comment ref="P1805" authorId="2">
      <text>
        <r>
          <rPr>
            <sz val="9"/>
            <color indexed="81"/>
            <rFont val="Tahoma"/>
            <family val="2"/>
            <charset val="238"/>
          </rPr>
          <t xml:space="preserve">Larry Film Kft.
</t>
        </r>
      </text>
    </comment>
    <comment ref="T1805" authorId="2">
      <text>
        <r>
          <rPr>
            <sz val="9"/>
            <color indexed="81"/>
            <rFont val="Tahoma"/>
            <family val="2"/>
            <charset val="238"/>
          </rPr>
          <t>Larry Film Kft.</t>
        </r>
      </text>
    </comment>
    <comment ref="X1823" authorId="2">
      <text>
        <r>
          <rPr>
            <b/>
            <sz val="9"/>
            <color indexed="81"/>
            <rFont val="Tahoma"/>
            <family val="2"/>
            <charset val="238"/>
          </rPr>
          <t>Záró elszámolás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824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Koprodukciós partner: </t>
        </r>
        <r>
          <rPr>
            <sz val="9"/>
            <color indexed="81"/>
            <rFont val="Tahoma"/>
            <family val="2"/>
            <charset val="238"/>
          </rPr>
          <t xml:space="preserve">Színház- és Filmművészeti Egyetem
</t>
        </r>
      </text>
    </comment>
    <comment ref="L1848" authorId="2">
      <text>
        <r>
          <rPr>
            <sz val="9"/>
            <color indexed="81"/>
            <rFont val="Tahoma"/>
            <family val="2"/>
            <charset val="238"/>
          </rPr>
          <t xml:space="preserve">Filmfabriq Kft.
</t>
        </r>
      </text>
    </comment>
    <comment ref="P1848" authorId="2">
      <text>
        <r>
          <rPr>
            <sz val="9"/>
            <color indexed="81"/>
            <rFont val="Tahoma"/>
            <family val="2"/>
            <charset val="238"/>
          </rPr>
          <t xml:space="preserve">Nagykarácsony Film Kft. 
</t>
        </r>
      </text>
    </comment>
    <comment ref="T1848" authorId="2">
      <text>
        <r>
          <rPr>
            <sz val="9"/>
            <color indexed="81"/>
            <rFont val="Tahoma"/>
            <charset val="1"/>
          </rPr>
          <t xml:space="preserve">Nagykarácsony Film Kft.
</t>
        </r>
      </text>
    </comment>
    <comment ref="X1848" authorId="2">
      <text>
        <r>
          <rPr>
            <sz val="9"/>
            <color indexed="81"/>
            <rFont val="Tahoma"/>
            <charset val="1"/>
          </rPr>
          <t xml:space="preserve">Nagykarácsony Film Kft.
</t>
        </r>
      </text>
    </comment>
    <comment ref="D1860" authorId="2">
      <text>
        <r>
          <rPr>
            <sz val="9"/>
            <color indexed="81"/>
            <rFont val="Tahoma"/>
            <family val="2"/>
            <charset val="238"/>
          </rPr>
          <t xml:space="preserve">Magyar besorolás: MEGA FILM Kft.
</t>
        </r>
      </text>
    </comment>
    <comment ref="D1874" authorId="2">
      <text>
        <r>
          <rPr>
            <sz val="9"/>
            <color indexed="81"/>
            <rFont val="Tahoma"/>
            <family val="2"/>
            <charset val="238"/>
          </rPr>
          <t xml:space="preserve">Kopr. partner: SOLVE ART Kft.
</t>
        </r>
      </text>
    </comment>
    <comment ref="D1885" authorId="2">
      <text>
        <r>
          <rPr>
            <sz val="9"/>
            <color indexed="81"/>
            <rFont val="Tahoma"/>
            <family val="2"/>
            <charset val="238"/>
          </rPr>
          <t>Kopr. Partner: Film Art Studio Kft. 
(1037 Budapest, Kocsis Sándor út 6/A. 
G. lh. 1. em. 1.)</t>
        </r>
      </text>
    </comment>
    <comment ref="D1888" authorId="2">
      <text>
        <r>
          <rPr>
            <b/>
            <sz val="9"/>
            <color indexed="81"/>
            <rFont val="Tahoma"/>
            <family val="2"/>
            <charset val="238"/>
          </rPr>
          <t xml:space="preserve">Magyar besorolás: </t>
        </r>
        <r>
          <rPr>
            <sz val="9"/>
            <color indexed="81"/>
            <rFont val="Tahoma"/>
            <family val="2"/>
            <charset val="238"/>
          </rPr>
          <t xml:space="preserve">SPARKS Kft.
</t>
        </r>
      </text>
    </comment>
    <comment ref="H1909" authorId="2">
      <text>
        <r>
          <rPr>
            <sz val="9"/>
            <color indexed="81"/>
            <rFont val="Tahoma"/>
            <charset val="1"/>
          </rPr>
          <t xml:space="preserve">AD Film Kft.
</t>
        </r>
      </text>
    </comment>
    <comment ref="D1928" authorId="2">
      <text>
        <r>
          <rPr>
            <sz val="9"/>
            <color indexed="81"/>
            <rFont val="Tahoma"/>
            <family val="2"/>
            <charset val="238"/>
          </rPr>
          <t>Magyar besorolás: Gerilla Press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35" authorId="2">
      <text>
        <r>
          <rPr>
            <sz val="9"/>
            <color indexed="81"/>
            <rFont val="Tahoma"/>
            <charset val="1"/>
          </rPr>
          <t xml:space="preserve">Grow-Up Invest Kft.
</t>
        </r>
      </text>
    </comment>
    <comment ref="D1943" authorId="2">
      <text>
        <r>
          <rPr>
            <b/>
            <sz val="9"/>
            <color indexed="81"/>
            <rFont val="Tahoma"/>
            <family val="2"/>
            <charset val="238"/>
          </rPr>
          <t>Koprodukciós partner:</t>
        </r>
        <r>
          <rPr>
            <sz val="9"/>
            <color indexed="81"/>
            <rFont val="Tahoma"/>
            <family val="2"/>
            <charset val="238"/>
          </rPr>
          <t xml:space="preserve">
NAPP HOLDING Kft. (kopr. Szerződés: 2018.09.05)</t>
        </r>
      </text>
    </comment>
    <comment ref="H1943" authorId="2">
      <text>
        <r>
          <rPr>
            <sz val="9"/>
            <color indexed="81"/>
            <rFont val="Tahoma"/>
            <family val="2"/>
            <charset val="238"/>
          </rPr>
          <t>Hol rontottam el Kft.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947" authorId="2">
      <text>
        <r>
          <rPr>
            <sz val="9"/>
            <color indexed="81"/>
            <rFont val="Tahoma"/>
            <family val="2"/>
            <charset val="238"/>
          </rPr>
          <t xml:space="preserve">Kopr. Partner: Proton Cinema Kft.
</t>
        </r>
      </text>
    </comment>
    <comment ref="D1948" authorId="2">
      <text>
        <r>
          <rPr>
            <sz val="9"/>
            <color indexed="81"/>
            <rFont val="Tahoma"/>
            <charset val="1"/>
          </rPr>
          <t xml:space="preserve">Magyar besorolás + kult. Teszt: Filmfabriq
Produkciós Kft. 
</t>
        </r>
      </text>
    </comment>
  </commentList>
</comments>
</file>

<file path=xl/sharedStrings.xml><?xml version="1.0" encoding="utf-8"?>
<sst xmlns="http://schemas.openxmlformats.org/spreadsheetml/2006/main" count="14077" uniqueCount="11332">
  <si>
    <t>Sorszám</t>
  </si>
  <si>
    <t>Filmalkotás címe</t>
  </si>
  <si>
    <t>World Without End</t>
  </si>
  <si>
    <t>WWE Films Kft.</t>
  </si>
  <si>
    <t>Filmelőállító</t>
  </si>
  <si>
    <t>Gyártási nyilvántartási szám</t>
  </si>
  <si>
    <t>Határozat iktatószáma</t>
  </si>
  <si>
    <t>Jogerőre emelkedés dátuma</t>
  </si>
  <si>
    <t>Gyártási időszak</t>
  </si>
  <si>
    <t>NFGY/0315/2012</t>
  </si>
  <si>
    <t>EO/34794-2/2012</t>
  </si>
  <si>
    <t>The Borgias - Season 3 - 10 epizód</t>
  </si>
  <si>
    <t>HN/612-3/2013</t>
  </si>
  <si>
    <t>Borg Film Kft.</t>
  </si>
  <si>
    <t>ZED Films Kft.</t>
  </si>
  <si>
    <t>HN/600-5/2013</t>
  </si>
  <si>
    <t>The Borgias - Season 2</t>
  </si>
  <si>
    <t>2012.04.01.-2012.06.30.</t>
  </si>
  <si>
    <t>World War Z</t>
  </si>
  <si>
    <t>2011.10.01.-2012.03.31.</t>
  </si>
  <si>
    <t>2011.10.01.-2012.06.30.</t>
  </si>
  <si>
    <t>HN/602-5/2013</t>
  </si>
  <si>
    <t>Strike Back 4</t>
  </si>
  <si>
    <t>EO/2232-3/2013</t>
  </si>
  <si>
    <t>Pioneer SB4 Kft.</t>
  </si>
  <si>
    <t>Fleming</t>
  </si>
  <si>
    <t>Pioneer Fleming Kft.</t>
  </si>
  <si>
    <t>EO/2596-3/2013</t>
  </si>
  <si>
    <t>2012.11.05.-2012.11.30.</t>
  </si>
  <si>
    <t>2012.11.28.-2012.12.31.</t>
  </si>
  <si>
    <t>Közvetett támogatás megállapított összege</t>
  </si>
  <si>
    <t>Therese Raquin</t>
  </si>
  <si>
    <t>Pioneer Point Kft.</t>
  </si>
  <si>
    <t>EO/1989-3/2013</t>
  </si>
  <si>
    <t>2012.10.01.-2012.12.31.</t>
  </si>
  <si>
    <t>EO/2332-2/2013</t>
  </si>
  <si>
    <t>2012.07.01.-2012.09.30.</t>
  </si>
  <si>
    <t>EO/2329-2/2013</t>
  </si>
  <si>
    <t>Délvidéki magyar színházak</t>
  </si>
  <si>
    <t>Pressburger Filmstúdió Kft.</t>
  </si>
  <si>
    <t>HN/2736-2/2013</t>
  </si>
  <si>
    <t>2011.10.01.-2012.11.30.</t>
  </si>
  <si>
    <t>Legendák</t>
  </si>
  <si>
    <t>I'm Film Kft.</t>
  </si>
  <si>
    <t>EO/5468-3/2013</t>
  </si>
  <si>
    <t>2012.11.02.-2013.01.31.</t>
  </si>
  <si>
    <t>Fényük hunyt házak</t>
  </si>
  <si>
    <t>Pressburger Film Kft.</t>
  </si>
  <si>
    <t>EO/4487-3/2013</t>
  </si>
  <si>
    <t>2011.10.01.-2012.10.01.</t>
  </si>
  <si>
    <t>Mennyből az angyal</t>
  </si>
  <si>
    <t>KinoFilm Studio Kft.</t>
  </si>
  <si>
    <t>EO/4040-3/2013</t>
  </si>
  <si>
    <t>2012.10.01.-2013.03.31.</t>
  </si>
  <si>
    <t>EO/5051-2/2013</t>
  </si>
  <si>
    <t>2013.01.01.-2013.01.31.</t>
  </si>
  <si>
    <t>Das Internat</t>
  </si>
  <si>
    <t>A2 Média Kft.</t>
  </si>
  <si>
    <t>EO/4091-3/2013</t>
  </si>
  <si>
    <t>2012.03.01.-2013.02.15.</t>
  </si>
  <si>
    <t>The Selection</t>
  </si>
  <si>
    <t>Pioneer Stillking Kft.</t>
  </si>
  <si>
    <t>EO/5996-2/2013</t>
  </si>
  <si>
    <t>2013.01.23.-2013.01.31.</t>
  </si>
  <si>
    <t>EO/3886-6/2013</t>
  </si>
  <si>
    <t>Jégkorszak 2. (Ice Age II. - Dead World)</t>
  </si>
  <si>
    <t>Next Station Productions Kft.</t>
  </si>
  <si>
    <t>EO/4254-5/2013</t>
  </si>
  <si>
    <t>Koncertek az A38 Hajón (HD Utómunka 2012. 61-65.)</t>
  </si>
  <si>
    <t>EO/5030-3/2013</t>
  </si>
  <si>
    <t>2012.02.26.-2012.12.31.</t>
  </si>
  <si>
    <t>EO/5031-3/2013</t>
  </si>
  <si>
    <t>2012.07.08.-2012.12.31.</t>
  </si>
  <si>
    <t>Koncertek az A38 Hajón (HD 2012. 131-140.)</t>
  </si>
  <si>
    <t>A38 Kulturális Közhasznú Nonprofit Kft.</t>
  </si>
  <si>
    <t>2012.10.01.-2013.01.31.</t>
  </si>
  <si>
    <t>EO/6406-3/2013</t>
  </si>
  <si>
    <t>2012.12.01.-2012.12.31.</t>
  </si>
  <si>
    <t>EO/3884-5/2013</t>
  </si>
  <si>
    <t>Axis Mundi</t>
  </si>
  <si>
    <t>A zene ereje</t>
  </si>
  <si>
    <t>Szív-ügyeink</t>
  </si>
  <si>
    <t>Aster Film Bt.</t>
  </si>
  <si>
    <t>EO/5073-5/2013</t>
  </si>
  <si>
    <t>EO/5067-5/2013</t>
  </si>
  <si>
    <t>EO/5068-5/2013</t>
  </si>
  <si>
    <t>2011.06.01.-2012.07.15.</t>
  </si>
  <si>
    <t>2011.09.01.-2012.07.31.</t>
  </si>
  <si>
    <t>Egill, az utolsó pogány</t>
  </si>
  <si>
    <t>Lichthof Productions Kft.</t>
  </si>
  <si>
    <t>EO/6641-4/2013</t>
  </si>
  <si>
    <t>2012.01.01.-2012.12.31.</t>
  </si>
  <si>
    <t>Dracula TV Series (1-10)</t>
  </si>
  <si>
    <t>Dracula Films Kft.</t>
  </si>
  <si>
    <t>EO/5300-5/2013</t>
  </si>
  <si>
    <t>2012.08.24.-2012.12.31.</t>
  </si>
  <si>
    <t>Lady with Long Hair</t>
  </si>
  <si>
    <t>Stúdió Baestarts Film &amp; Video Kft.</t>
  </si>
  <si>
    <t>EO/6035-4/2013</t>
  </si>
  <si>
    <t>2012.02.06.-2012.07.30.</t>
  </si>
  <si>
    <t>Szilágysági költők</t>
  </si>
  <si>
    <t>Quality Pictures Kft.</t>
  </si>
  <si>
    <t>EO/7479-4/2013</t>
  </si>
  <si>
    <t>2012.02.20.-2012.12.16.</t>
  </si>
  <si>
    <t>Nejem, nőm, csajom</t>
  </si>
  <si>
    <t>Rózsaszín Film Kft.</t>
  </si>
  <si>
    <t>EO/5465-3/2013</t>
  </si>
  <si>
    <t>2012.05.11.-2012.09.30.</t>
  </si>
  <si>
    <t>EO/7904-2/2013</t>
  </si>
  <si>
    <t>2011.04.01.-2012.06.30. (záróelszámolás)</t>
  </si>
  <si>
    <t>EO/9011-2/2013</t>
  </si>
  <si>
    <t>Halo</t>
  </si>
  <si>
    <t>Digic Pictures Kft.</t>
  </si>
  <si>
    <t>EO/7926-4/2013</t>
  </si>
  <si>
    <t>2011.12.13.-2012.08.31.</t>
  </si>
  <si>
    <t>Munkaügyek 2. évad</t>
  </si>
  <si>
    <t>Megafilm Service Kft.</t>
  </si>
  <si>
    <t>EO/7941-2/2013</t>
  </si>
  <si>
    <t>2012.09.01.-2012.12.31.</t>
  </si>
  <si>
    <t>Koncertek az A38 Hajón (HD Utómunka 2012. 91-100.)</t>
  </si>
  <si>
    <t>EO/7765-3/2013</t>
  </si>
  <si>
    <t>2012.04.06.-2012.12.31.</t>
  </si>
  <si>
    <t>Koncertek az A38 Hajón (HD Utómunka 2012. 111-120.)</t>
  </si>
  <si>
    <t>EO/7766-3/2013</t>
  </si>
  <si>
    <t>2012.05.18.-2012.12.31.</t>
  </si>
  <si>
    <t>Koncertek az A38 Hajón (HD Utómunka 2012. 81-90.)</t>
  </si>
  <si>
    <t>EO/7764-3/2013</t>
  </si>
  <si>
    <t>2012.03.26.-2012.12.31.</t>
  </si>
  <si>
    <t>Koncertek az A38 Hajón (HD Utómunka 2012. 21-30.)</t>
  </si>
  <si>
    <t>EO/7763-4/2013</t>
  </si>
  <si>
    <t>Koncertek az A38 Hajón (HD Utómunka 2012. 11-20.)</t>
  </si>
  <si>
    <t>EO/7760-3/2013</t>
  </si>
  <si>
    <t>Koncertek az A38 Hajón (HD Utómunka 2012. 1-10.)</t>
  </si>
  <si>
    <t>EO/7759-3/2013</t>
  </si>
  <si>
    <t>EO/10070-3/2013</t>
  </si>
  <si>
    <t>HN/8927-4/2013</t>
  </si>
  <si>
    <t>2013.02.01.-2013.02.28.</t>
  </si>
  <si>
    <t>Incubator 2: Az előzmények</t>
  </si>
  <si>
    <t>56Films Bt.</t>
  </si>
  <si>
    <t>HN/8978-5/2013</t>
  </si>
  <si>
    <t>2008.01.01.-2012.12.31.</t>
  </si>
  <si>
    <t>HN/9304-4/2013</t>
  </si>
  <si>
    <t>Couch Surf 2</t>
  </si>
  <si>
    <t>Filmteam Kft.</t>
  </si>
  <si>
    <t>HN/10071-4/2013</t>
  </si>
  <si>
    <t>Lélekgyógyítók</t>
  </si>
  <si>
    <t>HN/10663-4/2013</t>
  </si>
  <si>
    <t>HN/9617-4/2013</t>
  </si>
  <si>
    <t>EO/10566-4/2013</t>
  </si>
  <si>
    <t>2011.06.01.-2012.09.30. (záróelszámolás)</t>
  </si>
  <si>
    <t>Karsten and Petra 2</t>
  </si>
  <si>
    <t>HN/11190-6/2013</t>
  </si>
  <si>
    <t>2012.11.01.-2012.12.31.</t>
  </si>
  <si>
    <t>Proton On-Demand</t>
  </si>
  <si>
    <t>Szégyen</t>
  </si>
  <si>
    <t>Proton Cinema Kft.</t>
  </si>
  <si>
    <t>HN/9450-6/2013</t>
  </si>
  <si>
    <t>2011.12.01.-2012.11.09.</t>
  </si>
  <si>
    <t>Utolsó rapszódia</t>
  </si>
  <si>
    <t>Utolsó Rapszódia Kft.</t>
  </si>
  <si>
    <t>EO/11934-2/2013</t>
  </si>
  <si>
    <t>2011.08.01.-2012.02.29. (záró elszámolás)</t>
  </si>
  <si>
    <t>2010.10.01.-2012.09.30. (záró elszámolás)</t>
  </si>
  <si>
    <t>2012.02.22.-2012.12.31. (záró elszámolás)</t>
  </si>
  <si>
    <t>2012.07.01.-2013.03.31. (záró elszámolás)</t>
  </si>
  <si>
    <t>HN/12945-2/2013</t>
  </si>
  <si>
    <t>2013.03.01.-2013.03.31.</t>
  </si>
  <si>
    <t>HN/13315-2/2013</t>
  </si>
  <si>
    <t>A sötétben - Into the Dark</t>
  </si>
  <si>
    <t>PPM Filmproductions Kft.</t>
  </si>
  <si>
    <t>HN/10290-7/2013</t>
  </si>
  <si>
    <t>2011.05.01.-2012.11.07.</t>
  </si>
  <si>
    <t>HN/15230-3/2013</t>
  </si>
  <si>
    <t>III/III-as tartótiszt voltam</t>
  </si>
  <si>
    <t>Filmira Bt.</t>
  </si>
  <si>
    <t>HN/15754-3/2013</t>
  </si>
  <si>
    <t>2012.09.06.-2013.03.01.</t>
  </si>
  <si>
    <t>HN/15652-5/2013</t>
  </si>
  <si>
    <t>2013.01.01.-2013.03.31.</t>
  </si>
  <si>
    <t>HN/18116-2/2013</t>
  </si>
  <si>
    <t>That Ish the Queshtion</t>
  </si>
  <si>
    <t>Proton On-Demand Kft.</t>
  </si>
  <si>
    <t>HN/18118-2/2013</t>
  </si>
  <si>
    <t>2012.08.08.-2013.05.14.</t>
  </si>
  <si>
    <t>A régi házban</t>
  </si>
  <si>
    <t>Film-Art Kft.</t>
  </si>
  <si>
    <t>HN/16419-4/2013</t>
  </si>
  <si>
    <t>HN/13212-5/2013</t>
  </si>
  <si>
    <t>HN/18408-3/2013</t>
  </si>
  <si>
    <t>2013.04.01-2013.04.30.</t>
  </si>
  <si>
    <t>2013.04.01.-2013.04.30.</t>
  </si>
  <si>
    <t>HN/21763-2/2013</t>
  </si>
  <si>
    <t>HN/20313-2/2013</t>
  </si>
  <si>
    <t>2012.05.18-2013.07.31</t>
  </si>
  <si>
    <t>HN/15859-3/2013</t>
  </si>
  <si>
    <t>Sanzonfilm kft.</t>
  </si>
  <si>
    <t>Budapest Bár - A film (Pilot)</t>
  </si>
  <si>
    <t>Chili</t>
  </si>
  <si>
    <t>FilmDrops Produkciós Kft.</t>
  </si>
  <si>
    <t>HN/10977-6/2013</t>
  </si>
  <si>
    <t>2012.07.17-2013.01.31.</t>
  </si>
  <si>
    <t>Liza, a rókatündér</t>
  </si>
  <si>
    <t>FilmTeam-Liza Filmgyártó Kft.</t>
  </si>
  <si>
    <t>HN/12848-9/2013</t>
  </si>
  <si>
    <t>2013.02.01-2013.03.31.</t>
  </si>
  <si>
    <t>Jó boroknak szép hazája Erdély</t>
  </si>
  <si>
    <t>Cinemart Kft.</t>
  </si>
  <si>
    <t>HN/21792-4/2013</t>
  </si>
  <si>
    <t>2012.03.01-2013.05.31.</t>
  </si>
  <si>
    <t>The Missionary (pilot epizód)</t>
  </si>
  <si>
    <t>Mission Films Kft.</t>
  </si>
  <si>
    <t>HN/15643-6/2013</t>
  </si>
  <si>
    <t>2013.02.21-2013.03.31.</t>
  </si>
  <si>
    <t>2013.01.01-2013.03.31</t>
  </si>
  <si>
    <t>HN/15646-7/2013</t>
  </si>
  <si>
    <t>Az én városomban</t>
  </si>
  <si>
    <t>Proton On-demand Kft.</t>
  </si>
  <si>
    <t>HN/27048-3/2013</t>
  </si>
  <si>
    <t>2011.08.01-2013.03.21.</t>
  </si>
  <si>
    <t>Az utolsó esély</t>
  </si>
  <si>
    <t>FILMNET IPTV Kft.</t>
  </si>
  <si>
    <t>HN/17881-8/2013</t>
  </si>
  <si>
    <t>2012.09.20-2012.12.31.</t>
  </si>
  <si>
    <t>Átok 3 (10 epizód)</t>
  </si>
  <si>
    <t>MEC Hungary Médiaügynökség Kft.</t>
  </si>
  <si>
    <t>HN/22294-5/2013</t>
  </si>
  <si>
    <t>2012.06.01-2012.12.24</t>
  </si>
  <si>
    <t>In Treatment</t>
  </si>
  <si>
    <t>HBO Holding Zrt</t>
  </si>
  <si>
    <t>HN/21768-4/2013</t>
  </si>
  <si>
    <t>2012.06.01-2012.12.31</t>
  </si>
  <si>
    <t>Hercules</t>
  </si>
  <si>
    <t>HN/22402-5/2013</t>
  </si>
  <si>
    <t>2012.12.03-2013.03.31</t>
  </si>
  <si>
    <t>Viharsarok</t>
  </si>
  <si>
    <t>Proton-Vihar Kft.</t>
  </si>
  <si>
    <t>HN/28481-3/2013</t>
  </si>
  <si>
    <t>2012.08.24-2013.04.30</t>
  </si>
  <si>
    <t>Koncertek az A38 Hajón (HD 2012. 211-220.)</t>
  </si>
  <si>
    <t>HN/30012-2/2013</t>
  </si>
  <si>
    <t>2012.12.03-2013.01.28</t>
  </si>
  <si>
    <t>Koncertek az A38 Hajón (HD 2012. 221-231.)</t>
  </si>
  <si>
    <t>HN/30015-2/2013</t>
  </si>
  <si>
    <t>2012.12.14-2013.03.10</t>
  </si>
  <si>
    <t>The Travels of Young Marco Polo</t>
  </si>
  <si>
    <t>HN/19597-7/2013</t>
  </si>
  <si>
    <t>2012.10.01-2013.03.31</t>
  </si>
  <si>
    <t>HN/28424-3/2013</t>
  </si>
  <si>
    <t>2013.05.01-2013.05.31.</t>
  </si>
  <si>
    <t>HN/28420-3/2013</t>
  </si>
  <si>
    <t>EO/31721-2/2013</t>
  </si>
  <si>
    <t>Társas játék 2.</t>
  </si>
  <si>
    <t>HN/28890-5/2013</t>
  </si>
  <si>
    <t>2011.09.01-2013.03.31</t>
  </si>
  <si>
    <t>Koncertek az A38 Hajón (HD Utómunka 2012. 181-190.)</t>
  </si>
  <si>
    <t>HN/34128-2/2013</t>
  </si>
  <si>
    <t>2012.11.29-2013.06.26</t>
  </si>
  <si>
    <t>Koncertek az A38 Hajón (HD Utómunka 2012. 161-170.)</t>
  </si>
  <si>
    <t>HN/34079-2/2013</t>
  </si>
  <si>
    <t>2012.11.29-2013.03.08</t>
  </si>
  <si>
    <t>Koncertek az A38 Hajón (HD 2013.1-10.)</t>
  </si>
  <si>
    <t>HN/32579-2/2013</t>
  </si>
  <si>
    <t>2013.01.17-2013.06.08</t>
  </si>
  <si>
    <t>Ehető kertek</t>
  </si>
  <si>
    <t>56films Szolgáltató Bt.</t>
  </si>
  <si>
    <t>HN/15775-8/2013</t>
  </si>
  <si>
    <t>2012.01.01-2013.06.01</t>
  </si>
  <si>
    <t>HN/28376-5/2013</t>
  </si>
  <si>
    <t>2013.01.01-2013.04.30</t>
  </si>
  <si>
    <t>Hacktion 4. évad</t>
  </si>
  <si>
    <t>HN/28380-5/2013</t>
  </si>
  <si>
    <t>2012.12.05-2013.03.31</t>
  </si>
  <si>
    <t>Koncertek az A38 Hajón (HD Utómunka 2012. 141-150.)</t>
  </si>
  <si>
    <t>HN/27228-2/2013</t>
  </si>
  <si>
    <t>2012.11.29-2013.01.03</t>
  </si>
  <si>
    <t>Koncertek az A38 Hajón (HD Utómunka 2012. 151-160.)</t>
  </si>
  <si>
    <t>HN/27233-2/2013</t>
  </si>
  <si>
    <t>2012.11.29-2013.01.09</t>
  </si>
  <si>
    <t>Koncertek az A38 Hajón (HD 2013. 11-20.)</t>
  </si>
  <si>
    <t>HN/35456-2/2013</t>
  </si>
  <si>
    <t>2013.02.01-2013.07.04</t>
  </si>
  <si>
    <t>Koncertek az A38 Hajón (HD 2012. 201-207.)</t>
  </si>
  <si>
    <t>HN/35460-2/2013</t>
  </si>
  <si>
    <t>2012.11.29-2013.06.20</t>
  </si>
  <si>
    <t>Koncertek az A38 Hajón (HD 2012. 171-180.)</t>
  </si>
  <si>
    <t>HN/35473-2/2013</t>
  </si>
  <si>
    <t>2012.11.29-2013.02.15</t>
  </si>
  <si>
    <t>Koncertek az A38 Hajón (HD 2013. 21-30.)</t>
  </si>
  <si>
    <t>HN/35466-2/2013</t>
  </si>
  <si>
    <t>2013.02.21-2013.07.01</t>
  </si>
  <si>
    <t>Koncertek az A38 Hajón (HD Utómunka 2012. 191-200.)</t>
  </si>
  <si>
    <t>HN/35468-2/2013</t>
  </si>
  <si>
    <t>2012.11.29-2013.06.19</t>
  </si>
  <si>
    <t>Bazsalikom-tenger</t>
  </si>
  <si>
    <t>HN/29665-5/2013</t>
  </si>
  <si>
    <t>2012.09.23-2013.05.31</t>
  </si>
  <si>
    <t>Szűkülő világ</t>
  </si>
  <si>
    <t>HN/23397-5/2013</t>
  </si>
  <si>
    <t>2011.10.01-2012.11.30</t>
  </si>
  <si>
    <t>Lehetne másképp</t>
  </si>
  <si>
    <t>HN/23410-5/2013</t>
  </si>
  <si>
    <t>2011.10.01-2012.11.01</t>
  </si>
  <si>
    <t>Mária-út</t>
  </si>
  <si>
    <t>Film-Art Stúdió Kft.</t>
  </si>
  <si>
    <t>HN/28328-3/2013</t>
  </si>
  <si>
    <t>2013.01.01-2013.05.31</t>
  </si>
  <si>
    <t>HN/36622-4/2013</t>
  </si>
  <si>
    <t>2013.06.01-2013.06.30</t>
  </si>
  <si>
    <t>Alatriste (1-13. rész)</t>
  </si>
  <si>
    <t>HN/36773-3/2013</t>
  </si>
  <si>
    <t>2013.04.01-2013.06.30</t>
  </si>
  <si>
    <t>Gyaloglás a Gulágföldön - Tajmír-Norilszk</t>
  </si>
  <si>
    <t>ART VISION Stúdió Kft</t>
  </si>
  <si>
    <t>HN/37431-5/2013</t>
  </si>
  <si>
    <t>2012.07.30-2013.03.31</t>
  </si>
  <si>
    <t>Capelli művelet</t>
  </si>
  <si>
    <t>Magyar Filmlaboratórium Nonprofit Kft</t>
  </si>
  <si>
    <t>HN/30050-7/2013</t>
  </si>
  <si>
    <t>2011.09.09-2011.11.15</t>
  </si>
  <si>
    <t>Aglaja</t>
  </si>
  <si>
    <t>Inforg Stúdió Kft</t>
  </si>
  <si>
    <t>EO/29896-5/2013</t>
  </si>
  <si>
    <t>2008.01.01-2011.12.31 záró elszámolás</t>
  </si>
  <si>
    <t>HN/45901-2/2013</t>
  </si>
  <si>
    <t>2013.04.01-2013.05.31</t>
  </si>
  <si>
    <t>Három királyok</t>
  </si>
  <si>
    <t>Dunatáj Alapítvány</t>
  </si>
  <si>
    <t>HN/36779-5/2013</t>
  </si>
  <si>
    <t>2012.01.19-2013.05.30</t>
  </si>
  <si>
    <t>Fehér Isten</t>
  </si>
  <si>
    <t>Proton Kutya Kft</t>
  </si>
  <si>
    <t>HN/31579-6/2013</t>
  </si>
  <si>
    <t>2012.11.26-2013.05.31</t>
  </si>
  <si>
    <t>Coming Out</t>
  </si>
  <si>
    <t>HN/45906-2/2013</t>
  </si>
  <si>
    <t>2012.11.01-2013.05.30</t>
  </si>
  <si>
    <t>HN/43915-7/2013</t>
  </si>
  <si>
    <t>A hipochonder (Supercondriaque)</t>
  </si>
  <si>
    <t>ASP Audiovizuális Szolgáltatások Kft</t>
  </si>
  <si>
    <t>HN/36821-6/2013</t>
  </si>
  <si>
    <t>2012.11.28-2013.08.31</t>
  </si>
  <si>
    <t>Hacktion 5. évad</t>
  </si>
  <si>
    <t>HN/48363-4/2013</t>
  </si>
  <si>
    <t>2013.03.08-2013.05.31</t>
  </si>
  <si>
    <t>HN/40095-5/2013</t>
  </si>
  <si>
    <t>HN/40082-8/2013</t>
  </si>
  <si>
    <t>HN/40090-7/2013</t>
  </si>
  <si>
    <t>HN/40033-6/2013</t>
  </si>
  <si>
    <t>HN/40085-6/2013</t>
  </si>
  <si>
    <t>2013.04.01.-2013.06.30.</t>
  </si>
  <si>
    <t>HN/43910-4/2013</t>
  </si>
  <si>
    <t>HN/44875-3/2013</t>
  </si>
  <si>
    <t>HN/47701-4/2013</t>
  </si>
  <si>
    <t>2013.07.01-2013.07.31</t>
  </si>
  <si>
    <t>Assassin's Creed 3: Golden Age</t>
  </si>
  <si>
    <t>HN/40093-3/2013</t>
  </si>
  <si>
    <t>2012.09.20-2012.09.30</t>
  </si>
  <si>
    <t>Watchdogs</t>
  </si>
  <si>
    <t>HN/40939-3/2013</t>
  </si>
  <si>
    <t>2012.09.06-2012.06.30</t>
  </si>
  <si>
    <t>A rajzoló</t>
  </si>
  <si>
    <t>KinoFilm Stúdió Kft.</t>
  </si>
  <si>
    <t>HN/45911-5/2013</t>
  </si>
  <si>
    <t>2013.05.10-2013.09.30</t>
  </si>
  <si>
    <t>Cool Kids Don't Cry</t>
  </si>
  <si>
    <t>HN/41621-4/2013</t>
  </si>
  <si>
    <t>2012.12.01-2013.03.31</t>
  </si>
  <si>
    <t>Lieb Ferenc, az edelényi festő</t>
  </si>
  <si>
    <t>Kedd Kft.</t>
  </si>
  <si>
    <t>HN/41000-10/2013</t>
  </si>
  <si>
    <t>2012.09.10-2013.05.31</t>
  </si>
  <si>
    <t>HN/57489-2/2013</t>
  </si>
  <si>
    <t>2013.05.01-2013.08.31</t>
  </si>
  <si>
    <t>HN/57507-2/2013</t>
  </si>
  <si>
    <t>2013.07.01-2013.09.30</t>
  </si>
  <si>
    <t>HN/54979-3/2013</t>
  </si>
  <si>
    <t>A nyomsávon</t>
  </si>
  <si>
    <t>Cinemart Kft</t>
  </si>
  <si>
    <t>HN/53104-4/2013</t>
  </si>
  <si>
    <t>2012.07.26-2013.07.31</t>
  </si>
  <si>
    <t>2012.03.01-2013.07.31</t>
  </si>
  <si>
    <t>HN/53147-2/2013</t>
  </si>
  <si>
    <t>HN/56311-2/2013</t>
  </si>
  <si>
    <t>2013.08.01-2013.08.31</t>
  </si>
  <si>
    <t>Lokomotív-Rozsda</t>
  </si>
  <si>
    <t>Filmfabriq Produkciós Kft</t>
  </si>
  <si>
    <t>HN/45949-7/2013</t>
  </si>
  <si>
    <t>2013.01.04-2013.06.30</t>
  </si>
  <si>
    <t>HN/45943-3/2013</t>
  </si>
  <si>
    <t>HN/55934-2/2013</t>
  </si>
  <si>
    <t>Proton Cinema Kft</t>
  </si>
  <si>
    <t>HN/54126-2/2013</t>
  </si>
  <si>
    <t>2012.07.11-2012.12.31</t>
  </si>
  <si>
    <t>Dinoszauruszok és vadászaik</t>
  </si>
  <si>
    <t>Titánia Master Pro Kft.</t>
  </si>
  <si>
    <t>HN/54610-2/2013</t>
  </si>
  <si>
    <t>2012.06.11-2013.08.29</t>
  </si>
  <si>
    <t>The Crew</t>
  </si>
  <si>
    <t>Puppetworks Production Kft.</t>
  </si>
  <si>
    <t>HN/42301-12/2013</t>
  </si>
  <si>
    <t>2013.04.05-2013.06.30</t>
  </si>
  <si>
    <t>HN/62972-2/2013</t>
  </si>
  <si>
    <t>Mancs</t>
  </si>
  <si>
    <t>HN/59146-2/2013</t>
  </si>
  <si>
    <t>Utazó ízek II. (7-12. rész)</t>
  </si>
  <si>
    <t>HN/61069-2/2013</t>
  </si>
  <si>
    <t>2011.10.01-2013.10.31</t>
  </si>
  <si>
    <t>HN/62979-5/2013</t>
  </si>
  <si>
    <t>HN/62996-5/2013</t>
  </si>
  <si>
    <t>HN/62981-4/2013</t>
  </si>
  <si>
    <t>Swing</t>
  </si>
  <si>
    <t>Swingfilm Kft.</t>
  </si>
  <si>
    <t>HN/64912-4/2013</t>
  </si>
  <si>
    <t>2013.05.15-2013.09.30</t>
  </si>
  <si>
    <t>Harcsa, a bajuszos szörnyeteg</t>
  </si>
  <si>
    <t>Természetfilm.hu Tudományos Filmműhely Egyesület</t>
  </si>
  <si>
    <t>HN/61020-4/2013</t>
  </si>
  <si>
    <t>2009.10.20-2011.12.31</t>
  </si>
  <si>
    <t>A kígyók arisztokratája - A rákosi Vipera</t>
  </si>
  <si>
    <t>HN/60995-4/2013</t>
  </si>
  <si>
    <t>2009.09.01-2010.12.31</t>
  </si>
  <si>
    <t>Szomszédaink</t>
  </si>
  <si>
    <t>Dracula &amp; Partners Kft.</t>
  </si>
  <si>
    <t>HN/62973-4/2013</t>
  </si>
  <si>
    <t>2012.04.15-2013.07.01</t>
  </si>
  <si>
    <t>HN/56280-2/2013</t>
  </si>
  <si>
    <t>Munkaügyek 3. évad</t>
  </si>
  <si>
    <t>HN/59834-2/2013</t>
  </si>
  <si>
    <t>2013.05.01-2013.06.30</t>
  </si>
  <si>
    <t>Ne legyél áldozat!</t>
  </si>
  <si>
    <t>Fórum Film Alapítvány</t>
  </si>
  <si>
    <t>HN/64429-3/2013</t>
  </si>
  <si>
    <t>2013.03.28-2013.10.30</t>
  </si>
  <si>
    <t>Új hazára lelve</t>
  </si>
  <si>
    <t>HN/62683-4/2013</t>
  </si>
  <si>
    <t>2012.08.30-2013.10.25</t>
  </si>
  <si>
    <t>HN/54108-3/2013</t>
  </si>
  <si>
    <t>HN/59817-2/2013</t>
  </si>
  <si>
    <t>Terápia 2</t>
  </si>
  <si>
    <t>HBO Holding Zrt.</t>
  </si>
  <si>
    <t>HN/61583-2/2013</t>
  </si>
  <si>
    <t>HN/57978-3/2013</t>
  </si>
  <si>
    <t>2013.06.01-2013.08.31</t>
  </si>
  <si>
    <t>Halottlátó</t>
  </si>
  <si>
    <t>Laokoon Film Arts Kft.</t>
  </si>
  <si>
    <t>HN/60849-4/2013</t>
  </si>
  <si>
    <t>2013.01.01-2013.10.07</t>
  </si>
  <si>
    <t>HN/60977-2/2013</t>
  </si>
  <si>
    <t>The Duke of Burgundy</t>
  </si>
  <si>
    <t>Pioneer Zero Kft.</t>
  </si>
  <si>
    <t>HN/61709-2/2013</t>
  </si>
  <si>
    <t>2013.07.26-2013.09.30</t>
  </si>
  <si>
    <t>Plusz egy dimenzió - Kései sirató</t>
  </si>
  <si>
    <t>Absolut Film Kft.</t>
  </si>
  <si>
    <t>HN/54131-4/2013</t>
  </si>
  <si>
    <t>2011.09.26-2013.08.30</t>
  </si>
  <si>
    <t>Globál menü</t>
  </si>
  <si>
    <t>Omega-Kreatív Bt.</t>
  </si>
  <si>
    <t>HN/62794-3/2013</t>
  </si>
  <si>
    <t>2013.04.01-2013.10.30</t>
  </si>
  <si>
    <t>HN/62959-5/2013</t>
  </si>
  <si>
    <t>2013.07.1-2013.09.30</t>
  </si>
  <si>
    <t>HN/64329-3/2013</t>
  </si>
  <si>
    <t>2013.10.01-2013.10.31</t>
  </si>
  <si>
    <t>Koncertek az A38 Hajón (HD utómunka 2013. 51-60.)</t>
  </si>
  <si>
    <t>2013.06.24-2013.09.10</t>
  </si>
  <si>
    <t>Koncertek az A38 Hajón (HD utómunka 2013. 91-110.)</t>
  </si>
  <si>
    <t>2013.08.29-2013.09.23</t>
  </si>
  <si>
    <t>Koncertek az A38 Hajón (HD 2013. 31-40.)</t>
  </si>
  <si>
    <t>2013.03.02-2013.09.02</t>
  </si>
  <si>
    <t>Koncertek az A38 Hajón (HD 2013. 201-220)</t>
  </si>
  <si>
    <t>2013.08.23-2013.09.30</t>
  </si>
  <si>
    <t>Koncertek az A38 Hajón (HD utómunka 2013. 61-70.)</t>
  </si>
  <si>
    <t>2013.06.24-2013.09.02</t>
  </si>
  <si>
    <t>Koncertek az A38 Hajón (HD utómunka 2013. 41-50.)</t>
  </si>
  <si>
    <t>2013.06.24-2013.07.10</t>
  </si>
  <si>
    <t>Vizsga</t>
  </si>
  <si>
    <t>Unio Film Kft.</t>
  </si>
  <si>
    <t>HN/68185-4/2013</t>
  </si>
  <si>
    <t>2009.03.01-2011.05.31</t>
  </si>
  <si>
    <t>Szerdai Gyerek Produkció Kft.</t>
  </si>
  <si>
    <t>HN/68385-3/2013</t>
  </si>
  <si>
    <t>2013.06.16-2013.09.30</t>
  </si>
  <si>
    <t>A szabadság rabságában</t>
  </si>
  <si>
    <t>INTROVÍZIÓ STÚDIÓ Kulturális és Szolgáltató Kft.</t>
  </si>
  <si>
    <t>2012.10.01-2012.12.31</t>
  </si>
  <si>
    <t>Budapest Underground</t>
  </si>
  <si>
    <t>T.ZS.M. Filmgyártó Bt.</t>
  </si>
  <si>
    <t>2012.04.01-2013.07.01</t>
  </si>
  <si>
    <t>Vizuális környezetszennyezés</t>
  </si>
  <si>
    <t>Flóra Film International Kft.</t>
  </si>
  <si>
    <t>2012.05.01-2013.07.20</t>
  </si>
  <si>
    <t>Koncertek az A38 Hajón (HD utómunka 2013. 111-130.)</t>
  </si>
  <si>
    <t>Csoda Magyarországon - Overdose</t>
  </si>
  <si>
    <t>FilmTeam-Csodaló Kft.</t>
  </si>
  <si>
    <t>2012.10.02-2013.09.30</t>
  </si>
  <si>
    <t>FILM-ART STUDIO Művészeti és Kereskedelmi Kft.</t>
  </si>
  <si>
    <t>2013.09.01-2013.09.30</t>
  </si>
  <si>
    <t>2013.07.01-2013.10.31</t>
  </si>
  <si>
    <t>HN/68182-2/2013</t>
  </si>
  <si>
    <t>HN/67563-3/2013</t>
  </si>
  <si>
    <t>HN/69639-4/2013</t>
  </si>
  <si>
    <t>CINEMON Entertainment Kft.</t>
  </si>
  <si>
    <t>HN/66333-4/2013</t>
  </si>
  <si>
    <t>Megafilm Service Műsorgyártó és Szolgáltató Kft.</t>
  </si>
  <si>
    <t>MANCSFILM Kft.</t>
  </si>
  <si>
    <t>HN/69443-4/2013</t>
  </si>
  <si>
    <t>2013.09.01-2013.10.31</t>
  </si>
  <si>
    <t>COMING OUT Kft.</t>
  </si>
  <si>
    <t>HN/68937-3/2013</t>
  </si>
  <si>
    <t>Megdönteni Hajnal Tímeát</t>
  </si>
  <si>
    <t>MHT Produkció Filmgyártó és Forgalmazó Kft.</t>
  </si>
  <si>
    <t>HN/68168-4/2013</t>
  </si>
  <si>
    <t>Ne hagyjátok a templomot, ne hagyjátok az iskolát</t>
  </si>
  <si>
    <t>Phoenix  Mozgókép Innovációs Társulás Egyesület</t>
  </si>
  <si>
    <t>HN/65979-5/2013</t>
  </si>
  <si>
    <t>2013.01.19-2013.07.25</t>
  </si>
  <si>
    <t>Három nagymamám volt</t>
  </si>
  <si>
    <t>BPAnim Holding Filmkészítő Kft.</t>
  </si>
  <si>
    <t>2012.11.05-2013.03.14</t>
  </si>
  <si>
    <t>Korrupció</t>
  </si>
  <si>
    <t>Krétakör Alapítvány</t>
  </si>
  <si>
    <t>HN/65897-7/2013</t>
  </si>
  <si>
    <t>2013.04.01-2013.11.30</t>
  </si>
  <si>
    <t>HN/63273-4/2013</t>
  </si>
  <si>
    <t>HN/65946-3/2013</t>
  </si>
  <si>
    <t>HN/65992-2/2013</t>
  </si>
  <si>
    <t>HN/65932-2/2013</t>
  </si>
  <si>
    <t>HN/67635-2/2013</t>
  </si>
  <si>
    <t>HN/64418-3/2013</t>
  </si>
  <si>
    <t>HN/68319-3/2013</t>
  </si>
  <si>
    <t>HN/65991-2/2013</t>
  </si>
  <si>
    <t>HN/64365-2/2013</t>
  </si>
  <si>
    <t>HN/67559-6/2013</t>
  </si>
  <si>
    <t>EO/72006-2/2013</t>
  </si>
  <si>
    <t>2012.04.01-2013.09.30</t>
  </si>
  <si>
    <t>2013.04.03-2013.09.30</t>
  </si>
  <si>
    <t>EO/60856-2/2013</t>
  </si>
  <si>
    <t>HN/70191-3/2013</t>
  </si>
  <si>
    <t>HN/70212-3/2013</t>
  </si>
  <si>
    <t>HN/70196-3/2013</t>
  </si>
  <si>
    <t>HN/70240-4/2013</t>
  </si>
  <si>
    <t>Közvetett támogatás megállapított    összege</t>
  </si>
  <si>
    <t>Beatles</t>
  </si>
  <si>
    <t>HN/70187-3/2013</t>
  </si>
  <si>
    <t>2013.01.02-2013.09.30</t>
  </si>
  <si>
    <t>EO/72713-2/2013</t>
  </si>
  <si>
    <t>2013.01.23-2013.10.31 (záró elszámolás)</t>
  </si>
  <si>
    <t>Fekete krónika (A louduni ördöghajsza, A tüzes bíróság)</t>
  </si>
  <si>
    <t>HN/71770-3/2013</t>
  </si>
  <si>
    <t>Senki szigete</t>
  </si>
  <si>
    <t>Senki Szigete Film Kft.</t>
  </si>
  <si>
    <t>HN/71767-4/2013</t>
  </si>
  <si>
    <t>A Magyarországon élő Andok-beli közösség</t>
  </si>
  <si>
    <t>TeTT Stúdió Kft.</t>
  </si>
  <si>
    <t>HN/61050-7/2013</t>
  </si>
  <si>
    <t>2012.10.25-2013.11.30</t>
  </si>
  <si>
    <t>Stressz</t>
  </si>
  <si>
    <t>HN/61048-8/2013</t>
  </si>
  <si>
    <t>2012.10.25-2013.11.01</t>
  </si>
  <si>
    <t>HN/71786-4/2013</t>
  </si>
  <si>
    <t>2013.10.01-2013.12.31</t>
  </si>
  <si>
    <t>Koncertek az A38 Hajón (HD 2013. 221-240)</t>
  </si>
  <si>
    <t>HN/72210-3/2013</t>
  </si>
  <si>
    <t>2013.09.12-2013.11.13</t>
  </si>
  <si>
    <t>HN/72272-5/2013</t>
  </si>
  <si>
    <t>Zöldségek</t>
  </si>
  <si>
    <t>IKON Stúdió Közhasznú Egyesület</t>
  </si>
  <si>
    <t>HN/72223-4/2013</t>
  </si>
  <si>
    <t>2012.09.10-2013.10.31</t>
  </si>
  <si>
    <t>HN/71788-4/2013</t>
  </si>
  <si>
    <t>Cselekvő hit</t>
  </si>
  <si>
    <t>Quality Pictures Filmkészítő és Kulturális Szolgáltató Kft.</t>
  </si>
  <si>
    <t>HN/70216-9/2013</t>
  </si>
  <si>
    <t>2013.05.08-2013.11.30</t>
  </si>
  <si>
    <t>HN/706-2/2014</t>
  </si>
  <si>
    <t>2013.12.01-2013.12.31</t>
  </si>
  <si>
    <t>HN/72533-3/2013</t>
  </si>
  <si>
    <t>2013.11.01-2013.11.30</t>
  </si>
  <si>
    <t>HN/73320-4/2013</t>
  </si>
  <si>
    <t>HN/1432-2/2014</t>
  </si>
  <si>
    <t>NFGY/0730/2014</t>
  </si>
  <si>
    <t>Koncertek az  A38 Hajón (HD Utómunka 2013. 161-170.)</t>
  </si>
  <si>
    <t>HN/72999-3/2013</t>
  </si>
  <si>
    <t>2013.11.07-2013.11.29</t>
  </si>
  <si>
    <t>Koncertek az A38 Hajón (HD 2013. 251-260.)</t>
  </si>
  <si>
    <t>HN/73005-3/2013</t>
  </si>
  <si>
    <t>2013.10.10-2013.11.18</t>
  </si>
  <si>
    <t>Koncertek az A38 Hajón (HD utómunka 2013. 131-154.)</t>
  </si>
  <si>
    <t>HN/73006-3/2013</t>
  </si>
  <si>
    <t>2013.08.29-2013.11.14</t>
  </si>
  <si>
    <t>NFGY/0731/2014</t>
  </si>
  <si>
    <t>Koncertek az  A38 Hajón (HD 2013. 271-285.)</t>
  </si>
  <si>
    <t>HN/73007-3/2013</t>
  </si>
  <si>
    <t>2013.11.09-2013.12.10</t>
  </si>
  <si>
    <t>Koncertek az A38 Hajón (HD 2013. 241-250.)</t>
  </si>
  <si>
    <t>HN/73003-3/2013</t>
  </si>
  <si>
    <t>2013.10.02-2013.11.13</t>
  </si>
  <si>
    <t>NFGY/0736/2014</t>
  </si>
  <si>
    <t>Koncertek az  A38 Hajón (HD 2013.261-270.)</t>
  </si>
  <si>
    <t>HN/73002-3/2013</t>
  </si>
  <si>
    <t>2013.10.27-2013.11.21</t>
  </si>
  <si>
    <t>HN/72536-5/2013</t>
  </si>
  <si>
    <t>2012.10.01-2012.10.31</t>
  </si>
  <si>
    <t>HN/72535-5/2013</t>
  </si>
  <si>
    <t>Parkoló</t>
  </si>
  <si>
    <t>Katapult Film Kft., Katapult - Parkoló Filmgyártó Kft.</t>
  </si>
  <si>
    <t>HN/2169-5/2014</t>
  </si>
  <si>
    <t>2013.04.01-2013.09.30</t>
  </si>
  <si>
    <t>HN/1144-4/2014</t>
  </si>
  <si>
    <t>2013.11.01-2013.12.31</t>
  </si>
  <si>
    <t>Szerelmem, Kanada (1-2. rész)</t>
  </si>
  <si>
    <t>Erdő P. R. Filmgyártó és Könyvelő Bt.</t>
  </si>
  <si>
    <t>HN/75-4/2014</t>
  </si>
  <si>
    <t>2012.04.02-2013.09.10</t>
  </si>
  <si>
    <t>Kortárs gyermekversek és dalok</t>
  </si>
  <si>
    <t>Moholy-Nagy Művészeti Egyetem</t>
  </si>
  <si>
    <t>HN/70763-3/2013</t>
  </si>
  <si>
    <t>2013.01.01-2013.10.31</t>
  </si>
  <si>
    <t>Frontier Value</t>
  </si>
  <si>
    <t>Tett Stúdió Szolgáltató és Kereskedelmi Kft.</t>
  </si>
  <si>
    <t>HN/61046-9/2013</t>
  </si>
  <si>
    <t>2012.12.01-2013.10.30</t>
  </si>
  <si>
    <t>Hat hét, hat tánc</t>
  </si>
  <si>
    <t>A galamb papné</t>
  </si>
  <si>
    <t>MEGA FILM Kiadó Kft.</t>
  </si>
  <si>
    <t>Docler 6DL Kft.</t>
  </si>
  <si>
    <t>HN/72527-3/2013</t>
  </si>
  <si>
    <t>2013.03.21-2013.09.30</t>
  </si>
  <si>
    <t>A magyar operajátszás története</t>
  </si>
  <si>
    <t>Kedd Kulturális és Szolgáltató Kft.</t>
  </si>
  <si>
    <t>HN/72537-6/2013</t>
  </si>
  <si>
    <t>2013.09.10-2013.11.07</t>
  </si>
  <si>
    <t>HN/376-3/2014</t>
  </si>
  <si>
    <t>A játék</t>
  </si>
  <si>
    <t>CEMG Kft.</t>
  </si>
  <si>
    <t>HN/71969-5/2013</t>
  </si>
  <si>
    <t>2013.01.01-2013.06.30</t>
  </si>
  <si>
    <t>HN/802-3/2014</t>
  </si>
  <si>
    <t>HN/1514-3/2014</t>
  </si>
  <si>
    <t>Jó boroknak szép hazája Erdély II-III.</t>
  </si>
  <si>
    <t>Cinemart Kulturális Szolgáltató Kft.</t>
  </si>
  <si>
    <t>HN/1393-4/2014</t>
  </si>
  <si>
    <t>2012.08.01-2013.12.31</t>
  </si>
  <si>
    <t>Houdini</t>
  </si>
  <si>
    <t>Pioneer Stillking Houdini Kft.</t>
  </si>
  <si>
    <t>HN/65856-5/2013</t>
  </si>
  <si>
    <t>2013.07.10-2013.08.31</t>
  </si>
  <si>
    <t>NFGY/0713/2014</t>
  </si>
  <si>
    <t>Pál Adrienn</t>
  </si>
  <si>
    <t>Print K.M.H. Nyomdaipari, Kereskedelmi és Szolgáltató Kft.</t>
  </si>
  <si>
    <t>HN/72520-3/2013</t>
  </si>
  <si>
    <t>2010.01.01-2013.09.30</t>
  </si>
  <si>
    <t>HN/67633-8/2013</t>
  </si>
  <si>
    <t>NFGY/0714/2014</t>
  </si>
  <si>
    <t>Snowqueen</t>
  </si>
  <si>
    <t>Alphaville Virtual Studios Kft.</t>
  </si>
  <si>
    <t>HN/72690-6/2013</t>
  </si>
  <si>
    <t>2011.07.01-2011.12.31</t>
  </si>
  <si>
    <t>Tudás fája sorozat - Janus másik arca</t>
  </si>
  <si>
    <t>Krea-TV Kulturális Szolgáltató Kft.</t>
  </si>
  <si>
    <t>HN/73486-5/2013</t>
  </si>
  <si>
    <t>2013.04.30-2013.12.31</t>
  </si>
  <si>
    <t>HN/1840-2/2014</t>
  </si>
  <si>
    <t>HN/2714-2/2014</t>
  </si>
  <si>
    <t>HN/3368-2/2014</t>
  </si>
  <si>
    <t>HN/3371-4/2014</t>
  </si>
  <si>
    <t>2012.01.01-2012.12.31</t>
  </si>
  <si>
    <t>EO/3378-3/2014</t>
  </si>
  <si>
    <t>2011.09.01-2013.12.31</t>
  </si>
  <si>
    <t>HN/3631-2/2014</t>
  </si>
  <si>
    <t>HN/3406-6/2014</t>
  </si>
  <si>
    <t>HN/3403-7/2014</t>
  </si>
  <si>
    <t>Szórakoztató élettan, eleven találmányok, a bionika</t>
  </si>
  <si>
    <t xml:space="preserve">TITÁNIA-MASTER PRO Kulturális és Szolgáltató Kft. </t>
  </si>
  <si>
    <t>HN/2950-4/2014</t>
  </si>
  <si>
    <t>2012.10.01-2013.11.30</t>
  </si>
  <si>
    <t>Aki nem akart szobor lenni…Bibó</t>
  </si>
  <si>
    <t>HN/2717-4/2014</t>
  </si>
  <si>
    <t>2012.10.01-2013.12.31</t>
  </si>
  <si>
    <t>HN/3411-3/2014</t>
  </si>
  <si>
    <t>HN/3649-3/2014</t>
  </si>
  <si>
    <t>2013.07.01-2013.12.15</t>
  </si>
  <si>
    <t>HN/2685-4/2014</t>
  </si>
  <si>
    <t>HN/2683-4/2014</t>
  </si>
  <si>
    <t>Mai magyar természettudományos kutatások</t>
  </si>
  <si>
    <t>HN/2288-5/2014</t>
  </si>
  <si>
    <t>HN/4197-3/2014</t>
  </si>
  <si>
    <t>HN/3085-4/2014</t>
  </si>
  <si>
    <t>HN/73292-6/2013</t>
  </si>
  <si>
    <t>HN/4448-2/2014</t>
  </si>
  <si>
    <t>HN/4962-2/2014</t>
  </si>
  <si>
    <t>2013.11.01-2014.02.28</t>
  </si>
  <si>
    <t>HN/5855-2/2014</t>
  </si>
  <si>
    <t>2014.01.01-2014.01.31</t>
  </si>
  <si>
    <t>HN/4598-2/2014</t>
  </si>
  <si>
    <t>20013.12.01-2013.12.31</t>
  </si>
  <si>
    <t>FILMTEAM Kereskedelmi és Szolgáltató Kft.</t>
  </si>
  <si>
    <t>HN/6124-2/2014</t>
  </si>
  <si>
    <t>2014.01.01-2014.02.28</t>
  </si>
  <si>
    <t xml:space="preserve">Assassin's Creed Unity </t>
  </si>
  <si>
    <t xml:space="preserve">Digic Pictures Kft. </t>
  </si>
  <si>
    <t>HN/4092-4/2014</t>
  </si>
  <si>
    <t>2013.06.25-2013.09.30</t>
  </si>
  <si>
    <t>EO/5593-2/2014</t>
  </si>
  <si>
    <t>2013.04.01-2013.12.31</t>
  </si>
  <si>
    <t>HN/5234-2/2014</t>
  </si>
  <si>
    <t>2010.11.01-2012.10.31</t>
  </si>
  <si>
    <t>Zéró</t>
  </si>
  <si>
    <t>Playtime Zero Kft.</t>
  </si>
  <si>
    <t>HN/72193-15/2013</t>
  </si>
  <si>
    <t>2012.10.31-2013.09.30</t>
  </si>
  <si>
    <t>NFGY/0761/2014</t>
  </si>
  <si>
    <t>Víkend</t>
  </si>
  <si>
    <t>Víkend Film  Projekt Kft.</t>
  </si>
  <si>
    <t>2013.07.01-2013.12.31</t>
  </si>
  <si>
    <t>HN/2229-6/2014</t>
  </si>
  <si>
    <t>HN/420-7/2014</t>
  </si>
  <si>
    <t>2013.07.01-2013.11.30</t>
  </si>
  <si>
    <t>HN/4964-2/2014</t>
  </si>
  <si>
    <t>NFGY/0383/2013</t>
  </si>
  <si>
    <t>NFGY/0382/2013</t>
  </si>
  <si>
    <t>NFGY/0286/2012</t>
  </si>
  <si>
    <t>NFGY/0379/2013</t>
  </si>
  <si>
    <t>NFGY/0384/2013</t>
  </si>
  <si>
    <t>NFGY/0176/2012</t>
  </si>
  <si>
    <t>NFGY/0025/2012</t>
  </si>
  <si>
    <t>NFGY/0402/2013</t>
  </si>
  <si>
    <t>NFGY/0030/2012</t>
  </si>
  <si>
    <t>NFGY/0180/2012</t>
  </si>
  <si>
    <t>NFGY/0271/2012</t>
  </si>
  <si>
    <t>NFGY/0416/2013</t>
  </si>
  <si>
    <t>NFGY/0386/2013</t>
  </si>
  <si>
    <t>NFGY/0304/2012</t>
  </si>
  <si>
    <t>NFGY/0429/2013</t>
  </si>
  <si>
    <t>NFGY/0323/2012</t>
  </si>
  <si>
    <t>NFGY/0324/2012</t>
  </si>
  <si>
    <t>NFGY/0325/2012</t>
  </si>
  <si>
    <t>NFGY/0415/2013</t>
  </si>
  <si>
    <t>NFGY/0430/2013</t>
  </si>
  <si>
    <t>NFGY/0056/2012</t>
  </si>
  <si>
    <t>NFGY/0236/2012</t>
  </si>
  <si>
    <t>NFGY/0197/2012</t>
  </si>
  <si>
    <t>NFGY/0352/2013</t>
  </si>
  <si>
    <t>NFGY/0333/2012</t>
  </si>
  <si>
    <t>NFGY/0213/2012</t>
  </si>
  <si>
    <t>NFGY/0214/2012</t>
  </si>
  <si>
    <t>NFGY/0218/2012</t>
  </si>
  <si>
    <t>NFGY/0212/2012</t>
  </si>
  <si>
    <t>NFGY/0245/2012</t>
  </si>
  <si>
    <t>NFGY/0217/2012</t>
  </si>
  <si>
    <t>NFGY/0040/2012</t>
  </si>
  <si>
    <t>NFGY/0421/2013</t>
  </si>
  <si>
    <t>NFGY/0026/2012</t>
  </si>
  <si>
    <t>NFGY/0446/2013</t>
  </si>
  <si>
    <t>NFGY/0319/2012</t>
  </si>
  <si>
    <t>NFGY/0389/2013</t>
  </si>
  <si>
    <t>NFGY/0406/2013</t>
  </si>
  <si>
    <t>NFGY/0377/2013</t>
  </si>
  <si>
    <t>NFGY/0487/2013</t>
  </si>
  <si>
    <t>NFGY/0288/2012</t>
  </si>
  <si>
    <t>NFGY/0447/2013</t>
  </si>
  <si>
    <t>NFGY/0184/2012</t>
  </si>
  <si>
    <t>NFGY/0311/2012</t>
  </si>
  <si>
    <t>NFGY/0490/2013</t>
  </si>
  <si>
    <t>NFGY/0004/2012</t>
  </si>
  <si>
    <t>NFGY/0488/2013</t>
  </si>
  <si>
    <t>NFGY/0334/2012</t>
  </si>
  <si>
    <t>NFGY/0200/2012</t>
  </si>
  <si>
    <t>NFGY/0498/2013</t>
  </si>
  <si>
    <t>NFGY/0215/2012</t>
  </si>
  <si>
    <t>NFGY/0439/2013</t>
  </si>
  <si>
    <t>NFGY/0225/2012</t>
  </si>
  <si>
    <t>NFGY/0285/2012</t>
  </si>
  <si>
    <t>NFGY/0444/2013</t>
  </si>
  <si>
    <t>NFGY/0445/2013</t>
  </si>
  <si>
    <t>NFGY/0497/2013</t>
  </si>
  <si>
    <t>NFGY/0438/2013</t>
  </si>
  <si>
    <t>NFGY/0440/2013</t>
  </si>
  <si>
    <t>NFGY/0503/2013</t>
  </si>
  <si>
    <t>NFGY/0476/2013</t>
  </si>
  <si>
    <t>NFGY/0496/2013</t>
  </si>
  <si>
    <t>NFGY/0024/2012</t>
  </si>
  <si>
    <t>NFGY/0020/2012</t>
  </si>
  <si>
    <t>NFGY/0092/2012</t>
  </si>
  <si>
    <t>NFGY/0391/2013</t>
  </si>
  <si>
    <t>NFGY/0504/2013</t>
  </si>
  <si>
    <t>NFGY/0443/2013</t>
  </si>
  <si>
    <t>NFGY/0437/2013</t>
  </si>
  <si>
    <t>NFGY/0505/2013</t>
  </si>
  <si>
    <t>NFGY/0442/2013</t>
  </si>
  <si>
    <t>NFGY/0513/2013</t>
  </si>
  <si>
    <t>NFGY/0077/2012</t>
  </si>
  <si>
    <t>NFGY/0270/2012</t>
  </si>
  <si>
    <t>NFGY/0095/2012</t>
  </si>
  <si>
    <t>NFGY/0272/2012</t>
  </si>
  <si>
    <t>NFGY/0448/2013</t>
  </si>
  <si>
    <t>NFGY/0544/2013</t>
  </si>
  <si>
    <t>NFGY/0515/2013</t>
  </si>
  <si>
    <t>NFGY/0507/2013</t>
  </si>
  <si>
    <t>NFGY/0432/2013</t>
  </si>
  <si>
    <t>NFGY/0433/2013</t>
  </si>
  <si>
    <t>NFGY/0489/2013</t>
  </si>
  <si>
    <t>NFGY/0260/2012</t>
  </si>
  <si>
    <t>NFGY/0552/2013</t>
  </si>
  <si>
    <t>NFGY/0509/2013</t>
  </si>
  <si>
    <t>NFGY/0006/2012</t>
  </si>
  <si>
    <t>NFGY/0261/2012</t>
  </si>
  <si>
    <t>NFGY/0121/2012</t>
  </si>
  <si>
    <t>NFGY/0501/2013</t>
  </si>
  <si>
    <t>NFGY/0561/2013</t>
  </si>
  <si>
    <t>NFGY/0018/2012</t>
  </si>
  <si>
    <t>NFGY/0673/2013</t>
  </si>
  <si>
    <t>NFGY/0674/2013</t>
  </si>
  <si>
    <t>NFGY/0675/2013</t>
  </si>
  <si>
    <t>NFGY/0114/2012</t>
  </si>
  <si>
    <t>NFGY/0591/2013</t>
  </si>
  <si>
    <t>NFGY/0575/2013</t>
  </si>
  <si>
    <t>NFGY/0290/2012</t>
  </si>
  <si>
    <t>NFGY/0671/2013</t>
  </si>
  <si>
    <t>NFGY/0542/2013</t>
  </si>
  <si>
    <t>NFGY/0672/2013</t>
  </si>
  <si>
    <t>NFGY/0314/2012</t>
  </si>
  <si>
    <t>NFGY/0342/2013</t>
  </si>
  <si>
    <t>NFGY/0600/2013</t>
  </si>
  <si>
    <t>NFGY/0602/2013</t>
  </si>
  <si>
    <t>NFGY/0506/2013</t>
  </si>
  <si>
    <t>NFGY/0607/2013</t>
  </si>
  <si>
    <t>NFGY/0601/2013</t>
  </si>
  <si>
    <t>NFGY/0599/2013</t>
  </si>
  <si>
    <t>NFGY/0684/2013</t>
  </si>
  <si>
    <t>NFGY/0583/2013</t>
  </si>
  <si>
    <t>NFGY/0291/2012</t>
  </si>
  <si>
    <t>NFGY/0003/2012</t>
  </si>
  <si>
    <t>NFGY/0453/2013</t>
  </si>
  <si>
    <t>NFGY/0603/2013</t>
  </si>
  <si>
    <t>NFGY/0631/2013</t>
  </si>
  <si>
    <t>NFGY/0354/2013</t>
  </si>
  <si>
    <t>NFGY/0086/2012</t>
  </si>
  <si>
    <t>NFGY/0463/2013</t>
  </si>
  <si>
    <t>NFGY/0486/2013</t>
  </si>
  <si>
    <t>NFGY/0650/2013</t>
  </si>
  <si>
    <t>NFGY/0596/2013</t>
  </si>
  <si>
    <t>NFGY/0409/2013</t>
  </si>
  <si>
    <t>NFGY/0414/2013</t>
  </si>
  <si>
    <t>NFGY/0608/2013</t>
  </si>
  <si>
    <t>NFGY/0216/2012</t>
  </si>
  <si>
    <t>NFGY/0651/2013</t>
  </si>
  <si>
    <t>NFGY/0660/2013</t>
  </si>
  <si>
    <t>NFGY/0604/2013</t>
  </si>
  <si>
    <t>NFGY/0659/2013</t>
  </si>
  <si>
    <t>NFGY/0457/2013</t>
  </si>
  <si>
    <t>NFGY/0048/2012</t>
  </si>
  <si>
    <t>NFGY/0427/2013</t>
  </si>
  <si>
    <t>NFGY/0412/2013</t>
  </si>
  <si>
    <t>NFGY/0666/2013</t>
  </si>
  <si>
    <t>NFGY/0676/2013</t>
  </si>
  <si>
    <t>NFGY/0705/2014</t>
  </si>
  <si>
    <t>NFGY/0400/2013</t>
  </si>
  <si>
    <t>NFGY/0219/2012</t>
  </si>
  <si>
    <t>NFGY/0691/2013</t>
  </si>
  <si>
    <t>NFGY/0554/2013</t>
  </si>
  <si>
    <t>NFGY/0043/2012</t>
  </si>
  <si>
    <t>NFGY/0254/2012</t>
  </si>
  <si>
    <t>NFGY/0710/2014</t>
  </si>
  <si>
    <t xml:space="preserve">NFGY/0697/2014 </t>
  </si>
  <si>
    <t>NFGY/0686/2013</t>
  </si>
  <si>
    <t>NFGY/0704/2014</t>
  </si>
  <si>
    <t>Animációs angolkönyv 1. rész - Összehasonlító szerkezetek</t>
  </si>
  <si>
    <t xml:space="preserve">Siriat Zrt. </t>
  </si>
  <si>
    <t>HN/2116-5/2014</t>
  </si>
  <si>
    <t>HN/63275-4/2013</t>
  </si>
  <si>
    <t>HN/64869-2/2013</t>
  </si>
  <si>
    <t>2013.10.01-2013.12.30</t>
  </si>
  <si>
    <t>HN/6316-4/2014</t>
  </si>
  <si>
    <t>HN/5216-2/2014</t>
  </si>
  <si>
    <t>NFGY/0541/2013</t>
  </si>
  <si>
    <t>A humor forrása</t>
  </si>
  <si>
    <t>Thália Színház Nonprofit Kft.</t>
  </si>
  <si>
    <t>HN/72653-8/2013</t>
  </si>
  <si>
    <t>2013.02.01-2013.04.30</t>
  </si>
  <si>
    <t>NFGY/0662/2013</t>
  </si>
  <si>
    <t>Hacktion 6. évad</t>
  </si>
  <si>
    <t>HN/416-6/2014</t>
  </si>
  <si>
    <t>2013.07.01-2013.08.31</t>
  </si>
  <si>
    <t>HERCULES FILMS Gyártó és Szolgáltató Kft.</t>
  </si>
  <si>
    <t>HN/3622-9/2014</t>
  </si>
  <si>
    <t>HN/6748-2/2014</t>
  </si>
  <si>
    <t>NFGY/0265/2012</t>
  </si>
  <si>
    <t>Kenau</t>
  </si>
  <si>
    <t>Kenau Film Kft.</t>
  </si>
  <si>
    <t>EO/4452-5/2014</t>
  </si>
  <si>
    <t>2013.09.01-2013.12.31</t>
  </si>
  <si>
    <t>HN/7464-2/2014</t>
  </si>
  <si>
    <t>2014.02.01-2014.02.28</t>
  </si>
  <si>
    <t>HN/6779-4/2014</t>
  </si>
  <si>
    <t>NFGY/0579/2013</t>
  </si>
  <si>
    <t>Utolsó órák</t>
  </si>
  <si>
    <t>Service Film Positive Kft.</t>
  </si>
  <si>
    <t>HN/7106-2/2014</t>
  </si>
  <si>
    <t>2013.05.30-2013.12.31</t>
  </si>
  <si>
    <t>NFGY/0573/2013</t>
  </si>
  <si>
    <t>A berni követ</t>
  </si>
  <si>
    <t>Film Positive Kft.</t>
  </si>
  <si>
    <t>HN/7108-2/2014</t>
  </si>
  <si>
    <t>2013.05.30-2013.12.30</t>
  </si>
  <si>
    <t>NFGY/0589/2013</t>
  </si>
  <si>
    <t>Lépésváltás</t>
  </si>
  <si>
    <t>DIGIPOST Audivizuális Szolgáltató Kft.</t>
  </si>
  <si>
    <t>HN/6794-4/2014</t>
  </si>
  <si>
    <t>2012.10.15-2013.11.30</t>
  </si>
  <si>
    <t>NFGY/0590/2013</t>
  </si>
  <si>
    <t>Születésnap Virágospusztán</t>
  </si>
  <si>
    <t>HN/6793-4/2014</t>
  </si>
  <si>
    <t>2012.10.15-2013.10.31</t>
  </si>
  <si>
    <t>NFGY/0681/2013</t>
  </si>
  <si>
    <t>Á(l)omás</t>
  </si>
  <si>
    <t>Blue Duck Arts Kulturális Bt.</t>
  </si>
  <si>
    <t>HN/4925-7/2014</t>
  </si>
  <si>
    <t>2013.10.01-2014.03.01</t>
  </si>
  <si>
    <t>EO/7813-2/2014</t>
  </si>
  <si>
    <t>2013.01.01-2013.12.31</t>
  </si>
  <si>
    <t>EO/4086-2/2014</t>
  </si>
  <si>
    <t>2012.11.28-2013.12.31</t>
  </si>
  <si>
    <t>NFGY/0390/2013</t>
  </si>
  <si>
    <t>Minden hajnalban</t>
  </si>
  <si>
    <t>BORBÁLAFILM Produceri Kft.</t>
  </si>
  <si>
    <t>HN/8119-3/2014</t>
  </si>
  <si>
    <t>2012.09.07-2013.12.15</t>
  </si>
  <si>
    <t>HN/7020-3/2014</t>
  </si>
  <si>
    <t>2012.11.01-2012.12.31</t>
  </si>
  <si>
    <t>HN/7016-3/2014</t>
  </si>
  <si>
    <t>HN/5236-3/2014</t>
  </si>
  <si>
    <t>HN/8645-2/2014</t>
  </si>
  <si>
    <t>NFGY/0378/2013</t>
  </si>
  <si>
    <t>Isteni műszak</t>
  </si>
  <si>
    <t>Örök Béke Kft.</t>
  </si>
  <si>
    <t>2013.06.01-2013.10.10</t>
  </si>
  <si>
    <t>NFGY/0399/2013</t>
  </si>
  <si>
    <t>Szimpla történet</t>
  </si>
  <si>
    <t>HN/9272-2/2014</t>
  </si>
  <si>
    <t>2013.01.18-2013.12.31</t>
  </si>
  <si>
    <t>HN/9224-3/2014</t>
  </si>
  <si>
    <t>HN/9820-3/2014</t>
  </si>
  <si>
    <t>2013.01.01-2013.03.01</t>
  </si>
  <si>
    <t>HN/6149-4/2014</t>
  </si>
  <si>
    <t>HN/9657-4/2014</t>
  </si>
  <si>
    <t>NFGY/0706/2014</t>
  </si>
  <si>
    <t>Bogyó és Babóca 3. évad 1-4 epizódja</t>
  </si>
  <si>
    <t>HN/11458-4/2014</t>
  </si>
  <si>
    <t>2013.02.01-2014.03.01</t>
  </si>
  <si>
    <t>HN/11371-3/2014</t>
  </si>
  <si>
    <t>2014.03.01-2014.03.31</t>
  </si>
  <si>
    <t>NFGY/0646/2013</t>
  </si>
  <si>
    <t>Örkényi lovastábor</t>
  </si>
  <si>
    <t>TV COM Kft.</t>
  </si>
  <si>
    <t>HN/10729-6/2014</t>
  </si>
  <si>
    <t>2013.01.11-2013.12.30</t>
  </si>
  <si>
    <t>NFGY/0780/2014</t>
  </si>
  <si>
    <t>The Fallen (A bukottak)</t>
  </si>
  <si>
    <t>FPH Films Kft.</t>
  </si>
  <si>
    <t>HN/8375-5/2014</t>
  </si>
  <si>
    <t>2013.12.04-2014.01.31</t>
  </si>
  <si>
    <t>HN/11369-3/2014</t>
  </si>
  <si>
    <t>HN/11199-6/2014</t>
  </si>
  <si>
    <t>HN/11407-3/2014</t>
  </si>
  <si>
    <t>2013.10.01-2013.11.30</t>
  </si>
  <si>
    <t>NFGY/0719/2014</t>
  </si>
  <si>
    <t xml:space="preserve">Karsten og Petra 3. </t>
  </si>
  <si>
    <t>HN/11897-2/2014</t>
  </si>
  <si>
    <t>HN/11518-2/2014</t>
  </si>
  <si>
    <t>NFGY/0320/2012</t>
  </si>
  <si>
    <t>A vér nem válik vízzé</t>
  </si>
  <si>
    <t>Titánia-Master Pro Kft.</t>
  </si>
  <si>
    <t>HN/12111-2/2014</t>
  </si>
  <si>
    <t>2012.10.13-2014.01.15</t>
  </si>
  <si>
    <t>EO/11167-3/2014 (záróelszámolás)</t>
  </si>
  <si>
    <t>2013.03.21-2014.02.28</t>
  </si>
  <si>
    <t>NFGY/0648/2013</t>
  </si>
  <si>
    <t>Búcsú</t>
  </si>
  <si>
    <t>HN/10732-4/2014</t>
  </si>
  <si>
    <t>2013.02.25-2014.02.15</t>
  </si>
  <si>
    <t>NFGY/0553/2013</t>
  </si>
  <si>
    <t>Vaddisznók</t>
  </si>
  <si>
    <t>HN/12789-2/2014</t>
  </si>
  <si>
    <t>2013.03.05-2014.03.31</t>
  </si>
  <si>
    <t>NFGY/0574/2013</t>
  </si>
  <si>
    <t>Kossuthkifli</t>
  </si>
  <si>
    <t>HN/9644-9/2014</t>
  </si>
  <si>
    <t>NFGY/0536/2013</t>
  </si>
  <si>
    <t>Furniture</t>
  </si>
  <si>
    <t>HN/73423-15/2014</t>
  </si>
  <si>
    <t>2013.02.25-2013.07.30</t>
  </si>
  <si>
    <t>NFGY/0796/2014</t>
  </si>
  <si>
    <t>Dr. Stranger</t>
  </si>
  <si>
    <t>Extreme Productions Kft.</t>
  </si>
  <si>
    <t>HN/12993-7/2014</t>
  </si>
  <si>
    <t>2014.02.28-2014.03.31</t>
  </si>
  <si>
    <t>NFGY/0677/2013</t>
  </si>
  <si>
    <t>Tanuljuk egymást</t>
  </si>
  <si>
    <t>AnzixFilm Kft.</t>
  </si>
  <si>
    <t>HN/11517-7/2014</t>
  </si>
  <si>
    <t>2013.08.08-2014.04.30</t>
  </si>
  <si>
    <t>NFGY/0460/2013</t>
  </si>
  <si>
    <t>Oscar a ballonon</t>
  </si>
  <si>
    <t>Studio Quality Kft.</t>
  </si>
  <si>
    <t>HN/9273-6/2014</t>
  </si>
  <si>
    <t>2010.10.01-2011.06.30</t>
  </si>
  <si>
    <t>HN/12153-2/2014</t>
  </si>
  <si>
    <t>HN/12534-4/2014</t>
  </si>
  <si>
    <t>2013.01.01-2013.04.16</t>
  </si>
  <si>
    <t>HN/12169-2/2014</t>
  </si>
  <si>
    <t>HN/12167-2/2014</t>
  </si>
  <si>
    <t>NFGY/0794/2014</t>
  </si>
  <si>
    <t>Strike Back 5</t>
  </si>
  <si>
    <t>Pioneer Strike Back 5 Kft.</t>
  </si>
  <si>
    <t>HN/12149-2/2014</t>
  </si>
  <si>
    <t>2014.01.08-2014.01.31</t>
  </si>
  <si>
    <t>HN/9630-6/2014</t>
  </si>
  <si>
    <t>2013.03.15-2014.03.01</t>
  </si>
  <si>
    <t>NFGY/0512/2013</t>
  </si>
  <si>
    <t>Halak megmentése</t>
  </si>
  <si>
    <t>K.K.TV Média Kft.</t>
  </si>
  <si>
    <t>NFGY/0511/2013</t>
  </si>
  <si>
    <t>A hetvenes</t>
  </si>
  <si>
    <t>HN/8390-6/2014</t>
  </si>
  <si>
    <t>2013.01.20-2014.03.14</t>
  </si>
  <si>
    <t>EO/12762-2/2014</t>
  </si>
  <si>
    <t>2012.11.01-2014.02.28</t>
  </si>
  <si>
    <t>HN/13283-4/2014</t>
  </si>
  <si>
    <t>HN/11895-3/2014</t>
  </si>
  <si>
    <t>NFGY/0625/2013</t>
  </si>
  <si>
    <t>Argo 2</t>
  </si>
  <si>
    <t>HN/12824-6/2014</t>
  </si>
  <si>
    <t>2013.06.01-2013.12.31</t>
  </si>
  <si>
    <t>NFGY/0822/2014</t>
  </si>
  <si>
    <t>Másfélmillió lépés Magyarországon</t>
  </si>
  <si>
    <t>Bayer-Matusovits Bt.</t>
  </si>
  <si>
    <t>HN/18397-10/2014</t>
  </si>
  <si>
    <t>2011.01.01-2012.12.31</t>
  </si>
  <si>
    <t>HN/13288-4/2014</t>
  </si>
  <si>
    <t>NFGY/0641/2013</t>
  </si>
  <si>
    <t>Kavicsok</t>
  </si>
  <si>
    <t>Filmmágnes Kft.</t>
  </si>
  <si>
    <t>HN/13309-3/2014</t>
  </si>
  <si>
    <t>2013.07.26-2014.05.05</t>
  </si>
  <si>
    <t>NFGY/0807/2014</t>
  </si>
  <si>
    <t>HN/13570-2/2014</t>
  </si>
  <si>
    <t>2013.07.18-2013.12.31</t>
  </si>
  <si>
    <t>HN/13565-2/2014</t>
  </si>
  <si>
    <t>A szerdai gyerek</t>
  </si>
  <si>
    <t>HN/13559-2/2014</t>
  </si>
  <si>
    <t>2014.01.01-2014.03.31</t>
  </si>
  <si>
    <t>NFGY/0810/2014</t>
  </si>
  <si>
    <t>Boy 7</t>
  </si>
  <si>
    <t>HN/13928-2/2014</t>
  </si>
  <si>
    <t>2013.08.22-2014.03.31</t>
  </si>
  <si>
    <t>NFGY/0341/2013</t>
  </si>
  <si>
    <t>Bab Berci köve</t>
  </si>
  <si>
    <t>Omega-Kreatív Szolgáltató Bt.</t>
  </si>
  <si>
    <t>HN/12115-2/2014</t>
  </si>
  <si>
    <t>2013.09.01-2014.03.31</t>
  </si>
  <si>
    <t>NFGY/0508/2013</t>
  </si>
  <si>
    <t>Vágy, hogy indiánok lehessünk - Franz Kafka utolsó szerelme</t>
  </si>
  <si>
    <t>Budapest Film Produkciós Kft.</t>
  </si>
  <si>
    <t>HN/13284-5/2014</t>
  </si>
  <si>
    <t>2013.03.01-2014.01.31</t>
  </si>
  <si>
    <t>NFGY/0473/2013</t>
  </si>
  <si>
    <t>Szerelem patak</t>
  </si>
  <si>
    <t>Szerelem Patak Produkciós Kft.</t>
  </si>
  <si>
    <t>HN/13295-5/2014</t>
  </si>
  <si>
    <t>2010.10.01-2013.12.20</t>
  </si>
  <si>
    <t>NFGY/0418/2013</t>
  </si>
  <si>
    <t>Az időgyűrű ura - Pleisztocammel a Pannon Vadonban</t>
  </si>
  <si>
    <t>HN/13539-5/2014</t>
  </si>
  <si>
    <t>2013.02.25-2013.11.30</t>
  </si>
  <si>
    <t>NFGY/0452/2013</t>
  </si>
  <si>
    <t>Magyarok az FC Barcelonáért</t>
  </si>
  <si>
    <t>HN/13955-4/2014</t>
  </si>
  <si>
    <t>2013.02.01-2014.01.10</t>
  </si>
  <si>
    <t>NFGY/0812/2014</t>
  </si>
  <si>
    <t>Gyógyító hagyomány (munkacíme: Népi gyógyászat- folytás)</t>
  </si>
  <si>
    <t>Novo Média Bt.</t>
  </si>
  <si>
    <t>HN/14170-5/2014</t>
  </si>
  <si>
    <t>2013.07.15-2014.02.28</t>
  </si>
  <si>
    <t>2012.08.31-2013.10.10</t>
  </si>
  <si>
    <t>HN/14206-3/2014</t>
  </si>
  <si>
    <t>EO/14693-2/2014</t>
  </si>
  <si>
    <t>HN/13938-4/2014</t>
  </si>
  <si>
    <t>HN/14215-6/2014</t>
  </si>
  <si>
    <t>NFGY/0643/2013</t>
  </si>
  <si>
    <t>I.K. 30 - István, a király</t>
  </si>
  <si>
    <t>Manna Kulturális Egyesület</t>
  </si>
  <si>
    <t>HN/69014-4/2013</t>
  </si>
  <si>
    <t>2012.11.05-2013.11.01</t>
  </si>
  <si>
    <t>Zikkurat Színpadi Ügynökség Kft.</t>
  </si>
  <si>
    <t>HN/69645-6/2013</t>
  </si>
  <si>
    <t>NFGY/0014/2012</t>
  </si>
  <si>
    <t>A keresett személy él</t>
  </si>
  <si>
    <t>Dokufilm Kft.</t>
  </si>
  <si>
    <t>HN/59854-3/2013</t>
  </si>
  <si>
    <t>2012.04.16-2013.08.21</t>
  </si>
  <si>
    <t>HN/61483-5/2013</t>
  </si>
  <si>
    <t>2006.09.13-2013.09.01</t>
  </si>
  <si>
    <t>NFGY/0543/2013</t>
  </si>
  <si>
    <t>Besence Open</t>
  </si>
  <si>
    <t>HN/33905-14/2013</t>
  </si>
  <si>
    <t>2010.05.01-2013.11.30</t>
  </si>
  <si>
    <t>HN/14232-4/2014</t>
  </si>
  <si>
    <t>NFGY/0118/2012</t>
  </si>
  <si>
    <t>Szembesítés VI-VIII. rész</t>
  </si>
  <si>
    <t>De Lauer Kft.</t>
  </si>
  <si>
    <t>HN/14388-4/2014</t>
  </si>
  <si>
    <t>2012.05.07-2013.09.30</t>
  </si>
  <si>
    <t>HN/14211-7/2014</t>
  </si>
  <si>
    <t>NFGY/0813/2014</t>
  </si>
  <si>
    <t>Spy</t>
  </si>
  <si>
    <t>Fire Films Kft.</t>
  </si>
  <si>
    <t>HN/14187-8/2014</t>
  </si>
  <si>
    <t>2014.01.03-2014.03.31</t>
  </si>
  <si>
    <t>NFGY/0585/2013</t>
  </si>
  <si>
    <t>Nemzeti Dokumentumfilm</t>
  </si>
  <si>
    <t>HN/13983-6/2014</t>
  </si>
  <si>
    <t>2013.02.01-2014.03.31</t>
  </si>
  <si>
    <t>Cinework Studio Kft.</t>
  </si>
  <si>
    <t>NFGY/0779/2014</t>
  </si>
  <si>
    <t>Dough (Guba)</t>
  </si>
  <si>
    <t xml:space="preserve">Docler DProd Kft. </t>
  </si>
  <si>
    <t>HN/10614-8/2014</t>
  </si>
  <si>
    <t>2013.07.19-2013.12.31</t>
  </si>
  <si>
    <t>HN/16272-6/2014</t>
  </si>
  <si>
    <t>HN/16076-4/2014</t>
  </si>
  <si>
    <t>NFGY/0636/2013</t>
  </si>
  <si>
    <t>Béke mediáció</t>
  </si>
  <si>
    <t>Duende Kft.</t>
  </si>
  <si>
    <t>HN/16075-3/2014</t>
  </si>
  <si>
    <t>2013.07.28-2014.05.30</t>
  </si>
  <si>
    <t>NFGY/0645/2013</t>
  </si>
  <si>
    <t>Tűnt idők mozija (9-11 rész)</t>
  </si>
  <si>
    <t>HN/16521-5/2014</t>
  </si>
  <si>
    <t>2013.01.11-2013.11.30</t>
  </si>
  <si>
    <t>NFGY/0805/2014</t>
  </si>
  <si>
    <t>Anyám és más futóbolondok a családból</t>
  </si>
  <si>
    <t>CINEMA-FILM Futóbolond Kft.</t>
  </si>
  <si>
    <t>HN/17190-3/2014</t>
  </si>
  <si>
    <t>2013.01.01-2014.03.31</t>
  </si>
  <si>
    <t>HN/17172-2/2014</t>
  </si>
  <si>
    <t>2014.04.01-2014.04.30</t>
  </si>
  <si>
    <t>NFGY/0814/2014</t>
  </si>
  <si>
    <t>Welcome to Harmony</t>
  </si>
  <si>
    <t>Laookon Cinema Kft.</t>
  </si>
  <si>
    <t>HN/14152-4/2014</t>
  </si>
  <si>
    <t>2013.11.18-2014.03.31</t>
  </si>
  <si>
    <t>HN/16982-2/2014</t>
  </si>
  <si>
    <t>NFGY/0696/2013</t>
  </si>
  <si>
    <t>Golden horse</t>
  </si>
  <si>
    <t>Kecskemétfilm Kft.</t>
  </si>
  <si>
    <t>HN/15112-3/2014</t>
  </si>
  <si>
    <t>NFGY/0470/2013</t>
  </si>
  <si>
    <t>Határúton</t>
  </si>
  <si>
    <t>ART VISION Stúdió Kft.</t>
  </si>
  <si>
    <t>HN/16433-5/2014</t>
  </si>
  <si>
    <t>2013.02.11-2014.05.10</t>
  </si>
  <si>
    <t>NFGY/0845/2014</t>
  </si>
  <si>
    <t>Elfogadás</t>
  </si>
  <si>
    <t>Magyar Képek Egyesület</t>
  </si>
  <si>
    <t>HN/16520-5/2014</t>
  </si>
  <si>
    <t>2013.11.01-2014.04.30</t>
  </si>
  <si>
    <t>NFGY/0468/2013</t>
  </si>
  <si>
    <t>Szent István király</t>
  </si>
  <si>
    <t>Focus Media Center Kft.</t>
  </si>
  <si>
    <t>HN/14746-5/2014</t>
  </si>
  <si>
    <t>2013.03.18-2014.03.31</t>
  </si>
  <si>
    <t>HN/17163-3/2014</t>
  </si>
  <si>
    <t>HN/17590-5/2014</t>
  </si>
  <si>
    <t>2014.01.01-2014.06.30</t>
  </si>
  <si>
    <t>HN/17138-4/2014</t>
  </si>
  <si>
    <t>2014.01.01-2014.04.30</t>
  </si>
  <si>
    <t>HN/16972-2/2014</t>
  </si>
  <si>
    <t>2014.01.01-2014.05.01</t>
  </si>
  <si>
    <t>NFGY/0872/2014</t>
  </si>
  <si>
    <t>Jószándék</t>
  </si>
  <si>
    <t>HN/21195-2/2014</t>
  </si>
  <si>
    <t>2014.02.05-2014.07.21</t>
  </si>
  <si>
    <t>NFGY/0869/2014</t>
  </si>
  <si>
    <t>Zugzwang</t>
  </si>
  <si>
    <t>ASP Audiovizuális Szolgáltatások Kft.</t>
  </si>
  <si>
    <t>HN/17755-5/2014</t>
  </si>
  <si>
    <t>2014.01.29-2014.05.30</t>
  </si>
  <si>
    <t>HN/21454-3/2014</t>
  </si>
  <si>
    <t>HN/20554-3/2014</t>
  </si>
  <si>
    <t>22014.04.01-2014.06.30</t>
  </si>
  <si>
    <t>NFGY/0449/2013</t>
  </si>
  <si>
    <t>Art Opus kft.</t>
  </si>
  <si>
    <t>HN/18114-3/2014</t>
  </si>
  <si>
    <t>2012.11.30-2014.05.30</t>
  </si>
  <si>
    <t>NFGY/0658/2013</t>
  </si>
  <si>
    <t>Vásáry80! (A zenén túl)</t>
  </si>
  <si>
    <t>Filmszem Stúdió Kkt.</t>
  </si>
  <si>
    <t>HN/18047-3/2014</t>
  </si>
  <si>
    <t>2013.07.30-2014.05.31</t>
  </si>
  <si>
    <t>HN/17167-7/2014</t>
  </si>
  <si>
    <t>NFGY/0615/2013</t>
  </si>
  <si>
    <t>Malenykij robot 1.</t>
  </si>
  <si>
    <t>Meteor Filmstúdió Kft.</t>
  </si>
  <si>
    <t>HN/17432-7/2014</t>
  </si>
  <si>
    <t>2013.05.22-2014.03.15</t>
  </si>
  <si>
    <t>HN/20558-2/2014</t>
  </si>
  <si>
    <t>2014.03.01-2014.06.30</t>
  </si>
  <si>
    <t>NFGY/0652/2013</t>
  </si>
  <si>
    <t>A templomépítő</t>
  </si>
  <si>
    <t>Phoenix MIT Egyesület</t>
  </si>
  <si>
    <t>HN/20622-6/2014</t>
  </si>
  <si>
    <t>2013.07.01-2014.07.05</t>
  </si>
  <si>
    <t>HN/19391-2/2014</t>
  </si>
  <si>
    <t>HN/14749-3/2014</t>
  </si>
  <si>
    <t>HN/18787-2/2014</t>
  </si>
  <si>
    <t>HN/18260-3/2014</t>
  </si>
  <si>
    <t>2013.12.01-2014.03.31</t>
  </si>
  <si>
    <t>HN/18257-3/2014</t>
  </si>
  <si>
    <t>HN/18259-3/2014</t>
  </si>
  <si>
    <t>2014.05.01-2014.05.31</t>
  </si>
  <si>
    <t>Régi hagyományok - új gazdák Göcsejben</t>
  </si>
  <si>
    <t>HN/21873-2/2014</t>
  </si>
  <si>
    <t>HN/22225-2/2014</t>
  </si>
  <si>
    <t>2014.0401-2014.04.30</t>
  </si>
  <si>
    <t>HN/22228-2/2014</t>
  </si>
  <si>
    <t>NFGY/0740/2014</t>
  </si>
  <si>
    <t>Lazarus</t>
  </si>
  <si>
    <t xml:space="preserve">ICE Films Kft. </t>
  </si>
  <si>
    <t>HN/22119-7/2014</t>
  </si>
  <si>
    <t>2014.05.01-2014.06.30</t>
  </si>
  <si>
    <t>HN/19405-2/2014</t>
  </si>
  <si>
    <t>HN/22111-7/2014</t>
  </si>
  <si>
    <t>2014.04.01-2014.06.30</t>
  </si>
  <si>
    <t>HN/22121-6/2014</t>
  </si>
  <si>
    <t>NFGY/0806/2014</t>
  </si>
  <si>
    <t>Új esély</t>
  </si>
  <si>
    <t xml:space="preserve">Pararéti Filmstúdió Produkciós Kft. </t>
  </si>
  <si>
    <t>HN/16297-11/2014</t>
  </si>
  <si>
    <t>2009.01.01-2009.03.31</t>
  </si>
  <si>
    <t>NFGY/0611/2013</t>
  </si>
  <si>
    <t>Gondolj rám</t>
  </si>
  <si>
    <t>HN/21886-2/2014</t>
  </si>
  <si>
    <t>2013.05.28-2013.12.31</t>
  </si>
  <si>
    <t>NFGY/0782/2014</t>
  </si>
  <si>
    <t>Szilágyi István portréfilm</t>
  </si>
  <si>
    <t>HN/22289-5/2014</t>
  </si>
  <si>
    <t>2014.03.17-2014.04.30</t>
  </si>
  <si>
    <t>EO/22467-2/2014</t>
  </si>
  <si>
    <t>2012.12.01-2014.04.30</t>
  </si>
  <si>
    <t>EO/22463-2/2014</t>
  </si>
  <si>
    <t>2012.11.02-2014.05.31</t>
  </si>
  <si>
    <t>HN/22475-2/2014</t>
  </si>
  <si>
    <t>EO/22462-2/2014</t>
  </si>
  <si>
    <t>2013.01.02-2014.06.30</t>
  </si>
  <si>
    <t>HN/17454-6/2014</t>
  </si>
  <si>
    <t>NFGY/0858/2014</t>
  </si>
  <si>
    <t xml:space="preserve">Corn Island </t>
  </si>
  <si>
    <t>Aladdin Camera Rental Kft.</t>
  </si>
  <si>
    <t>HN/21556-4/2014</t>
  </si>
  <si>
    <t>2014.04.08-2014.06.01</t>
  </si>
  <si>
    <t>NFGY/0097/2012</t>
  </si>
  <si>
    <t>HN/22683-2/2014</t>
  </si>
  <si>
    <t>2012.07.24-2014.06.10</t>
  </si>
  <si>
    <t>NFGY/0903/2014</t>
  </si>
  <si>
    <t>Amerikai lány</t>
  </si>
  <si>
    <t>Pioneer Silver Kft.</t>
  </si>
  <si>
    <t>HN/22704-2/2014</t>
  </si>
  <si>
    <t>2014.04.30-2014.05.31</t>
  </si>
  <si>
    <t>HN/22838-3/2014</t>
  </si>
  <si>
    <t>NFGY/0477/2013</t>
  </si>
  <si>
    <t>Incella kenyérért megy</t>
  </si>
  <si>
    <t xml:space="preserve">AZT-Média Kft. </t>
  </si>
  <si>
    <t>HN/17996-7/2014</t>
  </si>
  <si>
    <t>2012.12.29-2014.03.30</t>
  </si>
  <si>
    <t>NFGY/0690/2013</t>
  </si>
  <si>
    <t>A Lovely Life</t>
  </si>
  <si>
    <t>HN/72002-13/2014</t>
  </si>
  <si>
    <t>2013.05.15-2013.10.30</t>
  </si>
  <si>
    <t>HN/19149-5/2014</t>
  </si>
  <si>
    <t>NFGY/0450/2013</t>
  </si>
  <si>
    <t>Élet másfél kiló alatt</t>
  </si>
  <si>
    <t>Cinema-Film Kft.</t>
  </si>
  <si>
    <t>HN/20565-5/2014</t>
  </si>
  <si>
    <t>2013.01.29-2014.05.31</t>
  </si>
  <si>
    <t>HN/22506-8/2014</t>
  </si>
  <si>
    <t>NFGY/0566/2013</t>
  </si>
  <si>
    <t>Magyar retró 2</t>
  </si>
  <si>
    <t>Bologna Bt.</t>
  </si>
  <si>
    <t>HN/22132-6/2014</t>
  </si>
  <si>
    <t>NFGY/0873/2014</t>
  </si>
  <si>
    <t>Pörköltet holdújévre</t>
  </si>
  <si>
    <t>Metaforum Film Kft.</t>
  </si>
  <si>
    <t>HN/24368-2/2014</t>
  </si>
  <si>
    <t>2013.08.01-2014.07.30</t>
  </si>
  <si>
    <t>NFGY/0864/2014</t>
  </si>
  <si>
    <t>Zack Ziggy és gyerek mesék</t>
  </si>
  <si>
    <t>Mimóza Kommunikációs Kft.</t>
  </si>
  <si>
    <t>HN/21846-5/2014</t>
  </si>
  <si>
    <t>2014.04.11-2014.06.30</t>
  </si>
  <si>
    <t>NFGY/0865/2014</t>
  </si>
  <si>
    <t>Blacksmith</t>
  </si>
  <si>
    <t>HN/23415-3/2014</t>
  </si>
  <si>
    <t>2014.01.31-2014.03.31</t>
  </si>
  <si>
    <t>NFGY/0737/2014</t>
  </si>
  <si>
    <t>A látogató</t>
  </si>
  <si>
    <t>HN/18256-8/2014</t>
  </si>
  <si>
    <t>HN/17122-12/2014</t>
  </si>
  <si>
    <t>NFGY/0313/2012</t>
  </si>
  <si>
    <t>Kakukkfiók Film Kft.</t>
  </si>
  <si>
    <t>HN/23551-3/2014</t>
  </si>
  <si>
    <t>HN/24174-2/2014</t>
  </si>
  <si>
    <t>HN/23107-2/2014</t>
  </si>
  <si>
    <t>HN/23552-2/2014</t>
  </si>
  <si>
    <t>HN/23110-2/2014</t>
  </si>
  <si>
    <t>HN/23553-2/2014</t>
  </si>
  <si>
    <t>NFGY/0923/2014</t>
  </si>
  <si>
    <t>Fapad 1. évad</t>
  </si>
  <si>
    <t>HN/23811-3/2014</t>
  </si>
  <si>
    <t>NFGY/0557/2013</t>
  </si>
  <si>
    <t>A rajzoló emlékezete</t>
  </si>
  <si>
    <t>HN/23682-2/2014</t>
  </si>
  <si>
    <t>2011.08.01-2014.06.30</t>
  </si>
  <si>
    <t>HN/24170-4/2014</t>
  </si>
  <si>
    <t>NFGY/0718/2014</t>
  </si>
  <si>
    <t>TreeFa World Productions Kft.</t>
  </si>
  <si>
    <t>HN/17171-6/2014</t>
  </si>
  <si>
    <t>2013.12.07-2014.03.31</t>
  </si>
  <si>
    <t>NFGY/0909/2014</t>
  </si>
  <si>
    <t>147 rovás</t>
  </si>
  <si>
    <t>Filmfabriq Kft.</t>
  </si>
  <si>
    <t>HN/22519-5/2014</t>
  </si>
  <si>
    <t>2014.01.15-2014.06.30</t>
  </si>
  <si>
    <t>NFGY/0655/2013</t>
  </si>
  <si>
    <t>Gyaloglás gulágföldön - A sarkvidék vasútja</t>
  </si>
  <si>
    <t>Art Vision Stúdió Kft.</t>
  </si>
  <si>
    <t>HN/23771-4/2014</t>
  </si>
  <si>
    <t>2013.07.01-2014.08.15</t>
  </si>
  <si>
    <t>HN/25405-2/2014</t>
  </si>
  <si>
    <t>2014.06.01-2014.06.30</t>
  </si>
  <si>
    <t>HN/22688-6/2014</t>
  </si>
  <si>
    <t>2013.12.01-2014.06.30</t>
  </si>
  <si>
    <t>Új Budapest Filmstúdió Kft. /új filmelőállító: TP FILM Kft./</t>
  </si>
  <si>
    <t>Titkos pizsama /új cím: Az Éjszakám a nappalod/</t>
  </si>
  <si>
    <t>HN/22522-4/2014</t>
  </si>
  <si>
    <t>HN/25424-2/2014</t>
  </si>
  <si>
    <t>2014.07.01-2014.070.31</t>
  </si>
  <si>
    <t>HN/24376-5/2014</t>
  </si>
  <si>
    <t>NFGY/0797/2014</t>
  </si>
  <si>
    <t>Fekete krónika (A három csontváz, A velencei pékinas című epizódok)</t>
  </si>
  <si>
    <t>HN/24843-4/2014</t>
  </si>
  <si>
    <t>2014.04.23-2014.07.30</t>
  </si>
  <si>
    <t>NFGY/0128/2012</t>
  </si>
  <si>
    <t>Untitled Modern Decameron Story</t>
  </si>
  <si>
    <t>Untitled MDP Kft.</t>
  </si>
  <si>
    <t>HN/23067-4/2014</t>
  </si>
  <si>
    <t>2012.10.01-2012.11.30</t>
  </si>
  <si>
    <t>NFGY/0758/2014</t>
  </si>
  <si>
    <t>Lengemesék</t>
  </si>
  <si>
    <t>Cinemon Entertainment Kft.</t>
  </si>
  <si>
    <t>2014.01.01-2014.05.31</t>
  </si>
  <si>
    <t>HN/20890-5/2014</t>
  </si>
  <si>
    <t>NFGY/0924/2014</t>
  </si>
  <si>
    <t>Esopus fabulái</t>
  </si>
  <si>
    <t>HN/25188-4/2014</t>
  </si>
  <si>
    <t>2014.03.16-2014.08.31</t>
  </si>
  <si>
    <t>NFGY/0892/2014</t>
  </si>
  <si>
    <t>A bakonyi juhászasszony</t>
  </si>
  <si>
    <t>MovieTrend Kft.</t>
  </si>
  <si>
    <t>HN/24392-4/2014</t>
  </si>
  <si>
    <t>2012.03.15-2014.03.07</t>
  </si>
  <si>
    <t>NFGY/0547/2013</t>
  </si>
  <si>
    <t>Los Ultimos Dias (Utolsó napok)</t>
  </si>
  <si>
    <t>Magyar Filmlabor Services Kft.</t>
  </si>
  <si>
    <t>HN/23869-5/2014</t>
  </si>
  <si>
    <t>2013.02.25-2013.03.31</t>
  </si>
  <si>
    <t>NFGY/0549/2013</t>
  </si>
  <si>
    <t>Fill de Cain (Káin fia)</t>
  </si>
  <si>
    <t>HN/23871-5/2014</t>
  </si>
  <si>
    <t>2013.04.16-2013.06.30</t>
  </si>
  <si>
    <t>NFGY/0548/2013</t>
  </si>
  <si>
    <t>Ayer no termina nunca (A tegnap sosem ér véget)</t>
  </si>
  <si>
    <t>HN/23876-5/2014</t>
  </si>
  <si>
    <t>2013.04.09-2013.06.30</t>
  </si>
  <si>
    <t>NFGY/0925/2014</t>
  </si>
  <si>
    <t>Munkaügyek 4. évad</t>
  </si>
  <si>
    <t>HN/25632-4/2014</t>
  </si>
  <si>
    <t>HN/25618-2/2014</t>
  </si>
  <si>
    <t>HN/25798-2/2014</t>
  </si>
  <si>
    <t>NFGY/0708/2014</t>
  </si>
  <si>
    <t>A gellérthegyi óriások</t>
  </si>
  <si>
    <t>HN/25340-2/2014</t>
  </si>
  <si>
    <t>EO/23537-3/2014</t>
  </si>
  <si>
    <t>2012.10.02-2013.11.30</t>
  </si>
  <si>
    <t>HN622521-6/2014</t>
  </si>
  <si>
    <t>NFGY/0703/2014</t>
  </si>
  <si>
    <t>Berti és a terelőkutya</t>
  </si>
  <si>
    <t>Szupermodern Stúdió Kft.</t>
  </si>
  <si>
    <t>HN/25800-3/2014</t>
  </si>
  <si>
    <t>2013.08.01-2014.06.30</t>
  </si>
  <si>
    <t>NFGY/0767/2014</t>
  </si>
  <si>
    <t>Tetemre hívás</t>
  </si>
  <si>
    <t>HN/25801-3/2014</t>
  </si>
  <si>
    <t>2013.08.01-2014.08.15</t>
  </si>
  <si>
    <t>HN/25394-7/2014</t>
  </si>
  <si>
    <t>HN/26257-5/2014</t>
  </si>
  <si>
    <t>HN/26610-3/2014</t>
  </si>
  <si>
    <t>2014.07.01-2014.07.31</t>
  </si>
  <si>
    <t>NFGY/0581/2013</t>
  </si>
  <si>
    <t>Kolompok nyelvény 1. rész - Borzsderesek, Kolompok nyelvén 2. rész - Gyékénykoporsó</t>
  </si>
  <si>
    <t>HN/25431-4/2014</t>
  </si>
  <si>
    <t>2013.02.28-2014.08.15</t>
  </si>
  <si>
    <t>HN/26110-3/2014</t>
  </si>
  <si>
    <t>2014.08.01-2014.08.31</t>
  </si>
  <si>
    <t>EO/26572-3/2014</t>
  </si>
  <si>
    <t>2013.03.01-2014.04.30</t>
  </si>
  <si>
    <t>NFGY/0499/2013</t>
  </si>
  <si>
    <t>Délibáb (Mirage)</t>
  </si>
  <si>
    <t>Délibáb Produkció Kft, Filmpartners Kft, Partnerfilms Kft.</t>
  </si>
  <si>
    <t>HN/72530-18/2013</t>
  </si>
  <si>
    <t>2010.05.02-2012.12.31</t>
  </si>
  <si>
    <t>HN/27772-3/2014</t>
  </si>
  <si>
    <t>HN/25433-3/2014</t>
  </si>
  <si>
    <t>HN/25433-5/2014</t>
  </si>
  <si>
    <t>NFGY/0405/2013</t>
  </si>
  <si>
    <t>Saul fia</t>
  </si>
  <si>
    <t>Saul Fia Kft.</t>
  </si>
  <si>
    <t>HN/22052-14/2014</t>
  </si>
  <si>
    <t>NFGY/0669/2013</t>
  </si>
  <si>
    <t>Panoráma</t>
  </si>
  <si>
    <t>Dokument Art Kft.</t>
  </si>
  <si>
    <t>HN/27090-3/2014</t>
  </si>
  <si>
    <t>2013.04.30-2014.09.15</t>
  </si>
  <si>
    <t>HN/26740-4/2014</t>
  </si>
  <si>
    <t>HN/27123-2/2014</t>
  </si>
  <si>
    <t>HN/27715-2/2014</t>
  </si>
  <si>
    <t>HN/27758-3/2014</t>
  </si>
  <si>
    <t>2014.07.01-2014.08.31</t>
  </si>
  <si>
    <t>HN/27934-3/2014</t>
  </si>
  <si>
    <t>NFGY/0938/2014</t>
  </si>
  <si>
    <t>Lujza</t>
  </si>
  <si>
    <t>HN/26858-3/2014</t>
  </si>
  <si>
    <t>2014.04.10-2014.08.30</t>
  </si>
  <si>
    <t>HN/26600-5/2014</t>
  </si>
  <si>
    <t>NFGY/0922/2014</t>
  </si>
  <si>
    <t>April 9th</t>
  </si>
  <si>
    <t>HN/26742-3/2014</t>
  </si>
  <si>
    <t>2014.02.01-2014.06.30</t>
  </si>
  <si>
    <t>NFGY/0661/2013</t>
  </si>
  <si>
    <t>Magyar szentek és Boldogok. Az Államalkotó (munkacíme: Szent István király időskora és utóélete)</t>
  </si>
  <si>
    <t>HN/26836-4/2014</t>
  </si>
  <si>
    <t>2013.08.01-2014.09.15</t>
  </si>
  <si>
    <t>NFGY/0555/2013</t>
  </si>
  <si>
    <t>Ehető mesék</t>
  </si>
  <si>
    <t>HN/26360-4/2014</t>
  </si>
  <si>
    <t>2013.03.185-2014.06.20</t>
  </si>
  <si>
    <t>NFGY/0657/2013</t>
  </si>
  <si>
    <t>Interludium</t>
  </si>
  <si>
    <t>HN/26098-4/2014</t>
  </si>
  <si>
    <t>2013.10.28-2014.08.15</t>
  </si>
  <si>
    <t>HN/25799-3/2014</t>
  </si>
  <si>
    <t>HN/26057-3/2014</t>
  </si>
  <si>
    <t>HN/26760-9/2014</t>
  </si>
  <si>
    <t>2014.01.01-2014.08.31</t>
  </si>
  <si>
    <t>ARGO2 Production Kft.</t>
  </si>
  <si>
    <t>HN/29399-3/2014</t>
  </si>
  <si>
    <t>2014.06.01-2014.07.31</t>
  </si>
  <si>
    <t>NFGY/0467/2013</t>
  </si>
  <si>
    <t>Elhallgatott történelem - Ha a kulák mozdulna</t>
  </si>
  <si>
    <t>Geo-Ökofilm Kft.</t>
  </si>
  <si>
    <t>HN/26335-4/2014</t>
  </si>
  <si>
    <t>2013.02.11-2014.03.07</t>
  </si>
  <si>
    <t>NFGY/0929/2014</t>
  </si>
  <si>
    <t>Beck utolsó nyara</t>
  </si>
  <si>
    <t>RFD Filmgyártó Kft.</t>
  </si>
  <si>
    <t>HN/25605-7/2014</t>
  </si>
  <si>
    <t>2014.04.14-2014.09.30</t>
  </si>
  <si>
    <t xml:space="preserve">NFGY/0752/2014 </t>
  </si>
  <si>
    <t xml:space="preserve">Malenykij robot 2. </t>
  </si>
  <si>
    <t>HN/28394-6/2014</t>
  </si>
  <si>
    <t>2013.12.30-2014.08.31</t>
  </si>
  <si>
    <t>NFGY/0610/2013</t>
  </si>
  <si>
    <t>Cinema Inferno</t>
  </si>
  <si>
    <t>HN/27879-3/2014</t>
  </si>
  <si>
    <t>2013.08.01-2014.08.30</t>
  </si>
  <si>
    <t>NFGY/0563/2013</t>
  </si>
  <si>
    <t>Égjen inkább az olajmező</t>
  </si>
  <si>
    <t>ART OPUS Kft.</t>
  </si>
  <si>
    <t>HN/28633-3/2014</t>
  </si>
  <si>
    <t>2013.03.01-2014.10.15</t>
  </si>
  <si>
    <t>NFGY/0565/2013</t>
  </si>
  <si>
    <t>Borka és a varázsruha</t>
  </si>
  <si>
    <t>Becsengetünk Produkció Kft.</t>
  </si>
  <si>
    <t>HN/28722-2/2014</t>
  </si>
  <si>
    <t>2013.07.01-2014.09.30</t>
  </si>
  <si>
    <t>HN/26608-4/2014</t>
  </si>
  <si>
    <t>HN/27928-3/2014</t>
  </si>
  <si>
    <t>NFGY/0492/2013</t>
  </si>
  <si>
    <t>Utóélet</t>
  </si>
  <si>
    <t>HN/25400-7/2014</t>
  </si>
  <si>
    <t>HN/28902-2/2014</t>
  </si>
  <si>
    <t>2014.09.01-2014.09.30</t>
  </si>
  <si>
    <t>HN/27899-3/2014</t>
  </si>
  <si>
    <t>2014.04.01-2014.09.30</t>
  </si>
  <si>
    <t>NFGY/0091/2012</t>
  </si>
  <si>
    <t>Hajnali láz</t>
  </si>
  <si>
    <t>HN/28379-5/2014</t>
  </si>
  <si>
    <t>2009.08.01-2010.12.31</t>
  </si>
  <si>
    <t>HN/28558-3/2014</t>
  </si>
  <si>
    <t>2014.06.01-2014.10.31</t>
  </si>
  <si>
    <t>EO/30108-3/2014</t>
  </si>
  <si>
    <t>2013.07.10-2014.10.31</t>
  </si>
  <si>
    <t>NFGY/0679/2013</t>
  </si>
  <si>
    <t>És a levelek lehullottak</t>
  </si>
  <si>
    <t>HN/27074-3/2014</t>
  </si>
  <si>
    <t>2013.06.18-2014.09.05</t>
  </si>
  <si>
    <t>HN/30461-4/2014</t>
  </si>
  <si>
    <t>NFGY/0120/2012</t>
  </si>
  <si>
    <t>Kartonka</t>
  </si>
  <si>
    <t>K. G. B. Stúdió Kft.</t>
  </si>
  <si>
    <t>HN/28392-3/2014</t>
  </si>
  <si>
    <t>2013.06.01-2014.08.30</t>
  </si>
  <si>
    <t>NFGY/0481/2013</t>
  </si>
  <si>
    <t>A bauxit expedíció</t>
  </si>
  <si>
    <t>HN/27745-3/2014</t>
  </si>
  <si>
    <t>2013.07.10-2014.06.20</t>
  </si>
  <si>
    <t>HN/29644-4/2014</t>
  </si>
  <si>
    <t>2013.11.26-2014.06.30</t>
  </si>
  <si>
    <t>NFGY/0558/2013</t>
  </si>
  <si>
    <t>Játékok szárítkozás közben</t>
  </si>
  <si>
    <t>HN/28999-4/2014</t>
  </si>
  <si>
    <t>2012.07.23-2014.10.15</t>
  </si>
  <si>
    <t>HN/29348-4/2014</t>
  </si>
  <si>
    <t>2014.07.01-2014.09.30</t>
  </si>
  <si>
    <t>NFGY/0887/2014</t>
  </si>
  <si>
    <t>Bogyó és Babóca 3. évad 9-13 epizódja</t>
  </si>
  <si>
    <t>HN/27896-5/2014</t>
  </si>
  <si>
    <t>2014.03.01-2014.09.30</t>
  </si>
  <si>
    <t>NFGY/0886/2014</t>
  </si>
  <si>
    <t>Bogyó és Babóca 3. évad 5-8 epizódja</t>
  </si>
  <si>
    <t>HN/27889-5/2014</t>
  </si>
  <si>
    <t>2013.10.01-2014.09.30</t>
  </si>
  <si>
    <t>NFGY/0717/2014</t>
  </si>
  <si>
    <t>Dózsa</t>
  </si>
  <si>
    <t>C.A.K.Ó Stúdió Kft.</t>
  </si>
  <si>
    <t>HN/26358-7/2014</t>
  </si>
  <si>
    <t>2013.11.10-2014.06.30</t>
  </si>
  <si>
    <t>NFGY/0960/2014</t>
  </si>
  <si>
    <t>Pioneer Diamond Kft.</t>
  </si>
  <si>
    <t>HN/29002-3/2014</t>
  </si>
  <si>
    <t>2014.05.21-2014.06.30</t>
  </si>
  <si>
    <t>HN/29645-4/2015</t>
  </si>
  <si>
    <t>2014.07.01-2014.08.30</t>
  </si>
  <si>
    <t>HN/30463-5/2014</t>
  </si>
  <si>
    <t>NFGY/0656/2013</t>
  </si>
  <si>
    <t>A teljesség felé</t>
  </si>
  <si>
    <t>HN/26097-5/2014</t>
  </si>
  <si>
    <t>HN/30460-4/2014</t>
  </si>
  <si>
    <t>HN/29627-7/2014</t>
  </si>
  <si>
    <t>HN/29561-7/2014</t>
  </si>
  <si>
    <t>103.533.968</t>
  </si>
  <si>
    <t>NFGY/0586/2013</t>
  </si>
  <si>
    <t>Operatív érték</t>
  </si>
  <si>
    <t>HN/26571-5/2014</t>
  </si>
  <si>
    <t>NFGY/0224/2012</t>
  </si>
  <si>
    <t>Elment az öszöd</t>
  </si>
  <si>
    <t>VIP Video Partner Kft.</t>
  </si>
  <si>
    <t>HN/21881-19/2014</t>
  </si>
  <si>
    <t>2012.05.04-2014.04.30</t>
  </si>
  <si>
    <t>HN/26204-7/2014</t>
  </si>
  <si>
    <t>HN/29401-4/2014</t>
  </si>
  <si>
    <t>NFGY/0957/2014</t>
  </si>
  <si>
    <t>Az A38 Hajó színpadán (HD Utómunka 2014 111-120)</t>
  </si>
  <si>
    <t>HN/30665-3/2014</t>
  </si>
  <si>
    <t>2014.10.06-2014.10.27</t>
  </si>
  <si>
    <t>NFGY/0958/2014</t>
  </si>
  <si>
    <t>Az A38 Hajó színpadán (HD Utómunka 2014 121-130)</t>
  </si>
  <si>
    <t>HN/30666-3/2014</t>
  </si>
  <si>
    <t>NFGY/0734/2014</t>
  </si>
  <si>
    <t>Koncertek az  A38 Hajón (HD Utómunka 2013. 291-300.)</t>
  </si>
  <si>
    <t>HN/28563-4/2014</t>
  </si>
  <si>
    <t>2013.11.30-2013.12.17</t>
  </si>
  <si>
    <t>NFGY/0830/2014</t>
  </si>
  <si>
    <t>Az A38 Hajó színpadán (HD Utómunka 2014 91-100)</t>
  </si>
  <si>
    <t>HN/30261-3/2014</t>
  </si>
  <si>
    <t>2014.06.07-2014.10.09</t>
  </si>
  <si>
    <t>NFGY/0582/2013</t>
  </si>
  <si>
    <t>Free the jazz</t>
  </si>
  <si>
    <t>Közgáz Vizuális Brigád Kulturális Szolgáltató Kft.</t>
  </si>
  <si>
    <t>HN/29553-5/2014</t>
  </si>
  <si>
    <t>2013.02.25-2014.01.27</t>
  </si>
  <si>
    <t>NFGY/0744/2014</t>
  </si>
  <si>
    <t>Képek mozgó keretben</t>
  </si>
  <si>
    <t>HN/29551-5/2014</t>
  </si>
  <si>
    <t>2013.12.21-2014.03.30</t>
  </si>
  <si>
    <t>NFGY/0867/2014</t>
  </si>
  <si>
    <t>Skateboard</t>
  </si>
  <si>
    <t>Pioneer Pictures Kft.</t>
  </si>
  <si>
    <t>HN/27717-7/2014</t>
  </si>
  <si>
    <t>2014.03.19-2014.09.30</t>
  </si>
  <si>
    <t>NFGY/0926/2014</t>
  </si>
  <si>
    <t>Jane Haining</t>
  </si>
  <si>
    <t>HN/27721-6/2014</t>
  </si>
  <si>
    <t>2014.06.02-2014.09.30</t>
  </si>
  <si>
    <t>NFGY/0940/2014</t>
  </si>
  <si>
    <t>A zene felemel Kft.</t>
  </si>
  <si>
    <t>HN/30247-5/2014</t>
  </si>
  <si>
    <t>2012.07.01-2014.09.30</t>
  </si>
  <si>
    <t>NFGY/0609/2013</t>
  </si>
  <si>
    <t>A Nobel-díjas hadifogoly</t>
  </si>
  <si>
    <t>HN/29938-3/2014</t>
  </si>
  <si>
    <t>2013.07.01-2014.10.30</t>
  </si>
  <si>
    <t>NFGY/0642/2013</t>
  </si>
  <si>
    <t>A mesemondó</t>
  </si>
  <si>
    <t>Berta Enikő</t>
  </si>
  <si>
    <t>HN/29306-3/2014</t>
  </si>
  <si>
    <t>2013.03.15-2014.10.16</t>
  </si>
  <si>
    <t>NFGY/0833/2014</t>
  </si>
  <si>
    <t>Dédapáim és én</t>
  </si>
  <si>
    <t>TRIONfilm Productions Kft.</t>
  </si>
  <si>
    <t>HN/27137-3/2014</t>
  </si>
  <si>
    <t>2013.08.22-2014.06.30</t>
  </si>
  <si>
    <t>HN/29400-3/2014</t>
  </si>
  <si>
    <t>2010.07.01-2013.12.31</t>
  </si>
  <si>
    <t>NFGY/0102/2012</t>
  </si>
  <si>
    <t>A jókedvű örmény temetése</t>
  </si>
  <si>
    <t>HN/28765-3/2014</t>
  </si>
  <si>
    <t>2011.10.01-2013.09.30</t>
  </si>
  <si>
    <t>HN/29321-3/2014</t>
  </si>
  <si>
    <t>2011.01.01-2013.12.31</t>
  </si>
  <si>
    <t>HN/29355-3/2014</t>
  </si>
  <si>
    <t>NFGY/0965/2015</t>
  </si>
  <si>
    <t>Csonka délibáb</t>
  </si>
  <si>
    <t>Pápa Városi Televízió</t>
  </si>
  <si>
    <t>HN/29253-8/2014</t>
  </si>
  <si>
    <t>NFGY/0959/2014</t>
  </si>
  <si>
    <t>Kurucz portré</t>
  </si>
  <si>
    <t xml:space="preserve">Kéthelyközt Film Kft. </t>
  </si>
  <si>
    <t>HN/30651-4/2014</t>
  </si>
  <si>
    <t>2014.07.17-2014.10.30</t>
  </si>
  <si>
    <t>NFGY/0998/2015</t>
  </si>
  <si>
    <t>Loop (munkacíme: Deja Vu)</t>
  </si>
  <si>
    <t>M&amp;M Film Kft.</t>
  </si>
  <si>
    <t>HN/29315-4/2014</t>
  </si>
  <si>
    <t>2013.01.16-2014.07.31</t>
  </si>
  <si>
    <t>NFGY/0760/2014</t>
  </si>
  <si>
    <t>A láthatatlan seb</t>
  </si>
  <si>
    <t>Filmservice Kft.</t>
  </si>
  <si>
    <t>HN/31289-5/2014</t>
  </si>
  <si>
    <t>EO/32636-3/2014</t>
  </si>
  <si>
    <t>2013.07.01-2014.07.31</t>
  </si>
  <si>
    <t>HN/32368-3/2014</t>
  </si>
  <si>
    <t>2014.09.01-2014.11.30</t>
  </si>
  <si>
    <t>HN/32951-3/2014</t>
  </si>
  <si>
    <t>2014.08.01-2014.11.30</t>
  </si>
  <si>
    <t>HN/32629-3/2014</t>
  </si>
  <si>
    <t>HN/31062-4/2014</t>
  </si>
  <si>
    <t>HN/32405-4/2014</t>
  </si>
  <si>
    <t>HN/29867-3/2014</t>
  </si>
  <si>
    <t>HN/30153-6/2014</t>
  </si>
  <si>
    <t>2013.10.01-2014.03.1</t>
  </si>
  <si>
    <t>NFGY/0939/2014</t>
  </si>
  <si>
    <t>A kőmajmok háza</t>
  </si>
  <si>
    <t>HN/32367-3/2014</t>
  </si>
  <si>
    <t>HN/31059-3/2014</t>
  </si>
  <si>
    <t>NFGY/0577/2013</t>
  </si>
  <si>
    <t>Közmunkák</t>
  </si>
  <si>
    <t>Public Works Kft.</t>
  </si>
  <si>
    <t>HN/32032-3/2014</t>
  </si>
  <si>
    <t>2014.11.01-2014.11.30</t>
  </si>
  <si>
    <t>HN/31068-4/2014</t>
  </si>
  <si>
    <t>2014.10.01-2014.10.31</t>
  </si>
  <si>
    <t>NFGY/0974/2015</t>
  </si>
  <si>
    <t>Robin Hood igaz története</t>
  </si>
  <si>
    <t>ASP Robin Kft.</t>
  </si>
  <si>
    <t>HN/30782-5/2014</t>
  </si>
  <si>
    <t>2014.06.25-2014.09.30</t>
  </si>
  <si>
    <t>HN/31678-5/2014</t>
  </si>
  <si>
    <t>NFGY/1001/2015</t>
  </si>
  <si>
    <t>The Last Kingdom - Az utolsó királyság</t>
  </si>
  <si>
    <t>Air Films Kft.</t>
  </si>
  <si>
    <t>HN/31404-6/2014</t>
  </si>
  <si>
    <t>NFGY/1002/2015</t>
  </si>
  <si>
    <t>Martian Films Kft.</t>
  </si>
  <si>
    <t>HN/31402-7/2014</t>
  </si>
  <si>
    <t>2014.08.01-2014.09.30</t>
  </si>
  <si>
    <t>HN/32944-3/2014</t>
  </si>
  <si>
    <t>NFGY/1000/2015</t>
  </si>
  <si>
    <t>Ballon</t>
  </si>
  <si>
    <t>HN/31427-3/2014</t>
  </si>
  <si>
    <t>2014.05.01-2014.09.30</t>
  </si>
  <si>
    <t>NFGY/0808/2014</t>
  </si>
  <si>
    <t>Hanti esküvő</t>
  </si>
  <si>
    <t>TETT Stúdió Kft.</t>
  </si>
  <si>
    <t>HN/31375-4/2014</t>
  </si>
  <si>
    <t>2014.04.01-2014.10.30</t>
  </si>
  <si>
    <t>NFGY/0556/2013</t>
  </si>
  <si>
    <t>Focialista forradalom</t>
  </si>
  <si>
    <t>EPS Kft.</t>
  </si>
  <si>
    <t>HN/33271-5/2014</t>
  </si>
  <si>
    <t>2013.05.10-2014.07.31</t>
  </si>
  <si>
    <t>HN/31669-3/2014</t>
  </si>
  <si>
    <t>NFGY/0987/2015</t>
  </si>
  <si>
    <t>Számozott utcák</t>
  </si>
  <si>
    <t>HN/33107-3/2014</t>
  </si>
  <si>
    <t>2014.06.26-2014.12.10</t>
  </si>
  <si>
    <t>EO/33518-3/2014</t>
  </si>
  <si>
    <t>2014.04.30-2014.11.30</t>
  </si>
  <si>
    <t>NFGY/0897/2014</t>
  </si>
  <si>
    <t xml:space="preserve">Ezüst patak (2) </t>
  </si>
  <si>
    <t>MONTAGE-VIDEO  Kkt.</t>
  </si>
  <si>
    <t>HN/32030-3/2014</t>
  </si>
  <si>
    <t>2014.04.22-2014.11.28</t>
  </si>
  <si>
    <t>HN/33486-3/2014</t>
  </si>
  <si>
    <t>NFGY/0990/2015</t>
  </si>
  <si>
    <t>Monokróm</t>
  </si>
  <si>
    <t>Filmmánia Kft.</t>
  </si>
  <si>
    <t>HN/33110-3/2014</t>
  </si>
  <si>
    <t>2014.06.23-2014.12.10</t>
  </si>
  <si>
    <t>HN/31281-3/2014</t>
  </si>
  <si>
    <t>HN/31694-4/2014</t>
  </si>
  <si>
    <t>HN/31691-3/2014</t>
  </si>
  <si>
    <t>HN/31846-3/2014</t>
  </si>
  <si>
    <t>20114.09.01-2014.10.31</t>
  </si>
  <si>
    <t>HN/30484-7/2014</t>
  </si>
  <si>
    <t>NFGY/0667/2013</t>
  </si>
  <si>
    <t>Jó boroknak szép hazája Erdély IV.</t>
  </si>
  <si>
    <t>HN/33511-3/2014</t>
  </si>
  <si>
    <t>2013.10.01-2014.11.30</t>
  </si>
  <si>
    <t>NFGY/0594/2013</t>
  </si>
  <si>
    <t>Kezdő szeretők</t>
  </si>
  <si>
    <t>HN/33537-4/2014</t>
  </si>
  <si>
    <t>2013.12.10-2014.12.15</t>
  </si>
  <si>
    <t>NFGY/1011/2015</t>
  </si>
  <si>
    <t>A gyárépítő</t>
  </si>
  <si>
    <t>HN/33536-3/2014</t>
  </si>
  <si>
    <t>2014.10.08-2014.12.03</t>
  </si>
  <si>
    <t>HN/33496-4/2014</t>
  </si>
  <si>
    <t>NFGY/0868/2014</t>
  </si>
  <si>
    <t>Közösen a jövőért</t>
  </si>
  <si>
    <t>HN/31279-5/2014</t>
  </si>
  <si>
    <t>2014.03.05-2014.10.31</t>
  </si>
  <si>
    <t>HN/7016-7/2014</t>
  </si>
  <si>
    <t>NFGY/0687/2013</t>
  </si>
  <si>
    <t>Anti Social</t>
  </si>
  <si>
    <t xml:space="preserve">Origo Film Budapest Kft. </t>
  </si>
  <si>
    <t>HN/30241-5/2014</t>
  </si>
  <si>
    <t>2013.10.07-2014.08.30</t>
  </si>
  <si>
    <t>EO/31876-3/2014</t>
  </si>
  <si>
    <t>2013.11.18-2014.09.30</t>
  </si>
  <si>
    <t>HN/28995-3/2014</t>
  </si>
  <si>
    <t>NFGY/0410/2013</t>
  </si>
  <si>
    <t>Inti Raymi Budapest 2004-2012</t>
  </si>
  <si>
    <t>HN/33535-3/2014</t>
  </si>
  <si>
    <t>2012.12.01-2014.06.30</t>
  </si>
  <si>
    <t>EO/31872-4/2014</t>
  </si>
  <si>
    <t>2010.11.01-2014.04.30</t>
  </si>
  <si>
    <t>NFGY/0358/2013</t>
  </si>
  <si>
    <t>Kulák volt az apám</t>
  </si>
  <si>
    <t>MovieTrend Filmforgalmazó és Gyártó Kft.</t>
  </si>
  <si>
    <t>HN/31924-6/2014</t>
  </si>
  <si>
    <t>2012.12.01-2014.05.15</t>
  </si>
  <si>
    <t>NFGY/0649/2013</t>
  </si>
  <si>
    <t>Candide kalandjai</t>
  </si>
  <si>
    <t>Popfilm Kft.</t>
  </si>
  <si>
    <t>HN/33114-5/2014</t>
  </si>
  <si>
    <t>2013.05.20-2014.03.31</t>
  </si>
  <si>
    <t>NFGY/0754/2014</t>
  </si>
  <si>
    <t>A Párt</t>
  </si>
  <si>
    <t>HN/23087-25/2014</t>
  </si>
  <si>
    <t>NFGY/1008/2015</t>
  </si>
  <si>
    <t>Határdöntés</t>
  </si>
  <si>
    <t>HN/33081-5/2014</t>
  </si>
  <si>
    <t>2014.06.20-2014.10.30</t>
  </si>
  <si>
    <t>NFGY/1010/2015</t>
  </si>
  <si>
    <t>A vadász imája (The Hunter's Prayer)</t>
  </si>
  <si>
    <t>Pioneer Spring Kft.</t>
  </si>
  <si>
    <t>HN/33289-4/2014</t>
  </si>
  <si>
    <t>2014.10.08-2014.10.31</t>
  </si>
  <si>
    <t>NFGY/0567/2013</t>
  </si>
  <si>
    <t>A magyar alma</t>
  </si>
  <si>
    <t>Borbálafilm Kft.</t>
  </si>
  <si>
    <t>HN/28525-11/2014</t>
  </si>
  <si>
    <t>2013.05.01-2014.06.30</t>
  </si>
  <si>
    <t>HN/33676-3/2014</t>
  </si>
  <si>
    <t>HN/33263-8/2014</t>
  </si>
  <si>
    <t>HN/33689-4/2014</t>
  </si>
  <si>
    <t>NFGY/1009/2015</t>
  </si>
  <si>
    <t>Az első New York-i maratonom (My First Nes York Marathon)</t>
  </si>
  <si>
    <t>HN/33285-3/2014</t>
  </si>
  <si>
    <t>2014.10.22-2015.01.31</t>
  </si>
  <si>
    <t>NFGY/0896/2014</t>
  </si>
  <si>
    <t>Szabadesés</t>
  </si>
  <si>
    <t>K.M.H. Film Kft.</t>
  </si>
  <si>
    <t>HN/33526-6/2014</t>
  </si>
  <si>
    <t>2013.07.01-2014.10.31</t>
  </si>
  <si>
    <t>HN/32392-8/2014</t>
  </si>
  <si>
    <t>NFGY/0992/2015</t>
  </si>
  <si>
    <t>Assassin's Creed: Undead Kings DLC</t>
  </si>
  <si>
    <t>HN/33667-3/2014</t>
  </si>
  <si>
    <t>2014.07.21-2014.10.07</t>
  </si>
  <si>
    <t>NFGY/0888/2014</t>
  </si>
  <si>
    <t>Az Operaház története</t>
  </si>
  <si>
    <t>HN/33838-5/2014</t>
  </si>
  <si>
    <t>2014.05.12-2014.10.01</t>
  </si>
  <si>
    <t>HN/32077-8/2014</t>
  </si>
  <si>
    <t>2009.11.01-2013.08.12</t>
  </si>
  <si>
    <t>NFGY/0647/2013</t>
  </si>
  <si>
    <t>Pannon kőtenger</t>
  </si>
  <si>
    <t>HN/29866-3/2014</t>
  </si>
  <si>
    <t>2013.01.05-2014.05.15</t>
  </si>
  <si>
    <t>NFGY/0722/2014</t>
  </si>
  <si>
    <t>Sötétlő erdő</t>
  </si>
  <si>
    <t xml:space="preserve">Intense-Film Budapest Kft. </t>
  </si>
  <si>
    <t>HN/32075-5/2014</t>
  </si>
  <si>
    <t>2013.11.10-2014.10.31</t>
  </si>
  <si>
    <t>NFGY/0725/2014</t>
  </si>
  <si>
    <t>Határ</t>
  </si>
  <si>
    <t>HN/32073-5/2014</t>
  </si>
  <si>
    <t>NFGY/0723/2014</t>
  </si>
  <si>
    <t>Az Alföld utolsó medvéje</t>
  </si>
  <si>
    <t>HN/30481-5/2014</t>
  </si>
  <si>
    <t>NFGY/0720/2014</t>
  </si>
  <si>
    <t>Betonzaj</t>
  </si>
  <si>
    <t>HN/30482-5/2014</t>
  </si>
  <si>
    <t>NFGY/0724/2014</t>
  </si>
  <si>
    <t>Zsibvásár</t>
  </si>
  <si>
    <t>HN/30480-5/2014</t>
  </si>
  <si>
    <t>NFGY/0721/2014</t>
  </si>
  <si>
    <t>Boglárka</t>
  </si>
  <si>
    <t>HN/33516-4/2014</t>
  </si>
  <si>
    <t>NFGY/0726/2014</t>
  </si>
  <si>
    <t>Romanian Sunrise</t>
  </si>
  <si>
    <t>HN/33515-4/2014</t>
  </si>
  <si>
    <t>NFGY/0593/2013</t>
  </si>
  <si>
    <t>Dumapárbaj</t>
  </si>
  <si>
    <t>Dumapárbaj Film Kft.</t>
  </si>
  <si>
    <t>HN/30632-6/2014</t>
  </si>
  <si>
    <t>2014.05.14-2014.06.30</t>
  </si>
  <si>
    <t>HN/30633-8/2014</t>
  </si>
  <si>
    <t>NFGY/0972/2015</t>
  </si>
  <si>
    <t>Az A38 Hajó színpadán (HD Utómunka 2014 131-140)</t>
  </si>
  <si>
    <t>HN/1778-2/2014</t>
  </si>
  <si>
    <t>2014.10.18-2014.12.31</t>
  </si>
  <si>
    <t>NFGY/0973/2015</t>
  </si>
  <si>
    <t>Az A38 Hajó színpadán (HD Utómunka 2014 141-150)</t>
  </si>
  <si>
    <t>HN/1794-2/2015</t>
  </si>
  <si>
    <t>NFGY/0952/2014</t>
  </si>
  <si>
    <t>Az A38 Hajó színpadán (HD Utómunka 2014 151-160)</t>
  </si>
  <si>
    <t>2014.11.09-2014.12.31</t>
  </si>
  <si>
    <t>HN/1797-2/2015</t>
  </si>
  <si>
    <t>NFGY/0953/2014</t>
  </si>
  <si>
    <t>Az A38 Hajó színpadán (HD Utómunka 2014 161-170)</t>
  </si>
  <si>
    <t>HN/1795-2/2015</t>
  </si>
  <si>
    <t>NFGY/0954/2014</t>
  </si>
  <si>
    <t>Az A38 Hajó színpadán (HD Utómunka 2014 171-180)</t>
  </si>
  <si>
    <t>HN/1796-2/2015</t>
  </si>
  <si>
    <t>NFGY/0955/2014</t>
  </si>
  <si>
    <t>Az A38 Hajó színpadán (HD 2014 181-190)</t>
  </si>
  <si>
    <t>HN/1798-2/2015</t>
  </si>
  <si>
    <t>2014.11.08-2014.12.31</t>
  </si>
  <si>
    <t>NFGY/0956/2014</t>
  </si>
  <si>
    <t>Az A38 Hajó színpadán (HD 2014 191-200)</t>
  </si>
  <si>
    <t>HN/1800-2/2015</t>
  </si>
  <si>
    <t>2014.11.19-2015.01.05</t>
  </si>
  <si>
    <t>NFGY/1003/2015</t>
  </si>
  <si>
    <t>Az A38 Hajó színpadán (HD Utómunka 2014 211-222)</t>
  </si>
  <si>
    <t>HN/1889-2/2015</t>
  </si>
  <si>
    <t>2014.12.06-2015.01.05</t>
  </si>
  <si>
    <t>NFGY/1004/2015</t>
  </si>
  <si>
    <t>Az A38 Hajó színpadán (HD Utómunka 2014 223-234)</t>
  </si>
  <si>
    <t>HN/1890-3/2015</t>
  </si>
  <si>
    <t>NFGY/0999/2015</t>
  </si>
  <si>
    <t>Az A38 Hajó színpadán (HD 2014 201-210)</t>
  </si>
  <si>
    <t>HN/2862-2/2015</t>
  </si>
  <si>
    <t>2014.12.06-2014.12.31</t>
  </si>
  <si>
    <t>NFGY/0871/2014</t>
  </si>
  <si>
    <t>Tanyasi szél</t>
  </si>
  <si>
    <t>Mirage Film Studio Kft.</t>
  </si>
  <si>
    <t>HN/33690-5/2014</t>
  </si>
  <si>
    <t>2014.02.15-2014.06.12</t>
  </si>
  <si>
    <t>NFGY/0921/2014</t>
  </si>
  <si>
    <t>Lámpaláz</t>
  </si>
  <si>
    <t>HN/33683-6/2014</t>
  </si>
  <si>
    <t>2014.04.20-2014.06.15</t>
  </si>
  <si>
    <t>NFGY/0485/2013</t>
  </si>
  <si>
    <t>Új Budapest Filmstúdió Kft.</t>
  </si>
  <si>
    <t>HN/1188-6/2015</t>
  </si>
  <si>
    <t>2013.01.01-2013.08.31</t>
  </si>
  <si>
    <t>HN/2864-4/2015</t>
  </si>
  <si>
    <t>HN/1204-5/2015</t>
  </si>
  <si>
    <t>HN/2186-3/2015</t>
  </si>
  <si>
    <t>2014.12.01-2014.12.31</t>
  </si>
  <si>
    <t>NFGY/0357/2013</t>
  </si>
  <si>
    <t>Pusztai emberek 2012</t>
  </si>
  <si>
    <t>CinemaStar Kft.</t>
  </si>
  <si>
    <t>HN/31922-5/2014</t>
  </si>
  <si>
    <t>2012.12.10-2014.05.15</t>
  </si>
  <si>
    <t>HN/1487-3/2015</t>
  </si>
  <si>
    <t>HN/1777-4/2015</t>
  </si>
  <si>
    <t>HN/1537-3/2015</t>
  </si>
  <si>
    <t>2014.11.01-2014.12.31</t>
  </si>
  <si>
    <t>HN/256-4/2015</t>
  </si>
  <si>
    <t>2014.07.01-2014.12.31</t>
  </si>
  <si>
    <t>NFGY/0832/2014</t>
  </si>
  <si>
    <t>Miért hagytuk, hogy így legyen</t>
  </si>
  <si>
    <t xml:space="preserve">FILMNET IPTV Kft. </t>
  </si>
  <si>
    <t>HN/33832-5/2014</t>
  </si>
  <si>
    <t>2014.04.01-2014.12.31</t>
  </si>
  <si>
    <t>NFGY/0500/2013</t>
  </si>
  <si>
    <t>Regina</t>
  </si>
  <si>
    <t>Katapult Film kft.</t>
  </si>
  <si>
    <t>HN/33671-4/2014</t>
  </si>
  <si>
    <t>2009.01.01-2013.07.30</t>
  </si>
  <si>
    <t>NFGY/0626/2013</t>
  </si>
  <si>
    <t>Az életmentő - Semmelweis Ignác igaz története</t>
  </si>
  <si>
    <t>ASTER FILM Szolgáltató Bt.</t>
  </si>
  <si>
    <t>HN/32927-6/2014</t>
  </si>
  <si>
    <t>2012.12.15-2014.03.31</t>
  </si>
  <si>
    <t>NFGY/1047/2015</t>
  </si>
  <si>
    <t>Erdély leírása a XX. Század végén - Kezdet, karácsonyi és újévi népszokások (utómunkálatok)</t>
  </si>
  <si>
    <t>Dánielfilm Stúdió Kft.</t>
  </si>
  <si>
    <t>HN/2136-5/2015</t>
  </si>
  <si>
    <t>2012.01.01-2015.03.30</t>
  </si>
  <si>
    <t>NFGY/0989/2015</t>
  </si>
  <si>
    <t>Kompromisszumok</t>
  </si>
  <si>
    <t>HN/811-3/2015</t>
  </si>
  <si>
    <t>2014.06.21-2015.01.10</t>
  </si>
  <si>
    <t>NFGY/0584/2013</t>
  </si>
  <si>
    <t>Utazás apánkkal</t>
  </si>
  <si>
    <t xml:space="preserve">MFS Trip Kft. </t>
  </si>
  <si>
    <t>HN/2413-4/2015</t>
  </si>
  <si>
    <t>2014.01.01-2014.11.30</t>
  </si>
  <si>
    <t>HN/2576-4/2015</t>
  </si>
  <si>
    <t>2014.10.01-2014.12.31</t>
  </si>
  <si>
    <t>HN/2824-3/2015</t>
  </si>
  <si>
    <t>HN/2599-7/2015</t>
  </si>
  <si>
    <t>NFGY/0986/2015</t>
  </si>
  <si>
    <t>Ők és mi</t>
  </si>
  <si>
    <t xml:space="preserve">Anzixfilm Kft. </t>
  </si>
  <si>
    <t>HN/2418-3/2015</t>
  </si>
  <si>
    <t>2014.06.14-2015.01.25</t>
  </si>
  <si>
    <t>HN/2990-7/2015</t>
  </si>
  <si>
    <t>NFGY/0862/2014</t>
  </si>
  <si>
    <t>Magánnyomozók (38-67 rész)</t>
  </si>
  <si>
    <t>TV2 Média Csoport Kft.</t>
  </si>
  <si>
    <t>HN/26737-12/2015</t>
  </si>
  <si>
    <t>2014.03.24-2014.06.10</t>
  </si>
  <si>
    <t>HN/3000-7/2015</t>
  </si>
  <si>
    <t>HN/3061-3/2015</t>
  </si>
  <si>
    <t>2014.12.01-2015.01.31</t>
  </si>
  <si>
    <t>SzóKiMondóka (Bevezető és első fejezet)</t>
  </si>
  <si>
    <t>HN/1672-5/2015</t>
  </si>
  <si>
    <t>HN/3515-3/2015</t>
  </si>
  <si>
    <t>Balaton című filmalkotás (6 epizódja)/ új cím: Egynyári kaland</t>
  </si>
  <si>
    <t>HN/3516-3/2015</t>
  </si>
  <si>
    <t>NFGY/0289/2012</t>
  </si>
  <si>
    <t>Mintha nem otthon lennénk</t>
  </si>
  <si>
    <t xml:space="preserve">MUNKART Kulturális Szolgáltató Bt. </t>
  </si>
  <si>
    <t>HN/632-6/2015</t>
  </si>
  <si>
    <t>2012.10.02-2014.01.15</t>
  </si>
  <si>
    <t>NFGY/0969/2015</t>
  </si>
  <si>
    <t>Keresztfához megyek</t>
  </si>
  <si>
    <t xml:space="preserve">Debrecen Városi Televízió Kft. </t>
  </si>
  <si>
    <t>HN/1327-7/2015</t>
  </si>
  <si>
    <t>2014.04.30-2014.12.31</t>
  </si>
  <si>
    <t>A zene felemel / új cím: tititá</t>
  </si>
  <si>
    <t>HN/4269-3/2015</t>
  </si>
  <si>
    <t>NFGY/1050/2015</t>
  </si>
  <si>
    <t>Festett valóság</t>
  </si>
  <si>
    <t>Cameofilm Studio Kft.</t>
  </si>
  <si>
    <t>HN/2477-3/2015</t>
  </si>
  <si>
    <t>2012.02.01-2014.12.31</t>
  </si>
  <si>
    <t>NFGY/0749/2014</t>
  </si>
  <si>
    <t>HN/2481-3/2015</t>
  </si>
  <si>
    <t>2013.05.01-2014.12.31</t>
  </si>
  <si>
    <t>Láthatatlan generáció (előző cím: A háború gyermekei)</t>
  </si>
  <si>
    <t>NFGY/0976/2015</t>
  </si>
  <si>
    <t>Önemlékezet</t>
  </si>
  <si>
    <t>HN/3666-3/2015</t>
  </si>
  <si>
    <t>2014.06.14-2015.01.30</t>
  </si>
  <si>
    <t>Camp-X (Season 1)</t>
  </si>
  <si>
    <t>HN/3763-5/2015</t>
  </si>
  <si>
    <t>NFGY/0778/2014</t>
  </si>
  <si>
    <t>Lejáratás és bomlasztás</t>
  </si>
  <si>
    <t>HN/899-3/2015</t>
  </si>
  <si>
    <t>2014.01.01-2014.12.31</t>
  </si>
  <si>
    <t>HN/2187-3/2015</t>
  </si>
  <si>
    <t>EO/25443-3/2014</t>
  </si>
  <si>
    <t>2012.08.24-2014.06.30</t>
  </si>
  <si>
    <t>EO/25442-3/2014</t>
  </si>
  <si>
    <t>2012.12.03-2014.06.30</t>
  </si>
  <si>
    <t>NFGY/0627/2013</t>
  </si>
  <si>
    <t>Hímpor</t>
  </si>
  <si>
    <t>Fraktál Film Kft.</t>
  </si>
  <si>
    <t>HN/4274-3/2015</t>
  </si>
  <si>
    <t>2014.01.01-2014.09.30</t>
  </si>
  <si>
    <t>HN/4780-5/2015</t>
  </si>
  <si>
    <t>2014.10.01-2015.01.31</t>
  </si>
  <si>
    <t>NFGY/0750/2014</t>
  </si>
  <si>
    <t>Budapest Bár - A fillm (A pesti dal története)</t>
  </si>
  <si>
    <t>Sanzonfilm Kft.</t>
  </si>
  <si>
    <t>HN/2467-3/2015</t>
  </si>
  <si>
    <t>2013.04.01-2014.12.31</t>
  </si>
  <si>
    <t>NFGY/0768/2014</t>
  </si>
  <si>
    <t>Történet a mangalicáról</t>
  </si>
  <si>
    <t>HN/3639-3/2015</t>
  </si>
  <si>
    <t>Vágtázó elme (Galloping Mind)</t>
  </si>
  <si>
    <t>HN/3761-3/2015</t>
  </si>
  <si>
    <t>HN/3070-3/2015</t>
  </si>
  <si>
    <t>20214.11.01-2014.11.30</t>
  </si>
  <si>
    <t>HN/5066-3/2015</t>
  </si>
  <si>
    <t>NFGY/0598/2013</t>
  </si>
  <si>
    <t>Te tudtad ezt? Csodálatos férfiak, lapáttal</t>
  </si>
  <si>
    <t>Arc Produkció Művészeti és Kommunikációs Kft.</t>
  </si>
  <si>
    <t>HN/2997-5/2015</t>
  </si>
  <si>
    <t>NFGY/0775/2014</t>
  </si>
  <si>
    <t>A magyar szentcsalád- Boldog Gizella és Szent Imre herceg</t>
  </si>
  <si>
    <t>HN/5026-3/2015</t>
  </si>
  <si>
    <t>2013.11.28-2014.11.30</t>
  </si>
  <si>
    <t>HN/5699-3/2015</t>
  </si>
  <si>
    <t>NFGY/0618/2013</t>
  </si>
  <si>
    <t>TRANS DUNA I. rész Felső-Duna és a TRANS DUNA II. rész Al-Duna</t>
  </si>
  <si>
    <t>PARTNERSFILM Filmgyártó és Filmforgalmazó Kft.</t>
  </si>
  <si>
    <t>HN/3779-6/2015</t>
  </si>
  <si>
    <t>2013.07.26-2014.10.31</t>
  </si>
  <si>
    <t>HN/6000-3/2015</t>
  </si>
  <si>
    <t>2015.02.01-2015.02.28</t>
  </si>
  <si>
    <t>HN/3500-9/2015</t>
  </si>
  <si>
    <t>HN/6002-3/2015</t>
  </si>
  <si>
    <t>HN/5909-5/2015</t>
  </si>
  <si>
    <t>HN/5906-5/2015</t>
  </si>
  <si>
    <t>2015.01.01-2015.01.31</t>
  </si>
  <si>
    <t>HN/6445-3/2015</t>
  </si>
  <si>
    <t>NFGY/0846/2014</t>
  </si>
  <si>
    <t>A norvég prímásnő</t>
  </si>
  <si>
    <t>Buda Balázs egyéni vállalkozó</t>
  </si>
  <si>
    <t>HN/4728-7/2015</t>
  </si>
  <si>
    <t>2014.02.15-2014.12.31</t>
  </si>
  <si>
    <t>HN/8071-6/2015</t>
  </si>
  <si>
    <t>HN/8393-5/2015</t>
  </si>
  <si>
    <t>EO/8955-5/2015</t>
  </si>
  <si>
    <t>2014.01.03-2014.12.31</t>
  </si>
  <si>
    <t>HN/7466-5/2015</t>
  </si>
  <si>
    <t>NFGY/1076/2015</t>
  </si>
  <si>
    <t>Kőbeszéd</t>
  </si>
  <si>
    <t>HN/5749-6/2015</t>
  </si>
  <si>
    <t>2014.09.20-2015.01.31</t>
  </si>
  <si>
    <t>HN/6926-8/2015</t>
  </si>
  <si>
    <t>NFGY/0804/2014</t>
  </si>
  <si>
    <t>Ketten Párizs ellen</t>
  </si>
  <si>
    <t>HN/7311-6/2015</t>
  </si>
  <si>
    <t>EO/7293-3/2015</t>
  </si>
  <si>
    <t>2012.07.11-2014.12.31</t>
  </si>
  <si>
    <t>NFGY/0633/2013</t>
  </si>
  <si>
    <t>Fischer Iván</t>
  </si>
  <si>
    <t>Index.hu Informatikai Zrt.</t>
  </si>
  <si>
    <t>HN/3505-9/2015</t>
  </si>
  <si>
    <t>2013.08.07-2014.05.31</t>
  </si>
  <si>
    <t>HN/3662-9/2015</t>
  </si>
  <si>
    <t>2014.12.01-2014.12.10</t>
  </si>
  <si>
    <t>NFGY/1095/2015</t>
  </si>
  <si>
    <t>Madelaine című filmalkotás utómunkálatai</t>
  </si>
  <si>
    <t>AMEGO FILM Kft.</t>
  </si>
  <si>
    <t>HN/4020-9/2015</t>
  </si>
  <si>
    <t>2014.07.20-2014.12.31</t>
  </si>
  <si>
    <t>Hn/10143-6/2015</t>
  </si>
  <si>
    <t>NFGY/0388/2013</t>
  </si>
  <si>
    <t>Hoppi Film Kft.</t>
  </si>
  <si>
    <t>Hoppi mesék-Hoppik és a varázsbot</t>
  </si>
  <si>
    <t>HN/189-8/2014</t>
  </si>
  <si>
    <t>2012.10.19-2014.03.11</t>
  </si>
  <si>
    <t>NFGY/0836/2014</t>
  </si>
  <si>
    <t>Katonatörténet</t>
  </si>
  <si>
    <t>HN/5251-4/2015</t>
  </si>
  <si>
    <t>2014.04.01-2015.03.31</t>
  </si>
  <si>
    <t>HN/5999-4/2015</t>
  </si>
  <si>
    <t>NFGY/1051/2015</t>
  </si>
  <si>
    <t>Tiszta szívvel</t>
  </si>
  <si>
    <t>Tiszta Szívvel Kft.</t>
  </si>
  <si>
    <t>HN/7317-6/2015</t>
  </si>
  <si>
    <t>2013.01.01-2014.12.31</t>
  </si>
  <si>
    <t>HN/7294-5/2015</t>
  </si>
  <si>
    <t>NFGY/1007/2015</t>
  </si>
  <si>
    <t>Milánó 2015 - A lombard-magyar illetve a milánói-magyar kapcsolatokról</t>
  </si>
  <si>
    <t>HN/6819-5/2015</t>
  </si>
  <si>
    <t>2014.07.04-2014.12.31</t>
  </si>
  <si>
    <t>NFGY/1048/2015</t>
  </si>
  <si>
    <t>The Childhood of a Leader (Egy vezér gyermekkora)</t>
  </si>
  <si>
    <t>Filmteam Hepp Kft.</t>
  </si>
  <si>
    <t>2014.07.10-2015.02.28</t>
  </si>
  <si>
    <t>HN/31141-10/2014</t>
  </si>
  <si>
    <t>NFGY/0948/2014</t>
  </si>
  <si>
    <t>BUÉK</t>
  </si>
  <si>
    <t>HN/8473-5/2015</t>
  </si>
  <si>
    <t>HN/4769-6/2015</t>
  </si>
  <si>
    <t>2013.10.01-2014.12.30</t>
  </si>
  <si>
    <t>NFGY/0851/2014</t>
  </si>
  <si>
    <t>A háború mindennapjai</t>
  </si>
  <si>
    <t>HN/7679-6/2015</t>
  </si>
  <si>
    <t>HN/7327-3/2015</t>
  </si>
  <si>
    <t>NFGY/1081/2015</t>
  </si>
  <si>
    <t>Sötét erdő 2 (Dark Woods 2)</t>
  </si>
  <si>
    <t>HN/9590-5-2015</t>
  </si>
  <si>
    <t>2014.08.18-2015.01.31</t>
  </si>
  <si>
    <t>2013.10.14-2015.02.28</t>
  </si>
  <si>
    <t>NFGY/0837/2014</t>
  </si>
  <si>
    <t>A csepeli kettősgyilkosság: hatalmat mindenáron</t>
  </si>
  <si>
    <t>HN/9581-6/2015</t>
  </si>
  <si>
    <t>HN/842-4/2015</t>
  </si>
  <si>
    <t>NFGY/0644/2013</t>
  </si>
  <si>
    <t>Valamit visz a víz</t>
  </si>
  <si>
    <t>HN/8942-4/2015</t>
  </si>
  <si>
    <t>2013.07.03-2014.06.30</t>
  </si>
  <si>
    <t>HN/7326-6/2015</t>
  </si>
  <si>
    <t>2015.01.01-2015.01.28</t>
  </si>
  <si>
    <t>NFGY/0985/2015</t>
  </si>
  <si>
    <t>A láthatatlan erőd</t>
  </si>
  <si>
    <t>HN/7314-6/2015</t>
  </si>
  <si>
    <t>2014.07.17-2014.09.20</t>
  </si>
  <si>
    <t>NFGY/1080/2015</t>
  </si>
  <si>
    <t>Doctor Proctor 2</t>
  </si>
  <si>
    <t>HN/10403-3/2015</t>
  </si>
  <si>
    <t>NFGY/0835/2014</t>
  </si>
  <si>
    <t xml:space="preserve">A Négyszögletű Kerek Erdő című sorozat Szörnyeteg Lajos című epizódja </t>
  </si>
  <si>
    <t>HN/11566-3/2015</t>
  </si>
  <si>
    <t>2014.01.11-2015.03.16</t>
  </si>
  <si>
    <t>NFGY/0707/2014</t>
  </si>
  <si>
    <t>Árpádok emlékezete - III. Béla emlékezete</t>
  </si>
  <si>
    <t>HN/11353-3/2015</t>
  </si>
  <si>
    <t>2013.08.14-2015.04.30</t>
  </si>
  <si>
    <t>NFGY/1069/2015</t>
  </si>
  <si>
    <t>A nyulacska csengője</t>
  </si>
  <si>
    <t>HN/12195-4/2015</t>
  </si>
  <si>
    <t>2010.06.01-2015.03.31</t>
  </si>
  <si>
    <t>NFGY/0560/2013</t>
  </si>
  <si>
    <t>Cigánymesék 1. epizód (A cigányasszony meg az ördög)</t>
  </si>
  <si>
    <t>HN/12230-3/2015</t>
  </si>
  <si>
    <t>2012.11.10-2014.06.30</t>
  </si>
  <si>
    <t>HN/11814-6/2015</t>
  </si>
  <si>
    <t>HN/11813-6/2015</t>
  </si>
  <si>
    <t>HN/10415-3/2015</t>
  </si>
  <si>
    <t>2014.10.01-2015.03.31</t>
  </si>
  <si>
    <t>HN/12821-3/2015</t>
  </si>
  <si>
    <t>EO/11459-3/2015</t>
  </si>
  <si>
    <t>2014.02.01-2014.12.31</t>
  </si>
  <si>
    <t>EO/13835-3/2015</t>
  </si>
  <si>
    <t>2014.02.01-2014.12.10</t>
  </si>
  <si>
    <t>NFGY/0630/2013</t>
  </si>
  <si>
    <t>Szeretettel, Jane</t>
  </si>
  <si>
    <t>HN/13439-6/2015</t>
  </si>
  <si>
    <t>2013.04.18-2014.06.30</t>
  </si>
  <si>
    <t>HN/9239-9/2015</t>
  </si>
  <si>
    <t>HN/11454-4/2015</t>
  </si>
  <si>
    <t>Kakukkfiók (új cím: Veszettek)</t>
  </si>
  <si>
    <t>HN/10407-6/2015</t>
  </si>
  <si>
    <t xml:space="preserve">Gondolj Rám Fimprodukciós Kft. </t>
  </si>
  <si>
    <t>NFGY/0917/2015</t>
  </si>
  <si>
    <t>Vérösvény</t>
  </si>
  <si>
    <t>HN/13274-6/2015</t>
  </si>
  <si>
    <t>2014.06.01-2015.04.30</t>
  </si>
  <si>
    <t>HN/13839-3/2015</t>
  </si>
  <si>
    <t>2015.03.01-2015.04.30</t>
  </si>
  <si>
    <t>NFGY/0850/2014</t>
  </si>
  <si>
    <t>A boldog festő</t>
  </si>
  <si>
    <t>HN/13436-6/2015</t>
  </si>
  <si>
    <t>2014.03.28-2015.05.31</t>
  </si>
  <si>
    <t>NFGY/0788/2014</t>
  </si>
  <si>
    <t>Hurok</t>
  </si>
  <si>
    <t>Hurok Film Kft.</t>
  </si>
  <si>
    <t>HN/12772-6/2015</t>
  </si>
  <si>
    <t>EO/12504-3/2015</t>
  </si>
  <si>
    <t>2014.04.23-2015.02.27</t>
  </si>
  <si>
    <t>EO/10653-5/2015</t>
  </si>
  <si>
    <t>2010.05.02-2014.12.31</t>
  </si>
  <si>
    <t>NFGY/0904/2014</t>
  </si>
  <si>
    <t>Reality 14. rész (Közszolgálati műsor)</t>
  </si>
  <si>
    <t>HN/11774-6/2015</t>
  </si>
  <si>
    <t>2014.04.03-2015.02.15</t>
  </si>
  <si>
    <t>NFGY/1060/2015</t>
  </si>
  <si>
    <t>Nem tűntem el</t>
  </si>
  <si>
    <t>Adamsky Kft.</t>
  </si>
  <si>
    <t>HN/12357-5/2015</t>
  </si>
  <si>
    <t>2014.08.01-2014.12.30</t>
  </si>
  <si>
    <t>NFGY/0975/2015</t>
  </si>
  <si>
    <t>Hangulatváltozás</t>
  </si>
  <si>
    <t>Blue Duck Arts Bt.</t>
  </si>
  <si>
    <t>HN/12707-4/2015</t>
  </si>
  <si>
    <t>2014.11.05-2015.06.30</t>
  </si>
  <si>
    <t>NFGY/1073/2015</t>
  </si>
  <si>
    <t>Polaroidok</t>
  </si>
  <si>
    <t>Inforg-M&amp;M Film Kft.</t>
  </si>
  <si>
    <t>HN/11782-6/2015</t>
  </si>
  <si>
    <t>2014.04.23-2015.02.03</t>
  </si>
  <si>
    <t>HN/11817-6/2015</t>
  </si>
  <si>
    <t>NFGY/0755/2014</t>
  </si>
  <si>
    <t>A nagy fafilm</t>
  </si>
  <si>
    <t>HN/8945-8/2015</t>
  </si>
  <si>
    <t>2013.10.03-2014.06.30</t>
  </si>
  <si>
    <t>NFGY/0991/2015</t>
  </si>
  <si>
    <t>Kortárs művészek</t>
  </si>
  <si>
    <t>HN/6418-4/2015</t>
  </si>
  <si>
    <t>2014.07.05-2015.03.10</t>
  </si>
  <si>
    <t>NFGY/0946/2014</t>
  </si>
  <si>
    <t>Inferno</t>
  </si>
  <si>
    <t>Smoke Films Kft.</t>
  </si>
  <si>
    <t>HN/13082-6/2015</t>
  </si>
  <si>
    <t>2015.01.01-2015.03.31</t>
  </si>
  <si>
    <t>NFGY/1121/2015</t>
  </si>
  <si>
    <t>Beatünnep</t>
  </si>
  <si>
    <t>Zikkurat Színpad Ügynökség Kft.</t>
  </si>
  <si>
    <t>HN/11260-7/2015</t>
  </si>
  <si>
    <t>2014.04.04-2014.12.30</t>
  </si>
  <si>
    <t>HN/12719-8/2015</t>
  </si>
  <si>
    <t>NFGY/0235/2012</t>
  </si>
  <si>
    <t>Káin gyermekei</t>
  </si>
  <si>
    <t>Campfilm Kft.</t>
  </si>
  <si>
    <t>HN/12479-5/2015</t>
  </si>
  <si>
    <t>2011.02.11-2014.12.31</t>
  </si>
  <si>
    <t>HN/12467-7/2015</t>
  </si>
  <si>
    <t>HN/10023-7/2015</t>
  </si>
  <si>
    <t>NFGY/1114/2015</t>
  </si>
  <si>
    <t>Virtuóz (Virtuoso) (Pilot epizódja)</t>
  </si>
  <si>
    <t>Pioneer Gold Kft.</t>
  </si>
  <si>
    <t>HN/11318-5/2015</t>
  </si>
  <si>
    <t>2015.01.28-2015.02.28</t>
  </si>
  <si>
    <t>NFGY/1049/2015</t>
  </si>
  <si>
    <t>Tyrant Season 2 (Zsarnok 2. évad)</t>
  </si>
  <si>
    <t>HN/12462-9/2015</t>
  </si>
  <si>
    <t>HN/12043-6/2015</t>
  </si>
  <si>
    <t>HN/11455-3/2015</t>
  </si>
  <si>
    <t>HN/11784-4/2015</t>
  </si>
  <si>
    <t>2014.12.01-2015.02.28</t>
  </si>
  <si>
    <t>HN/10840-5/2015</t>
  </si>
  <si>
    <t>2015.03.01-2015.03.31</t>
  </si>
  <si>
    <t>NFGY/1116/2015</t>
  </si>
  <si>
    <t>Demokratikus nevelés</t>
  </si>
  <si>
    <t>HN/5979-7/2015</t>
  </si>
  <si>
    <t>2014.08.01-2014.12.31</t>
  </si>
  <si>
    <t>HN/10111-7/2015</t>
  </si>
  <si>
    <t>NFGY/0861/2014</t>
  </si>
  <si>
    <t>Sina és Coré</t>
  </si>
  <si>
    <t>Umbrella Kreatív Műhely Kft.</t>
  </si>
  <si>
    <t>HN/9186-6/2015</t>
  </si>
  <si>
    <t>2014.01.02-2015.02.28</t>
  </si>
  <si>
    <t>HN/8087-4/2015</t>
  </si>
  <si>
    <t>TIVOLI-FIMPRODUKCIÓ Kft./Tivoli Film-Plusz Kft.</t>
  </si>
  <si>
    <t>HN/11138-7/2015</t>
  </si>
  <si>
    <t>2014.10.01-2014.10.15</t>
  </si>
  <si>
    <t>HN/9570-4/2015</t>
  </si>
  <si>
    <t>HN/8074-6/2015</t>
  </si>
  <si>
    <t>2015.02.01-2015.02.27</t>
  </si>
  <si>
    <t>NFGY/0654/2013</t>
  </si>
  <si>
    <t>A Lyme</t>
  </si>
  <si>
    <t>HN/9241-6/2015</t>
  </si>
  <si>
    <t>2013.07.20-2015.01.31</t>
  </si>
  <si>
    <t>HN13830-13/2015</t>
  </si>
  <si>
    <t>2013.10.01-2014.12.01</t>
  </si>
  <si>
    <t>NFGY/1192/2015</t>
  </si>
  <si>
    <t>Munkaügyek 5. évad</t>
  </si>
  <si>
    <t>HN/17349-3/2015</t>
  </si>
  <si>
    <t>2015.02.06-2015.05.31</t>
  </si>
  <si>
    <t>HN/16990-3/2015</t>
  </si>
  <si>
    <t>2015.03.01-2015.03.06</t>
  </si>
  <si>
    <t>HN/16988-4/2015</t>
  </si>
  <si>
    <t>HN/12498-7/2015</t>
  </si>
  <si>
    <t>201508.24</t>
  </si>
  <si>
    <t>2015.04.01-2015.04.30</t>
  </si>
  <si>
    <t>HN/15896-5/2015</t>
  </si>
  <si>
    <t>2015.05.01-2015.05.31</t>
  </si>
  <si>
    <t>HN/16252-3/2015</t>
  </si>
  <si>
    <t>HN/14555-3/2015</t>
  </si>
  <si>
    <t>HN/7464-9/2015</t>
  </si>
  <si>
    <t>HN/16982-3/2015</t>
  </si>
  <si>
    <t>HN/16985-3/2015</t>
  </si>
  <si>
    <t>HN/21076-3/2015</t>
  </si>
  <si>
    <t>2015.05.01-2015.06.30</t>
  </si>
  <si>
    <t>NFGY/0136/2012</t>
  </si>
  <si>
    <t>Van valami furcsa és megmagyarázhatatlan</t>
  </si>
  <si>
    <t>HN/12497-12/2015</t>
  </si>
  <si>
    <t>2012.06.05-2014.07.10</t>
  </si>
  <si>
    <t>NFGY/1122/2015</t>
  </si>
  <si>
    <t>Rendszerváltás Magyarországon</t>
  </si>
  <si>
    <t xml:space="preserve">Proton Cinema Kft. </t>
  </si>
  <si>
    <t>HN/14227-3/2015</t>
  </si>
  <si>
    <t>2013.05.26-2014.12.31</t>
  </si>
  <si>
    <t>NFGY/1101/2015</t>
  </si>
  <si>
    <t>Egy komisz kölyök naplója (4-5 epizód)</t>
  </si>
  <si>
    <t>Magyar Rajzfilm Produkciós Iroda Kft.</t>
  </si>
  <si>
    <t>HN/13073-6/2015</t>
  </si>
  <si>
    <t>2014.01.02-2015.03.15</t>
  </si>
  <si>
    <t>NFGY/1124/2015</t>
  </si>
  <si>
    <t>Arcmás-Imago</t>
  </si>
  <si>
    <t>HN/13072-6/2015</t>
  </si>
  <si>
    <t>HN/16643-3/2015</t>
  </si>
  <si>
    <t>NFGY/0982/2015</t>
  </si>
  <si>
    <t>Karácsony előtt</t>
  </si>
  <si>
    <t>KIS HÁBI Művészeti és Kereskedelmi Kft.</t>
  </si>
  <si>
    <t>HN/17830-3/2015</t>
  </si>
  <si>
    <t>2014.08.01-2015.05.30</t>
  </si>
  <si>
    <t>NFGY/0881/2014</t>
  </si>
  <si>
    <t>Zsidó történetek</t>
  </si>
  <si>
    <t>Tett és Védelem Alapítvány</t>
  </si>
  <si>
    <t>HN/16800-8/2015</t>
  </si>
  <si>
    <t>2014.05.15-2014.10.05</t>
  </si>
  <si>
    <t>NFGY/0983/2015</t>
  </si>
  <si>
    <t>Happy Meal</t>
  </si>
  <si>
    <t>HN/17831-3/2015</t>
  </si>
  <si>
    <t>HN/17025-6/2015</t>
  </si>
  <si>
    <t>2015.01.01-2015.05.15</t>
  </si>
  <si>
    <t>NFGY/0941/2014</t>
  </si>
  <si>
    <t>Magyar Atlantisz (1. rész alcíme: Abrudbánya)</t>
  </si>
  <si>
    <t>HN/15720-5/2015</t>
  </si>
  <si>
    <t>2014.09.18-2015.01.31</t>
  </si>
  <si>
    <t>NFGY/0570/2013</t>
  </si>
  <si>
    <t>Elfelejtett parancsnok</t>
  </si>
  <si>
    <t>DEKO Kft.</t>
  </si>
  <si>
    <t>HN/17832-4/2015</t>
  </si>
  <si>
    <t>2013.09.10-2014.04.10</t>
  </si>
  <si>
    <t>NFGY/1068/2015</t>
  </si>
  <si>
    <t>Szezonbűnözők</t>
  </si>
  <si>
    <t>Filmpartners Kft.</t>
  </si>
  <si>
    <t>HN/18172-6/2015</t>
  </si>
  <si>
    <t>2014.04.10-2015.03.01</t>
  </si>
  <si>
    <t>NFGY/0988/2015</t>
  </si>
  <si>
    <t>Kult-tér</t>
  </si>
  <si>
    <t>Digipost Kft.</t>
  </si>
  <si>
    <t>HN/18156-5/2015</t>
  </si>
  <si>
    <t>2014.06.14-2015.06.24</t>
  </si>
  <si>
    <t>NFGY/0870/2014</t>
  </si>
  <si>
    <t>Gyaloglás gulágföldön - A legészakibb lágerek</t>
  </si>
  <si>
    <t>HN/17005-3/2015</t>
  </si>
  <si>
    <t>2014.03.01-2015.05.15</t>
  </si>
  <si>
    <t>NFGY/1139/2015</t>
  </si>
  <si>
    <t>Aranyélet</t>
  </si>
  <si>
    <t>HBO Holding Zrt. (képviseletében LAOKOON CINEMA Kft.)</t>
  </si>
  <si>
    <t>HN/16247-5/2015</t>
  </si>
  <si>
    <t>Wheels of Past</t>
  </si>
  <si>
    <t>AZT-Media Kft.</t>
  </si>
  <si>
    <t>NFGY/1063/2015</t>
  </si>
  <si>
    <t>HN/14479-5/2015</t>
  </si>
  <si>
    <t>2014.08.06-2015.03.31</t>
  </si>
  <si>
    <t>NFGY/0860/2014</t>
  </si>
  <si>
    <t>Hátsó lépcső, Párizs</t>
  </si>
  <si>
    <t>HN/31913-5/2014</t>
  </si>
  <si>
    <t>2013.03.01-2014.05.31</t>
  </si>
  <si>
    <t>EO/21908-1/2015</t>
  </si>
  <si>
    <t>2013.08.22-2014.12.31</t>
  </si>
  <si>
    <t>HN/15091-5/2015</t>
  </si>
  <si>
    <t>2014.09.11-2014.12.31</t>
  </si>
  <si>
    <t>NFGY/0580/2013</t>
  </si>
  <si>
    <t>Gondolkodj globálisan, cselekedj lokálisan</t>
  </si>
  <si>
    <t>HN/13096-5/2015</t>
  </si>
  <si>
    <t>2013.02.08-2015.05.15</t>
  </si>
  <si>
    <t>Hn/13117-3/2015</t>
  </si>
  <si>
    <t>HN/13874-3/2015</t>
  </si>
  <si>
    <t>2015.02.01-2015.04.30</t>
  </si>
  <si>
    <t>HN/11818-6/2015</t>
  </si>
  <si>
    <t>2015.01.01-2015.03.30</t>
  </si>
  <si>
    <t>HN/14153-3/2015</t>
  </si>
  <si>
    <t>HN/12343-10/2015</t>
  </si>
  <si>
    <t>HN/14540-3/2015</t>
  </si>
  <si>
    <t>HN/13852-3/2015</t>
  </si>
  <si>
    <t>2015.01.01-2015.04.30</t>
  </si>
  <si>
    <t>NFGY/0462/2013</t>
  </si>
  <si>
    <t>A nem ismert tartomány</t>
  </si>
  <si>
    <t xml:space="preserve">Mythberg Films - Carer Kft. </t>
  </si>
  <si>
    <t>HN/13219-4/2015</t>
  </si>
  <si>
    <t>2013.08.01-2015.04.30</t>
  </si>
  <si>
    <t>NFGY/1066/2015</t>
  </si>
  <si>
    <t>Witcher 3</t>
  </si>
  <si>
    <t>HN/12624-5/2015</t>
  </si>
  <si>
    <t>2014.07.14-2014.12.31</t>
  </si>
  <si>
    <t>NFGY/0738/2014</t>
  </si>
  <si>
    <t>Útitárs</t>
  </si>
  <si>
    <t>HN/24976-10/2014</t>
  </si>
  <si>
    <t>2013.07.15-2014.08.01</t>
  </si>
  <si>
    <t>EO/10024-6/2015</t>
  </si>
  <si>
    <t>2014.06.25-2015.03.31</t>
  </si>
  <si>
    <t>NFGY/0912/2014</t>
  </si>
  <si>
    <t>Hunnovációk</t>
  </si>
  <si>
    <t>HN/15054-5/2015</t>
  </si>
  <si>
    <t>2014.06.01-2015.06.30</t>
  </si>
  <si>
    <t>NFGY/0791/2014</t>
  </si>
  <si>
    <t>Mindenki</t>
  </si>
  <si>
    <t>Meteor Filmstúdió Filmgyártó- és Filmforgalmazó Kft.</t>
  </si>
  <si>
    <t>HN/15456-7/2015</t>
  </si>
  <si>
    <t>2014.03.03-2015.01.19</t>
  </si>
  <si>
    <t>EO/17835-3/2015</t>
  </si>
  <si>
    <t>2006.09.13-2015.04.27</t>
  </si>
  <si>
    <t>EO/18186-3/2015</t>
  </si>
  <si>
    <t>2012.03.01-2013.12.31</t>
  </si>
  <si>
    <t>NFGY/1200/2015</t>
  </si>
  <si>
    <t>A Man in the Dark (Egy ember a sötétben)</t>
  </si>
  <si>
    <t>Pioneer Stillking Dragon Kft.</t>
  </si>
  <si>
    <t>HN/20604-4/2015</t>
  </si>
  <si>
    <t>2015.04.27-2015.05.31</t>
  </si>
  <si>
    <t>NFGY/1193/2015</t>
  </si>
  <si>
    <t>Gyurika - Egy pólós vallomásai</t>
  </si>
  <si>
    <r>
      <t>B</t>
    </r>
    <r>
      <rPr>
        <sz val="12"/>
        <color theme="1"/>
        <rFont val="Arial"/>
        <family val="2"/>
        <charset val="238"/>
      </rPr>
      <t>&amp;L Line Kft.</t>
    </r>
  </si>
  <si>
    <t>HN/19017-5/2015</t>
  </si>
  <si>
    <t>2014.05.02-2015.06.18</t>
  </si>
  <si>
    <t>HN/19479-5/2015</t>
  </si>
  <si>
    <t>2015.04.01-2015.06.30</t>
  </si>
  <si>
    <t>NFGY/1235/2015</t>
  </si>
  <si>
    <t>Magyarország világháborúja</t>
  </si>
  <si>
    <t>Mafamille Kft.</t>
  </si>
  <si>
    <t>HN/23242-3/2015</t>
  </si>
  <si>
    <t>2013.10.01-2014.12.31</t>
  </si>
  <si>
    <t>NFGY/1236/2015</t>
  </si>
  <si>
    <t>Egy szabad ember a félelem világában</t>
  </si>
  <si>
    <t>HN/23239-5/2015</t>
  </si>
  <si>
    <t>NFGY/1234/2015</t>
  </si>
  <si>
    <t>Lendületben</t>
  </si>
  <si>
    <t>HN/23248-3/2015</t>
  </si>
  <si>
    <t>NFGY/1233/2015</t>
  </si>
  <si>
    <t>Szabó Árpád</t>
  </si>
  <si>
    <t>HN/23250-3/2015</t>
  </si>
  <si>
    <t>2014.05.01-2014.12.31</t>
  </si>
  <si>
    <t>HN/24151-4/2015</t>
  </si>
  <si>
    <t>HN/27650-3/2015</t>
  </si>
  <si>
    <t>2015.07.01-2015.07.31</t>
  </si>
  <si>
    <t>HN/26356-4/2015</t>
  </si>
  <si>
    <t>NFGY/1246/2015</t>
  </si>
  <si>
    <t>Mamon</t>
  </si>
  <si>
    <t>Proton Projekt Kft.</t>
  </si>
  <si>
    <t>HN/26039-3/2015</t>
  </si>
  <si>
    <t>2015.01.30-2015.06.30</t>
  </si>
  <si>
    <t>HN/28718-10/2014</t>
  </si>
  <si>
    <t>HN/24307-4/2015</t>
  </si>
  <si>
    <t>HN/3076-10/2015</t>
  </si>
  <si>
    <t>2014.10.01-2015.02.28</t>
  </si>
  <si>
    <t>NFGY/1229/2015</t>
  </si>
  <si>
    <t>Csak színház és más semmi</t>
  </si>
  <si>
    <t>EO/25261-3/2015</t>
  </si>
  <si>
    <t>2013.07.18-2015.03.31</t>
  </si>
  <si>
    <t>HN/27979-3/2015</t>
  </si>
  <si>
    <t>HN/21298-6/2015</t>
  </si>
  <si>
    <t>2015.04.03-2015.06.30</t>
  </si>
  <si>
    <t>EO/25258-3/2015</t>
  </si>
  <si>
    <t>2014.05.01-2015.03.06</t>
  </si>
  <si>
    <t>NFGY/1201/2015</t>
  </si>
  <si>
    <t>The White King (Fehér király)</t>
  </si>
  <si>
    <t>HN/24980-7/2015</t>
  </si>
  <si>
    <t>HN/10770-14/2015</t>
  </si>
  <si>
    <t>2014.10.01-2015.01.06</t>
  </si>
  <si>
    <t>HN/22341-9/2015</t>
  </si>
  <si>
    <t>NFGY/0878/2014</t>
  </si>
  <si>
    <t>Egy passió kálváriája</t>
  </si>
  <si>
    <t>HN/21907-5/2015</t>
  </si>
  <si>
    <t>2015.03.01-2015.05.28</t>
  </si>
  <si>
    <t>EO/19801-3/2015</t>
  </si>
  <si>
    <t>2012.03.01-2014.10.15</t>
  </si>
  <si>
    <t>NFGY/1125/2015</t>
  </si>
  <si>
    <t>Birodalmi áldozatok - áldozatbirodalmak</t>
  </si>
  <si>
    <t>Kinofabrik Kft.</t>
  </si>
  <si>
    <t>HN/17722-6/2015</t>
  </si>
  <si>
    <t>HN/23757-4/2015</t>
  </si>
  <si>
    <t>2015.06.01-2015.06.30</t>
  </si>
  <si>
    <t>NFGY/0834/2014</t>
  </si>
  <si>
    <t>Red Turtle (A vörös teknőc)</t>
  </si>
  <si>
    <t>HN/23507-6/2015</t>
  </si>
  <si>
    <t>2013.10.15-2014.12.31</t>
  </si>
  <si>
    <t>NFGY/1170/2015</t>
  </si>
  <si>
    <t>Kolor Klára és gyerek mesék</t>
  </si>
  <si>
    <t>HN/22875-6/2015</t>
  </si>
  <si>
    <t>NFGY/1074/2015</t>
  </si>
  <si>
    <t>KEDDKreatív</t>
  </si>
  <si>
    <t>HN/22882-5/2015</t>
  </si>
  <si>
    <t>2014.11.01-2015.01.31</t>
  </si>
  <si>
    <t>NFGY/1231/2015</t>
  </si>
  <si>
    <t>Tranzit idő</t>
  </si>
  <si>
    <t>HN/23931-3/2015</t>
  </si>
  <si>
    <t>2015.04.15-2015.09.30</t>
  </si>
  <si>
    <t>NFGY/1232/2015</t>
  </si>
  <si>
    <t>Magyar fátum: A király halála</t>
  </si>
  <si>
    <t>Film-Art Stúdió Művészeti és Kereskedelmi Kft.</t>
  </si>
  <si>
    <t>HN/26612-3/2015</t>
  </si>
  <si>
    <t>2015.06.15-2015.07.31</t>
  </si>
  <si>
    <t>NFGY/0963/2014</t>
  </si>
  <si>
    <t>Az állampolgár</t>
  </si>
  <si>
    <t>HN/25711-6/2015</t>
  </si>
  <si>
    <t>2015.01.07-2015.03.31</t>
  </si>
  <si>
    <t>Állampolgár Produkció Kft.</t>
  </si>
  <si>
    <t>HN/23252-5/2015</t>
  </si>
  <si>
    <t>NFGY/0466/2013</t>
  </si>
  <si>
    <t>Bojtorján történetei 1. rész</t>
  </si>
  <si>
    <t>Fríg Kft.</t>
  </si>
  <si>
    <t>HN/26598-5/2015</t>
  </si>
  <si>
    <t>2012.10.01-2014.01.31</t>
  </si>
  <si>
    <t>NFGY/1265/2015</t>
  </si>
  <si>
    <t>Maigret</t>
  </si>
  <si>
    <t>Pioneer Stillking Danube Kft.</t>
  </si>
  <si>
    <t>HN/27986-3/2015</t>
  </si>
  <si>
    <t>2015.06.22-2015.07.31</t>
  </si>
  <si>
    <t>NFGY/1070/2015</t>
  </si>
  <si>
    <t>Bokorugró mesetár: A hőscincér</t>
  </si>
  <si>
    <t>HN/27768-3/2015</t>
  </si>
  <si>
    <t>2014.03.24-2015.07.31</t>
  </si>
  <si>
    <t>NFGY/0595/2013</t>
  </si>
  <si>
    <t>Hargitai vadászkalandok</t>
  </si>
  <si>
    <t>FahrtFilm Kft.</t>
  </si>
  <si>
    <t>HN/16449-20/2015</t>
  </si>
  <si>
    <t>2013.06.01-2014.04.30</t>
  </si>
  <si>
    <t>EO/30391-3/2015</t>
  </si>
  <si>
    <t>EO/19052-7/2015</t>
  </si>
  <si>
    <t>2014.05.01-2015.03.31</t>
  </si>
  <si>
    <t>HN/26357-4/2015</t>
  </si>
  <si>
    <t>2015.03.01-2015.05.31</t>
  </si>
  <si>
    <t>HN/25896-5/2015</t>
  </si>
  <si>
    <t>2015.05.01-2015.07.31</t>
  </si>
  <si>
    <t>HN/27148-3/2015</t>
  </si>
  <si>
    <t>HN/26592-3/2015</t>
  </si>
  <si>
    <t>2015.01.01-2015.06.30</t>
  </si>
  <si>
    <t>HN/25894-3/2015</t>
  </si>
  <si>
    <t>2015.06.01-2015.08.31</t>
  </si>
  <si>
    <t>HN/23402-3/2015</t>
  </si>
  <si>
    <t>HN/23251-4/2015</t>
  </si>
  <si>
    <t>NFGY/0920/2014</t>
  </si>
  <si>
    <t>Szülei szeme</t>
  </si>
  <si>
    <t xml:space="preserve">Filmira Bt. </t>
  </si>
  <si>
    <t>HN/19427-11/2015</t>
  </si>
  <si>
    <t>2014.03.17-2015.05.30</t>
  </si>
  <si>
    <t>HN/21077-9/2015</t>
  </si>
  <si>
    <t>2015.04.01-2015.05.31</t>
  </si>
  <si>
    <t>EO/23738-3/2015</t>
  </si>
  <si>
    <t>2013.01.01-2015.04.30</t>
  </si>
  <si>
    <t>HN/22346-8/2015</t>
  </si>
  <si>
    <t>HN/22344-7/2015</t>
  </si>
  <si>
    <t>NFGY/0951/2014</t>
  </si>
  <si>
    <t>Félvilág</t>
  </si>
  <si>
    <t>HN/21929-7/2015</t>
  </si>
  <si>
    <t>2014.04.23-2015.07.15</t>
  </si>
  <si>
    <t>NFGY/1237/2015</t>
  </si>
  <si>
    <t>Marco Polo Season 2 (Marco Polo 2. évad)</t>
  </si>
  <si>
    <t>MP Films Kft.</t>
  </si>
  <si>
    <t>HN/22867-9/2015</t>
  </si>
  <si>
    <t>2015.01.31-2015.06.30</t>
  </si>
  <si>
    <t>NFGY/1021/2015</t>
  </si>
  <si>
    <t>Indián gyerektábor Pilisborosjenő</t>
  </si>
  <si>
    <t xml:space="preserve">TETT Stúdió kft. </t>
  </si>
  <si>
    <t>HN/22180-7/2015</t>
  </si>
  <si>
    <t>2015.01.01-2015.07.10</t>
  </si>
  <si>
    <t>NFGY/1171/2015</t>
  </si>
  <si>
    <t>Családszövet</t>
  </si>
  <si>
    <t>HN/20226-3/2015</t>
  </si>
  <si>
    <t>2015.01.14-2015.06.10</t>
  </si>
  <si>
    <t>NFGY/0748/2014</t>
  </si>
  <si>
    <t>Anyám levelei Sztálin elvtársnak</t>
  </si>
  <si>
    <t>HN/21062-5/2015</t>
  </si>
  <si>
    <t>2013.10.01-2015.03.31</t>
  </si>
  <si>
    <t>HN/22347-9/2015</t>
  </si>
  <si>
    <t>NFGY/0827/2014</t>
  </si>
  <si>
    <t>A fekete múmia átka</t>
  </si>
  <si>
    <t>HN/21937-3/2015</t>
  </si>
  <si>
    <t>NFGY/0343/2013</t>
  </si>
  <si>
    <t>Magyar Foci</t>
  </si>
  <si>
    <t>Filmmotív Kft.</t>
  </si>
  <si>
    <t>HN/15424-14/2015</t>
  </si>
  <si>
    <t>2012.02.11-2014.12.31</t>
  </si>
  <si>
    <t>HN/15766-17/2015</t>
  </si>
  <si>
    <t>HN/23372-5/2015</t>
  </si>
  <si>
    <t>NFGY/1119/2015</t>
  </si>
  <si>
    <t>Kojot (Vaquero)</t>
  </si>
  <si>
    <t>Kojot Film Kft., Megafilm Kiadó Kft.</t>
  </si>
  <si>
    <t>HN/22181-4/2015</t>
  </si>
  <si>
    <t>NFGY/0746/2014</t>
  </si>
  <si>
    <t>Kojot és a szikla</t>
  </si>
  <si>
    <t>HN/18183-3/2015</t>
  </si>
  <si>
    <t>2014.01.01-2015.01.31</t>
  </si>
  <si>
    <t>NFGY/0895/2014</t>
  </si>
  <si>
    <t>Béke Sugárút</t>
  </si>
  <si>
    <t>HN/20263-3/2015</t>
  </si>
  <si>
    <t>2014.06.15-2015.04.30</t>
  </si>
  <si>
    <t>HN/21081-3/2015</t>
  </si>
  <si>
    <t>HN/16739-8/2015</t>
  </si>
  <si>
    <t>NFGY/0809/2014</t>
  </si>
  <si>
    <t xml:space="preserve">Magyar inkák </t>
  </si>
  <si>
    <t>HN/19796-3/2015</t>
  </si>
  <si>
    <t>2014.03.05-2014.12.31</t>
  </si>
  <si>
    <t>NFGY/0759/2014</t>
  </si>
  <si>
    <t>Ámos Imre - A magyar Chagall</t>
  </si>
  <si>
    <t>HN/19478-5/2015</t>
  </si>
  <si>
    <t>2014.01.07-2015.05.15</t>
  </si>
  <si>
    <t>NFGY/0968/2015</t>
  </si>
  <si>
    <t>Kossuth papja</t>
  </si>
  <si>
    <t>HN/19174-11/2015</t>
  </si>
  <si>
    <t>2014.05.26-2015.04.30</t>
  </si>
  <si>
    <t>EO/17817-6/2015</t>
  </si>
  <si>
    <t>2013.12.04-2015.03.31</t>
  </si>
  <si>
    <t>HN/26616-3/2015</t>
  </si>
  <si>
    <t>NFGY/1164/2015</t>
  </si>
  <si>
    <t>Hoppi mesék (A titokzatos levél, A kívánságvonat)</t>
  </si>
  <si>
    <t>The Hoppies Kft.</t>
  </si>
  <si>
    <t>HN/24988-5/2015</t>
  </si>
  <si>
    <t>2014.04.01-2015.05.31</t>
  </si>
  <si>
    <t>NFGY/0824/2014</t>
  </si>
  <si>
    <t>Jön az árvíz, jön az árvíz hangzék, s tengert láttam, ahogy kitekinték!</t>
  </si>
  <si>
    <t xml:space="preserve">Hungarikum Stúdió Kft. </t>
  </si>
  <si>
    <t>HN/23394-5/2015</t>
  </si>
  <si>
    <t>2014.06.20-2015.03.31</t>
  </si>
  <si>
    <t>NFGY/1067/2015</t>
  </si>
  <si>
    <t>Assassin's Creed VI.</t>
  </si>
  <si>
    <t>HN/27161-5/2015</t>
  </si>
  <si>
    <t>2014.09.08-2015.03.03</t>
  </si>
  <si>
    <t>NFGY/1266/2015</t>
  </si>
  <si>
    <t>The Serious Game</t>
  </si>
  <si>
    <t>HN/28954-4/2015</t>
  </si>
  <si>
    <t>2013.12.17-2015.09.29</t>
  </si>
  <si>
    <t>HN/32390-16/2014</t>
  </si>
  <si>
    <t>2014.04.02-2014.06.30</t>
  </si>
  <si>
    <t>HN/28909-3/2015</t>
  </si>
  <si>
    <t>2015.08.01-2015.08.31</t>
  </si>
  <si>
    <t>NFGY/0257/2012</t>
  </si>
  <si>
    <t>Festői korszakok</t>
  </si>
  <si>
    <t>HN/27698-5/2015</t>
  </si>
  <si>
    <t>NFGY/1094/2015</t>
  </si>
  <si>
    <t>Bankolók (Bankster)</t>
  </si>
  <si>
    <t>Laokoon Cinema Kft.</t>
  </si>
  <si>
    <t>HN/23935-3/2015</t>
  </si>
  <si>
    <t>2015.02.16-2015.10.28</t>
  </si>
  <si>
    <t>NFGY/0828/2014</t>
  </si>
  <si>
    <t>Kút</t>
  </si>
  <si>
    <t>K.M.H. Film Kft., KMH Kút Kft.</t>
  </si>
  <si>
    <t>HN/28880-7/2015</t>
  </si>
  <si>
    <t>NFGY/1096/2015</t>
  </si>
  <si>
    <t>A martfűi rém</t>
  </si>
  <si>
    <t>MR Produkció Kft.</t>
  </si>
  <si>
    <t>HN/29987-3/2015</t>
  </si>
  <si>
    <t>2015.05.12-2015.08.31</t>
  </si>
  <si>
    <t>NFGY/0484/2013</t>
  </si>
  <si>
    <t>A bennünk rejlő védelem</t>
  </si>
  <si>
    <t>HN/15439-11/2015</t>
  </si>
  <si>
    <t>2013.03.20-2014.03.31</t>
  </si>
  <si>
    <t>HN/29312-4/2015</t>
  </si>
  <si>
    <t>HN/29998-7/2015</t>
  </si>
  <si>
    <t>2015.01.01-2015.07.31</t>
  </si>
  <si>
    <t>NFGY/0996/2015</t>
  </si>
  <si>
    <t>Halj már meg!</t>
  </si>
  <si>
    <t>HMM Produkció Kft.</t>
  </si>
  <si>
    <t>HN/31447-4/2015</t>
  </si>
  <si>
    <t>2015.05.20-2015.09.30</t>
  </si>
  <si>
    <t>NFGY/0203/2012</t>
  </si>
  <si>
    <t>Aga Media Kft.</t>
  </si>
  <si>
    <t>Bringa</t>
  </si>
  <si>
    <t>HN/28949-9/2015</t>
  </si>
  <si>
    <t>2012.10.11-2013.03.31</t>
  </si>
  <si>
    <t>HN/31042-5/2015</t>
  </si>
  <si>
    <t>2014.03.01-2015.03.05</t>
  </si>
  <si>
    <t>HN/31441-3/2015</t>
  </si>
  <si>
    <t>NFGY/0911/2014</t>
  </si>
  <si>
    <t>Hangjegyesek</t>
  </si>
  <si>
    <t>HN/28889-3/2015</t>
  </si>
  <si>
    <t>2014.05.30-2014.08.15</t>
  </si>
  <si>
    <t>HN/31409-3/2015</t>
  </si>
  <si>
    <t>2015.07.01-2015.09.30</t>
  </si>
  <si>
    <t>HN/32160-3/2016</t>
  </si>
  <si>
    <t>2015.09.01-2015.09.30</t>
  </si>
  <si>
    <t>HN/31407-4/2015</t>
  </si>
  <si>
    <t>2015.05.01-2015.08.31</t>
  </si>
  <si>
    <t>HN/17826-15/2016</t>
  </si>
  <si>
    <t>NFGY/1226/2015</t>
  </si>
  <si>
    <t>Mindenből egy van (45-56 rész)</t>
  </si>
  <si>
    <t>HN/31060-4/2015</t>
  </si>
  <si>
    <t>2015.01.05-2015.09.30</t>
  </si>
  <si>
    <t>NFGY/1267/2015</t>
  </si>
  <si>
    <t>Bűn (Guilt)</t>
  </si>
  <si>
    <t xml:space="preserve">PS Guilt Kft. </t>
  </si>
  <si>
    <t>HN/32416-4/2015</t>
  </si>
  <si>
    <t>HN/32423-4/2015</t>
  </si>
  <si>
    <t>NFGY/0576/2013</t>
  </si>
  <si>
    <t>Ikonofilm Bt.</t>
  </si>
  <si>
    <t>Túlélés vagy népszolgálat?</t>
  </si>
  <si>
    <t>HN/31670-4/2015</t>
  </si>
  <si>
    <t>2013.05.23-2015.07.30</t>
  </si>
  <si>
    <t>NFGY/0826/2014</t>
  </si>
  <si>
    <t>A repülős özvegy - Horthy Istvánné</t>
  </si>
  <si>
    <t>HN/15438-15/2015</t>
  </si>
  <si>
    <t>2014.06.02-2015.03.31</t>
  </si>
  <si>
    <t>EO/26385-2/2015</t>
  </si>
  <si>
    <t>2014.04.11-2015.03.31</t>
  </si>
  <si>
    <t>NFGY/0907/2014</t>
  </si>
  <si>
    <t>Asszonysorsok és nőszerepek az irodalomban</t>
  </si>
  <si>
    <t>HN/30443-5/2015</t>
  </si>
  <si>
    <t>2014.05.30-2014.12.15</t>
  </si>
  <si>
    <t>NFGY/1301/2015</t>
  </si>
  <si>
    <t>Válótársak</t>
  </si>
  <si>
    <t>HN/30437-7/2015</t>
  </si>
  <si>
    <t>2015.02.18-2015.08.31</t>
  </si>
  <si>
    <t>NFGY/0933/2014</t>
  </si>
  <si>
    <t>Hát (m)ilyenek a …</t>
  </si>
  <si>
    <t>Studio Ex-Ist Kft.</t>
  </si>
  <si>
    <t>HN/32762-5/2015</t>
  </si>
  <si>
    <t>2014.08.14-2015.09.30</t>
  </si>
  <si>
    <t>NFGY/0629/2013</t>
  </si>
  <si>
    <t>Harm/Falc</t>
  </si>
  <si>
    <t>HBO Holding Zrt. (képviseletében CAMPFILM Kft.)</t>
  </si>
  <si>
    <t>HN/30554-5/2015</t>
  </si>
  <si>
    <t>2012.10.03-2015.05.31</t>
  </si>
  <si>
    <t>NFGY/1286/2015</t>
  </si>
  <si>
    <t>HN/32421-5/2015</t>
  </si>
  <si>
    <t>2015.08.08-2015.09.30</t>
  </si>
  <si>
    <t>NFGY/1302/2016</t>
  </si>
  <si>
    <t>Turning tables</t>
  </si>
  <si>
    <t>HN/339191-3/2015</t>
  </si>
  <si>
    <t>2015.05.20-2015.10.25</t>
  </si>
  <si>
    <t>HN/34273-3/2015</t>
  </si>
  <si>
    <t>HN/34260-4/2015</t>
  </si>
  <si>
    <t>2013.07.25-2015.06.24</t>
  </si>
  <si>
    <t>NFGY/1314/2016</t>
  </si>
  <si>
    <t>A teremtő háta mögött</t>
  </si>
  <si>
    <t>HN/36659-3/2015</t>
  </si>
  <si>
    <t>NFGY/1350/2016</t>
  </si>
  <si>
    <t>X Company II.</t>
  </si>
  <si>
    <t>Pioneer Stillking X Kft.</t>
  </si>
  <si>
    <t>HN/39190-3/2015</t>
  </si>
  <si>
    <t>122.595.028</t>
  </si>
  <si>
    <t>2015.07.01-07.31</t>
  </si>
  <si>
    <t>HN/39203-3/2015</t>
  </si>
  <si>
    <t>2015.05.13-2015.06.30</t>
  </si>
  <si>
    <t>NFGY/1300/2015</t>
  </si>
  <si>
    <t xml:space="preserve">Zip és Zape és az elveszett gyerekek város </t>
  </si>
  <si>
    <t>HN/39192-3/2015</t>
  </si>
  <si>
    <t>HN/39197-3/2015</t>
  </si>
  <si>
    <t>HN/32758-3/2015</t>
  </si>
  <si>
    <t>2015.06.01-2015.09.30</t>
  </si>
  <si>
    <t>HN/38926-3/2015</t>
  </si>
  <si>
    <t>2015.10.01-2015.12.31</t>
  </si>
  <si>
    <t>Szőlőmetszés, ahogy őseink is csinálhatták</t>
  </si>
  <si>
    <t>HN/38714-3/2015</t>
  </si>
  <si>
    <t>NFGY/1330/2016</t>
  </si>
  <si>
    <t>NFGY/1329/2016</t>
  </si>
  <si>
    <t>A szántó-vető lelkész</t>
  </si>
  <si>
    <t>HN/38713-3/2015</t>
  </si>
  <si>
    <t>2015.04.20-2015.06.30</t>
  </si>
  <si>
    <t>HN/36998-3</t>
  </si>
  <si>
    <t>HN/38087-3/2015</t>
  </si>
  <si>
    <t>2015.10.01-2015.10.31</t>
  </si>
  <si>
    <t>Nagyi meséi - Meló munkát keres</t>
  </si>
  <si>
    <t>HN/33868-4/2015</t>
  </si>
  <si>
    <t>2014.01.01-2015.06.15</t>
  </si>
  <si>
    <t>NFGY/1332/2016</t>
  </si>
  <si>
    <t>Csillaghálóban - Emlékek Pilinszky János európai útjairól</t>
  </si>
  <si>
    <t>HN/29593-3/2015</t>
  </si>
  <si>
    <t>2014.04.29-2015.06.02</t>
  </si>
  <si>
    <t>HN/33890-3/2015</t>
  </si>
  <si>
    <t>Magyar szentek és Boldogok, Rózsás Szent Erzsébet</t>
  </si>
  <si>
    <t>HN/34350-3/2015</t>
  </si>
  <si>
    <t>2014.05.26-2015.03.31</t>
  </si>
  <si>
    <t>Magyar szentek és Boldogok, Szent István</t>
  </si>
  <si>
    <t>HN/33888-5/2015</t>
  </si>
  <si>
    <t>2014.03.20-2015.03.31</t>
  </si>
  <si>
    <t>Janus</t>
  </si>
  <si>
    <t>HN/33177-5/2015</t>
  </si>
  <si>
    <t>2014.04.17-2015.07.15</t>
  </si>
  <si>
    <t>A sárvári ménesgazda - Ludwig bajor herceg</t>
  </si>
  <si>
    <t>HN/34255-6/2015</t>
  </si>
  <si>
    <t>2015.02.02-2015.06.15</t>
  </si>
  <si>
    <t>NFGY/1312/2016</t>
  </si>
  <si>
    <t xml:space="preserve">A tökéletes gyilkos </t>
  </si>
  <si>
    <t>HN/33858-6/2015</t>
  </si>
  <si>
    <t>2014.05.26-2015.05.31</t>
  </si>
  <si>
    <t>NFGY/1283/2015</t>
  </si>
  <si>
    <t>Szent  Márton</t>
  </si>
  <si>
    <t>HN/32126-3/2015</t>
  </si>
  <si>
    <t>2015.08.01-2015.09.30</t>
  </si>
  <si>
    <t>HN/35683-3/2015</t>
  </si>
  <si>
    <t>2015.09.01-2015.10.31</t>
  </si>
  <si>
    <t>HN/29577-3/2015</t>
  </si>
  <si>
    <t>2015.07.03-2015.07.31</t>
  </si>
  <si>
    <t>HN/30556-3/2016</t>
  </si>
  <si>
    <t>HN/34259-3/2015</t>
  </si>
  <si>
    <t>HN/37966-3/2015</t>
  </si>
  <si>
    <t>HN/29402-3/2015</t>
  </si>
  <si>
    <t>2015.07.01-2015.08.31</t>
  </si>
  <si>
    <t>HN/33874-3/2015</t>
  </si>
  <si>
    <t>HN/30444-3/2015</t>
  </si>
  <si>
    <t>EO/269-4/2016</t>
  </si>
  <si>
    <t>2014.05.05-2015.05.31</t>
  </si>
  <si>
    <t>EO/426-4/2016</t>
  </si>
  <si>
    <t>2014.06.18-2015.01.06</t>
  </si>
  <si>
    <t>HN/27684-3/2015</t>
  </si>
  <si>
    <t>HN/32166-3/2015</t>
  </si>
  <si>
    <t>HN/37095-3/2015</t>
  </si>
  <si>
    <t>NFGY/1299/2015</t>
  </si>
  <si>
    <t>History Sketches</t>
  </si>
  <si>
    <t>HN/32755-3/2015</t>
  </si>
  <si>
    <t>2015.05.15-2015.10.25</t>
  </si>
  <si>
    <t>NFGY/0274/2012</t>
  </si>
  <si>
    <t>Hazatérés 1945</t>
  </si>
  <si>
    <t>Katapult Film Hazatérés-1945 Filmgyártó kft.</t>
  </si>
  <si>
    <t>HN/32433-5/2015</t>
  </si>
  <si>
    <t>2015.05.04-2015.06.30</t>
  </si>
  <si>
    <t>HN/32439-3/2015</t>
  </si>
  <si>
    <t>HN/29993-3/2015</t>
  </si>
  <si>
    <t>HN/32105-3/2016</t>
  </si>
  <si>
    <t>HN/32435-5/2015</t>
  </si>
  <si>
    <t>2013.11.04-2015.04.22</t>
  </si>
  <si>
    <t>Fest-Film Kft., MATRIX FILM</t>
  </si>
  <si>
    <t>HN/24996-6/2015</t>
  </si>
  <si>
    <t xml:space="preserve">Filmservice Művészeti Filmgyártó és Filmforgalmazó Kft.,OMNIBUS FILM Kft. </t>
  </si>
  <si>
    <t>HN/25421-6/2015</t>
  </si>
  <si>
    <t>2013.01.02-2015.04.12</t>
  </si>
  <si>
    <t>NFGY/0621/2013</t>
  </si>
  <si>
    <t>Kincsem</t>
  </si>
  <si>
    <t>Kincsem Produkció Kft.</t>
  </si>
  <si>
    <t>HN/27160-3/2015</t>
  </si>
  <si>
    <t>2015.02.01-2015.07.31</t>
  </si>
  <si>
    <t>NFGY/0847/2014</t>
  </si>
  <si>
    <t>Növényi stratégiák</t>
  </si>
  <si>
    <t>HN/28856-9/2015</t>
  </si>
  <si>
    <t>2014.02.15-2015.06.30</t>
  </si>
  <si>
    <t>EO/39422-3/2015</t>
  </si>
  <si>
    <t>2015.01.28-2015.08.31</t>
  </si>
  <si>
    <t>NFGY/1154/2015</t>
  </si>
  <si>
    <t>Blacksmith DLC</t>
  </si>
  <si>
    <t xml:space="preserve">DIGIC PICTURES Filmgyártó, Szoftverfejlesztő és Kereskedelmi Kft. </t>
  </si>
  <si>
    <t>HN/38479-5/2015</t>
  </si>
  <si>
    <t>2014.12.15-2015.07.15</t>
  </si>
  <si>
    <t>HN/35678-6/2015</t>
  </si>
  <si>
    <t>HN/37094-3/2015</t>
  </si>
  <si>
    <t>NFGY/0894/2014</t>
  </si>
  <si>
    <t>Vasparipával a Székelyföldi Legendáriumon</t>
  </si>
  <si>
    <t>2014.05.25-2015.06.30</t>
  </si>
  <si>
    <t>NFGY/0930/2014</t>
  </si>
  <si>
    <t>Szamár-sziget rabjai</t>
  </si>
  <si>
    <t>Köhler és Feledy Kft.</t>
  </si>
  <si>
    <t>HN/36666-5/2015</t>
  </si>
  <si>
    <t>HN/36991-4/2015</t>
  </si>
  <si>
    <t>HN/38433-3/2015</t>
  </si>
  <si>
    <t>2015.10.01-2015.12.30</t>
  </si>
  <si>
    <t>NFGY/0877/2014</t>
  </si>
  <si>
    <t>Ágybérlet a tengeren túl</t>
  </si>
  <si>
    <t>HN/38668-5/2015</t>
  </si>
  <si>
    <t>2014.05.20-2015.10.15</t>
  </si>
  <si>
    <t>HN/37705-3/2015</t>
  </si>
  <si>
    <t>2015.04.01-2015.09.30</t>
  </si>
  <si>
    <t>HN/33864-8/2015</t>
  </si>
  <si>
    <t>SzóKiMondóka (Víz, Levegő, Tűz, Föld, Ember fejezet)</t>
  </si>
  <si>
    <t>NFGY/1253/2015</t>
  </si>
  <si>
    <t>HN/36615-3/2015</t>
  </si>
  <si>
    <t>NFGY/1084/2015</t>
  </si>
  <si>
    <t>Csoportdöntés</t>
  </si>
  <si>
    <t>Zöld Pók Alapítvány</t>
  </si>
  <si>
    <t>HN/33843-3/2015</t>
  </si>
  <si>
    <t>2014.10.15-2015.10.15</t>
  </si>
  <si>
    <t>A leghidegebb város (The Coldest City)</t>
  </si>
  <si>
    <t>Pioneer Stillking City Kft.</t>
  </si>
  <si>
    <t>HN/3745-3/2015</t>
  </si>
  <si>
    <t>2015.08.10-2015.09.30</t>
  </si>
  <si>
    <t>NFGY/1077/2015</t>
  </si>
  <si>
    <t>NFGY/0743/2014</t>
  </si>
  <si>
    <t>NFGY/0918/2014</t>
  </si>
  <si>
    <t>NFGY/0859/2014</t>
  </si>
  <si>
    <t>NFGY/0638/2013</t>
  </si>
  <si>
    <t>NFGY/1188/2015</t>
  </si>
  <si>
    <t>HN/25709-5/2015</t>
  </si>
  <si>
    <t>HN/28322-12/2015</t>
  </si>
  <si>
    <t>The Martian (A marslakó)új címe: Mentőexpedíció</t>
  </si>
  <si>
    <t>HN/34913-8/2015</t>
  </si>
  <si>
    <t>EO/34872-4/2015</t>
  </si>
  <si>
    <t>2014.04.01-2015.05.15</t>
  </si>
  <si>
    <t>EO/34353-5/2015</t>
  </si>
  <si>
    <t>2014.01.08-2015.07.31</t>
  </si>
  <si>
    <t>NFGY/0879/2014</t>
  </si>
  <si>
    <t>Balaton Method</t>
  </si>
  <si>
    <t>Riotfilm Produkciós Kft.</t>
  </si>
  <si>
    <t>HN/3714-3/2015</t>
  </si>
  <si>
    <t>2014.03.01-2015.03.30</t>
  </si>
  <si>
    <t>HN/37093-3/2015</t>
  </si>
  <si>
    <t>HN/36701-3/2015</t>
  </si>
  <si>
    <t>HN/36063-4/2015</t>
  </si>
  <si>
    <t>2015.07.01-2015.11.02</t>
  </si>
  <si>
    <t>HN/35278-4/2015</t>
  </si>
  <si>
    <t>HN/32145-3/2015</t>
  </si>
  <si>
    <t>HN/34838-3/2015</t>
  </si>
  <si>
    <t>HN/30095-4/2016</t>
  </si>
  <si>
    <t>HN/32143-3/2016</t>
  </si>
  <si>
    <t>HN/7461-17/2015</t>
  </si>
  <si>
    <t>EO/28301-3/2015</t>
  </si>
  <si>
    <t>2014.05.21-2015.06.30</t>
  </si>
  <si>
    <t>NFGY/0866/2014</t>
  </si>
  <si>
    <t>Szívradír</t>
  </si>
  <si>
    <t>HN/28885-3/2015</t>
  </si>
  <si>
    <t>2014.06.21-2014.07.31</t>
  </si>
  <si>
    <t>NFGY/1160/2015</t>
  </si>
  <si>
    <t xml:space="preserve">Indián </t>
  </si>
  <si>
    <t>FP Films Kft.</t>
  </si>
  <si>
    <t>HN/32443-3/2015</t>
  </si>
  <si>
    <t>2015.05.02-2015.10.26</t>
  </si>
  <si>
    <t>NFGY/0880/2014</t>
  </si>
  <si>
    <t>Hát (m)ilyenek a koalák</t>
  </si>
  <si>
    <t>HN/26006-3/2015</t>
  </si>
  <si>
    <t>2014.12.02-2015.02.28</t>
  </si>
  <si>
    <t>HN/32444-3/2016</t>
  </si>
  <si>
    <t>NFGY/1196/2015</t>
  </si>
  <si>
    <t>Roma Szakkollégiumok Hálózata</t>
  </si>
  <si>
    <t>HN/30544-3/2015</t>
  </si>
  <si>
    <t>Roprod Rózsa Produkció Kulturális és Szolgáltató Kft.</t>
  </si>
  <si>
    <t>HN/34911-7/2015</t>
  </si>
  <si>
    <t>HN/34910-7/2015</t>
  </si>
  <si>
    <t>HN/3342-9/2016</t>
  </si>
  <si>
    <t>NFGY/1303/2016</t>
  </si>
  <si>
    <t>Ideal (L'Ideal)</t>
  </si>
  <si>
    <t>HN/33190-5/2015</t>
  </si>
  <si>
    <t>HN/39192-7/2015</t>
  </si>
  <si>
    <t>HN/3716-4/2016</t>
  </si>
  <si>
    <t>2015.11.01-2015.11.30</t>
  </si>
  <si>
    <t>HN/3717-4</t>
  </si>
  <si>
    <t>2015.12.01-2015.12.31</t>
  </si>
  <si>
    <t>HN/32828-8/2015</t>
  </si>
  <si>
    <t>HN/3011-7/2016</t>
  </si>
  <si>
    <t>HN/38675-3/2015</t>
  </si>
  <si>
    <t>HN/2121-4/2016</t>
  </si>
  <si>
    <t>206.03.18</t>
  </si>
  <si>
    <t>HN/33192-3/2015</t>
  </si>
  <si>
    <t>HN/35268-7/2015</t>
  </si>
  <si>
    <t>205.07.01-2015.09.30</t>
  </si>
  <si>
    <t>HN/34912-7/2015</t>
  </si>
  <si>
    <t>Emerald Films Kft.</t>
  </si>
  <si>
    <t>NFGY/0401/2013</t>
  </si>
  <si>
    <t>Olszuruk rendel</t>
  </si>
  <si>
    <t>Filmexpont Kft.</t>
  </si>
  <si>
    <t>HN/38434-4/2015</t>
  </si>
  <si>
    <t>HN/37931-3/2015</t>
  </si>
  <si>
    <t>2015.06.01-2015.10.31</t>
  </si>
  <si>
    <t>NFGY/1026/2015</t>
  </si>
  <si>
    <t>Vándorszínészek</t>
  </si>
  <si>
    <t>VÁNDORSZÍNÉSZEK Kft.</t>
  </si>
  <si>
    <t>HN/36023-3/2015</t>
  </si>
  <si>
    <t>2015.04.22-2015.09.30</t>
  </si>
  <si>
    <t>HN/18863-5/2015</t>
  </si>
  <si>
    <t>NFGY/1313/2016</t>
  </si>
  <si>
    <t>12 majom (12 Monkeys)</t>
  </si>
  <si>
    <t>BlueDanube Films</t>
  </si>
  <si>
    <t>HN/38496-5/2015</t>
  </si>
  <si>
    <t>2015.08.14-2015.12.15</t>
  </si>
  <si>
    <t>HN/877-4/2016</t>
  </si>
  <si>
    <t>NFGY/1358/2016</t>
  </si>
  <si>
    <t>A csodálatos föld 1-2.</t>
  </si>
  <si>
    <t>HN/39426-4/2015</t>
  </si>
  <si>
    <t>2015.08.01-2015.12.31</t>
  </si>
  <si>
    <t>EO/1258-4/2016</t>
  </si>
  <si>
    <t>2014.10.08-2015.09.30</t>
  </si>
  <si>
    <t>HN/33193-7/2015</t>
  </si>
  <si>
    <t>NFGY/0776/2014</t>
  </si>
  <si>
    <t>Ólomkapu - Mindszenty József élete és tevékenysége</t>
  </si>
  <si>
    <t>HN/39564-4/2015</t>
  </si>
  <si>
    <t>2013.11.28-2015.02.16</t>
  </si>
  <si>
    <t>NFGY/0899/2014</t>
  </si>
  <si>
    <t>Aurora Borealis - Északi fény</t>
  </si>
  <si>
    <t>Filmteam-Aurora Kft.</t>
  </si>
  <si>
    <t>HN/891-5/2016</t>
  </si>
  <si>
    <t>2015.01.14-2015.11.30</t>
  </si>
  <si>
    <t>NFGY/1162/2015</t>
  </si>
  <si>
    <t>Noiré</t>
  </si>
  <si>
    <t>HN/39937-5/2015</t>
  </si>
  <si>
    <t>2015.01.18-2015.08.31</t>
  </si>
  <si>
    <t>NFGY/1333/2016</t>
  </si>
  <si>
    <t>4H</t>
  </si>
  <si>
    <t>4H Film Kft.</t>
  </si>
  <si>
    <t>HN/39672-5/2015</t>
  </si>
  <si>
    <t>2015.05.15-2015.09.30</t>
  </si>
  <si>
    <t>NFGY/1360/2016</t>
  </si>
  <si>
    <t>Magyar írók Olaszországban</t>
  </si>
  <si>
    <t>PCN Kommunikációs Kft.</t>
  </si>
  <si>
    <t>HN/39539-6/2015</t>
  </si>
  <si>
    <t>2015.08.24-2015.12.31</t>
  </si>
  <si>
    <t>NFGY/1189/2015</t>
  </si>
  <si>
    <t>A remény-Béres József életútja</t>
  </si>
  <si>
    <t>HN/34254-7/2015</t>
  </si>
  <si>
    <t>2015.02.03-2015.08.15</t>
  </si>
  <si>
    <t>HN/35414-5/2015</t>
  </si>
  <si>
    <t>2014.07.01-2015.06.30</t>
  </si>
  <si>
    <t>NFGY/1102/2015</t>
  </si>
  <si>
    <t>Egy komisz kölyök naplója (6-7 epizód)</t>
  </si>
  <si>
    <t>HN/37211-3/2015</t>
  </si>
  <si>
    <t>2014.10.01-2015.04.30</t>
  </si>
  <si>
    <t>NFGY/0688/2013</t>
  </si>
  <si>
    <t>Egy komisz kölyök naplója - 3. epizód, A szökés</t>
  </si>
  <si>
    <t>HN/37214-3/2015</t>
  </si>
  <si>
    <t>2013.09.27-2014.03.15</t>
  </si>
  <si>
    <t>EO/35730-5/2015</t>
  </si>
  <si>
    <t>2009.11.01-2014.06.30</t>
  </si>
  <si>
    <t>HN/570-5/2016</t>
  </si>
  <si>
    <t>2015.11.01-2015.12.15</t>
  </si>
  <si>
    <t>EO/10436-5/2016</t>
  </si>
  <si>
    <t>2013.02.01-2015.12.15</t>
  </si>
  <si>
    <t>HN/2575-4/2016</t>
  </si>
  <si>
    <t>HN/6231-4/2016</t>
  </si>
  <si>
    <t>HN/7369-6/2016</t>
  </si>
  <si>
    <t>2016.01.01-2016.01.31</t>
  </si>
  <si>
    <t>HN/10437-6/2016</t>
  </si>
  <si>
    <t>2016.02.01-2016.02.29</t>
  </si>
  <si>
    <t>NFGY/0821/2014</t>
  </si>
  <si>
    <t>Ideje van</t>
  </si>
  <si>
    <t>Bence Kft.</t>
  </si>
  <si>
    <t>HN/38902-8/2015</t>
  </si>
  <si>
    <t>2014.05.10-2014.12.15</t>
  </si>
  <si>
    <t>HN/3340-8/2016</t>
  </si>
  <si>
    <t>HN/3334-8/2016</t>
  </si>
  <si>
    <t>HN/1744-5/2016</t>
  </si>
  <si>
    <t>NFGY/0876/2014</t>
  </si>
  <si>
    <t>Az üvegfestő - Róth Miksa művészete</t>
  </si>
  <si>
    <t>Dokument-Art Film és Video Kft.</t>
  </si>
  <si>
    <t>HN/900-7/2016</t>
  </si>
  <si>
    <t>2014.05.10-2015.09.30</t>
  </si>
  <si>
    <t>NFGY/0825/2014</t>
  </si>
  <si>
    <t>Vastojás</t>
  </si>
  <si>
    <t>Kilátó Publishing Kft.</t>
  </si>
  <si>
    <t>HN/39222-7/2015</t>
  </si>
  <si>
    <t>2014.04.04-2015.06.30</t>
  </si>
  <si>
    <t>Neandervölgyi/Neanderthal</t>
  </si>
  <si>
    <t>HN/4159-4/2016</t>
  </si>
  <si>
    <t>2015.11.01-2016.01.31</t>
  </si>
  <si>
    <t>EO/3795-4/2016</t>
  </si>
  <si>
    <t>2013.05.28-2015.11.02</t>
  </si>
  <si>
    <t>EO/5476-4/2016</t>
  </si>
  <si>
    <t>2015.04.15-2015.12.31</t>
  </si>
  <si>
    <t>HN/3337-8/2016</t>
  </si>
  <si>
    <t>NFGY/61405/2016</t>
  </si>
  <si>
    <t>NFGY/1369/2016</t>
  </si>
  <si>
    <t>KOP/Kidstory</t>
  </si>
  <si>
    <t>HN/1310-4/2016</t>
  </si>
  <si>
    <t>2015.04.01-2015.12.31</t>
  </si>
  <si>
    <t>2015.11.01-2016.01.20</t>
  </si>
  <si>
    <t>HN/5545-6/2016</t>
  </si>
  <si>
    <t>NFGY/1451/2016</t>
  </si>
  <si>
    <t>Brimstone</t>
  </si>
  <si>
    <t>HN/10488-6/2016</t>
  </si>
  <si>
    <t>2015.02.08-2016.02.20</t>
  </si>
  <si>
    <t>HN/3683-6/2016</t>
  </si>
  <si>
    <t>EO/8726-4/2016</t>
  </si>
  <si>
    <t>NFGY/1205/2015</t>
  </si>
  <si>
    <t>Casanova</t>
  </si>
  <si>
    <t>H20-Casanova Film</t>
  </si>
  <si>
    <t>HN/4577-4/2016</t>
  </si>
  <si>
    <t>2015.02.20-2015.08.30</t>
  </si>
  <si>
    <t>NFGY/1395/2016</t>
  </si>
  <si>
    <t>Az A38 Hajó Színpadán (2015 168-176)</t>
  </si>
  <si>
    <t>HN/5551-6/2016</t>
  </si>
  <si>
    <t>2015.11.19-2015.12.31</t>
  </si>
  <si>
    <t>NFGY/1064/2015</t>
  </si>
  <si>
    <t>133 nap</t>
  </si>
  <si>
    <t>HN/2143-5/2016</t>
  </si>
  <si>
    <t>2015.01.01-2015.12.31</t>
  </si>
  <si>
    <t>NFGY/0578/2013</t>
  </si>
  <si>
    <t>Testről és lélekről</t>
  </si>
  <si>
    <t>Testről és lélekről Kft.</t>
  </si>
  <si>
    <t>HN/4182-4/2016</t>
  </si>
  <si>
    <t>2014.01.01-2015.12.31</t>
  </si>
  <si>
    <t>NFGY/1284/2015</t>
  </si>
  <si>
    <t>Force 2</t>
  </si>
  <si>
    <t>Official Films Kft.</t>
  </si>
  <si>
    <t>HN/5080-8/2016</t>
  </si>
  <si>
    <t>2015.07.01-2015.12.31</t>
  </si>
  <si>
    <t>NFGY/1136/2015</t>
  </si>
  <si>
    <t>Büszkébben tűrni másnál</t>
  </si>
  <si>
    <t>HN/3099-4/2016</t>
  </si>
  <si>
    <t>2015.04.06-2015.12.31</t>
  </si>
  <si>
    <t>NFGY/1135/2015</t>
  </si>
  <si>
    <t>Amit csak a madár lát</t>
  </si>
  <si>
    <t>HN/3094-4/2016</t>
  </si>
  <si>
    <t>2015.03.23-2015.11.30</t>
  </si>
  <si>
    <t>HN/882-4/2016</t>
  </si>
  <si>
    <t>NFGY/1275/2015</t>
  </si>
  <si>
    <t>Birch Legs (Nyírfalábúak)</t>
  </si>
  <si>
    <t>HN/39544-7/2015</t>
  </si>
  <si>
    <t>2014.01.01-2015.12.25</t>
  </si>
  <si>
    <t>HN/490-5/2016</t>
  </si>
  <si>
    <t>2015.06.24-2015.11.30</t>
  </si>
  <si>
    <t>HN/3031-4/2016</t>
  </si>
  <si>
    <t>HN/2270-4/2016</t>
  </si>
  <si>
    <t>2015.11.01-2015.12.31</t>
  </si>
  <si>
    <t>HN/474-4/2016</t>
  </si>
  <si>
    <t>2015.10.01-2015.11.30</t>
  </si>
  <si>
    <t>NFGY/1238/2015</t>
  </si>
  <si>
    <t>Éjszaka fényei</t>
  </si>
  <si>
    <t>HN/32128-3/2015</t>
  </si>
  <si>
    <t>2015.01.19-2015.08.31</t>
  </si>
  <si>
    <t>HN/562-7/2016</t>
  </si>
  <si>
    <t>HN/582-4/2016</t>
  </si>
  <si>
    <t>NFGY/0769/2014</t>
  </si>
  <si>
    <t>Game Over, avagy hogyan őltük meg a futballt</t>
  </si>
  <si>
    <t>HN/15469-9/2015</t>
  </si>
  <si>
    <t>NFGY/1477/2016</t>
  </si>
  <si>
    <t>Salamon király legendája</t>
  </si>
  <si>
    <t>CINEMON Szolgáltató Kft.</t>
  </si>
  <si>
    <t>HN/24111-8/2015</t>
  </si>
  <si>
    <t>2014.01.01-2015.06.30</t>
  </si>
  <si>
    <t>NFGY/0928/2014</t>
  </si>
  <si>
    <t>Szerencse lent</t>
  </si>
  <si>
    <t>Art Vision Stúdió</t>
  </si>
  <si>
    <t>HN/27985-4/2015</t>
  </si>
  <si>
    <t>2014.09.30-2015.06.30</t>
  </si>
  <si>
    <t>NFGY/0945/2014</t>
  </si>
  <si>
    <t>Budapest ostroma</t>
  </si>
  <si>
    <t>2014.08.22-2015.04.30</t>
  </si>
  <si>
    <t>HN/28198-10/2015</t>
  </si>
  <si>
    <t>HN/35288-3/2015</t>
  </si>
  <si>
    <t>HN/35362-9/2015</t>
  </si>
  <si>
    <t>2015.01.01-2015.08.30</t>
  </si>
  <si>
    <t>HN/37266-7/2015</t>
  </si>
  <si>
    <t>2008.08.01-2013.08.31</t>
  </si>
  <si>
    <t>NFGY/1321/2016</t>
  </si>
  <si>
    <t>For a Better Day</t>
  </si>
  <si>
    <t>Korda Filmstúdió Kft.</t>
  </si>
  <si>
    <t>HN/38680-4/2015</t>
  </si>
  <si>
    <t>NFGY/1357/2016</t>
  </si>
  <si>
    <t>Maximilian</t>
  </si>
  <si>
    <t>Moviebar Films</t>
  </si>
  <si>
    <t>HN/39406-3/2015</t>
  </si>
  <si>
    <t>2015.07.14-2015.09.30</t>
  </si>
  <si>
    <t>NFGY/0889/2014</t>
  </si>
  <si>
    <t>A kőbaltás ember</t>
  </si>
  <si>
    <t>HN/38672-3/2015</t>
  </si>
  <si>
    <t>2014.05.06-2014.12.31</t>
  </si>
  <si>
    <t>NFGY/0891/2014</t>
  </si>
  <si>
    <t>Kis kamerák, nagy vadak</t>
  </si>
  <si>
    <t>HN/8770-4/2016</t>
  </si>
  <si>
    <t>2014.05.06-2014.10.30</t>
  </si>
  <si>
    <t>HN/261-5/2016</t>
  </si>
  <si>
    <t>2015.09.01-2015.11.30</t>
  </si>
  <si>
    <t>EO/8053-4/2016</t>
  </si>
  <si>
    <t>2014.07.10-2015.11.30</t>
  </si>
  <si>
    <t>NFGY/1187/2015</t>
  </si>
  <si>
    <t>Comet</t>
  </si>
  <si>
    <t>HN/38482-3/2015</t>
  </si>
  <si>
    <t>2015.03.31-2015.09.30</t>
  </si>
  <si>
    <t>HN/6563-4/2016</t>
  </si>
  <si>
    <t>2015.12.01-2016.01.31</t>
  </si>
  <si>
    <t>HN/1331-4/2016</t>
  </si>
  <si>
    <t>HN/4171-4/2016</t>
  </si>
  <si>
    <t>HN/37969-3/2015</t>
  </si>
  <si>
    <t>HN/8466-4/2016</t>
  </si>
  <si>
    <t>2016.01.01-2016.02.29</t>
  </si>
  <si>
    <t>HN/3000-4/2016</t>
  </si>
  <si>
    <t>HN/4601-6/2016</t>
  </si>
  <si>
    <t>HN/1327-4/2016</t>
  </si>
  <si>
    <t>EO/12571-4/2016</t>
  </si>
  <si>
    <t>2015.04.03-2016.01.31</t>
  </si>
  <si>
    <t>NFGY/1325/2016</t>
  </si>
  <si>
    <t>Memo</t>
  </si>
  <si>
    <t>HN/4595-4/2016</t>
  </si>
  <si>
    <t>HN/9699-4/2016</t>
  </si>
  <si>
    <t>HN/2255-4/2016</t>
  </si>
  <si>
    <t>HN/9674-4/2016</t>
  </si>
  <si>
    <t>NFGY/1175/2015</t>
  </si>
  <si>
    <t>Budapest Noir</t>
  </si>
  <si>
    <t>Pioneer Noir Kft.</t>
  </si>
  <si>
    <t>HN/3346-4/2016</t>
  </si>
  <si>
    <t>2015.07.29-2015.12.31</t>
  </si>
  <si>
    <t>HN/7374-4/2016</t>
  </si>
  <si>
    <t>HN/11354-4/2016</t>
  </si>
  <si>
    <t>HN/39545-3/2015</t>
  </si>
  <si>
    <t>2015.08.01-2015.10.31</t>
  </si>
  <si>
    <t>HN/12291-4/2016</t>
  </si>
  <si>
    <t>NFGY/1072/2015</t>
  </si>
  <si>
    <t>Városi legendák 1-3. epizód</t>
  </si>
  <si>
    <t>HN/8090-4/2016</t>
  </si>
  <si>
    <t>2014.02.03-2015.07.31</t>
  </si>
  <si>
    <t>NFGY/1191/2015</t>
  </si>
  <si>
    <t>Fázó rókafiak - Kormos mese</t>
  </si>
  <si>
    <t>HN/9042-4/2016</t>
  </si>
  <si>
    <t>2014.08.10-2016.02.28</t>
  </si>
  <si>
    <t>HN/8774-4/2016</t>
  </si>
  <si>
    <t>HN/14325-4/2016</t>
  </si>
  <si>
    <t>2016.02.01-2016.03.31</t>
  </si>
  <si>
    <t>NFGY/1145/2015</t>
  </si>
  <si>
    <t>Paparazzi</t>
  </si>
  <si>
    <t>HN/9696-4/2016</t>
  </si>
  <si>
    <t>2015.04.01-2015.11.30</t>
  </si>
  <si>
    <t>NFGY/0947/2014</t>
  </si>
  <si>
    <t>Play/Back</t>
  </si>
  <si>
    <t>HN/12262-5/2016</t>
  </si>
  <si>
    <t>2014.12.01-2015.05.29</t>
  </si>
  <si>
    <t>HN/8730-4/2016</t>
  </si>
  <si>
    <t>EO/15073-4/2016</t>
  </si>
  <si>
    <t>2014.0911-2015.12.31</t>
  </si>
  <si>
    <t>HN/4694-4/2016</t>
  </si>
  <si>
    <t>2015.10.01-2016.02.29</t>
  </si>
  <si>
    <t>EO/13032-4/2016</t>
  </si>
  <si>
    <t>2015.07.03-2016.02.29</t>
  </si>
  <si>
    <t>HN/7535-4/2016</t>
  </si>
  <si>
    <t>HN/9672-4/2016</t>
  </si>
  <si>
    <t>EO/5395-4/2016</t>
  </si>
  <si>
    <t>2015.06.01-2015.12.31</t>
  </si>
  <si>
    <t>NFGY/0964/2014</t>
  </si>
  <si>
    <t>Kudelka Filmgyártó Kft.</t>
  </si>
  <si>
    <t>HN/5412-7/2016</t>
  </si>
  <si>
    <t>2015.06.19-2015.12.31</t>
  </si>
  <si>
    <t>NFGY/1109/2015</t>
  </si>
  <si>
    <t>Misszió - film a Magyar Rákellenes Ligáról</t>
  </si>
  <si>
    <t>HN/5049-7/2016</t>
  </si>
  <si>
    <t>2014.08.16-2016.02.16</t>
  </si>
  <si>
    <t>NFGY/1165/2015</t>
  </si>
  <si>
    <t>Világ-mesék</t>
  </si>
  <si>
    <t>HN/8060-7/2016</t>
  </si>
  <si>
    <t>2015.01.19-2015.12.31</t>
  </si>
  <si>
    <t>NFGY/1079/2015</t>
  </si>
  <si>
    <t>Megszabott sorsok</t>
  </si>
  <si>
    <t>Orczy Kultúrkert Egyesület</t>
  </si>
  <si>
    <t>HN/6514-5/2016</t>
  </si>
  <si>
    <t>2014.11.28-2015.08.30</t>
  </si>
  <si>
    <t>NFGY/1331/2016</t>
  </si>
  <si>
    <t>Bóvli</t>
  </si>
  <si>
    <t>CydFilms Kft.</t>
  </si>
  <si>
    <t>HN/7339-4/2016</t>
  </si>
  <si>
    <t>2015.01.15-2015.04.20</t>
  </si>
  <si>
    <t>HN/4204-4/2016</t>
  </si>
  <si>
    <t>HN/6954-4/2016</t>
  </si>
  <si>
    <t>HN/7341-6/2016</t>
  </si>
  <si>
    <t>2015.10.1-20105.10.30</t>
  </si>
  <si>
    <t>NFGY/1295/2015</t>
  </si>
  <si>
    <t>Balkon</t>
  </si>
  <si>
    <t>HN/8515-4/2016</t>
  </si>
  <si>
    <t>2015.03.26-2015.11.30</t>
  </si>
  <si>
    <t>NFGY/1027/2015</t>
  </si>
  <si>
    <t>Búcsú Magyarországon</t>
  </si>
  <si>
    <t>WMA Média Kft.</t>
  </si>
  <si>
    <t>HN/5842-4/2016</t>
  </si>
  <si>
    <t>2014.12.05-2015.10.30</t>
  </si>
  <si>
    <t>EO/2163-4/2016</t>
  </si>
  <si>
    <t>2014.05.01-2015.09.30</t>
  </si>
  <si>
    <t>NFGY/0857/2014</t>
  </si>
  <si>
    <t>Így is épült a szocializmus</t>
  </si>
  <si>
    <t>HN/9667-6/2016</t>
  </si>
  <si>
    <t>2014.04.15-2015.12.30</t>
  </si>
  <si>
    <t>HN/11381-8/2016</t>
  </si>
  <si>
    <t>HN/10460-7/2016</t>
  </si>
  <si>
    <t>HN/12172-6/2016</t>
  </si>
  <si>
    <t>NFGY/0765/2014</t>
  </si>
  <si>
    <t>Brazilok</t>
  </si>
  <si>
    <t>Brazilok Film Kft.</t>
  </si>
  <si>
    <t>HN/2614-4/2016</t>
  </si>
  <si>
    <t>2014.09.01-2015.10.31</t>
  </si>
  <si>
    <t>HN/3388-4/2016</t>
  </si>
  <si>
    <t>HN/3714-4/2016</t>
  </si>
  <si>
    <t>HN/12578-4/2016</t>
  </si>
  <si>
    <t>HN/10428-7/2016</t>
  </si>
  <si>
    <t>HN/13057-4/2016</t>
  </si>
  <si>
    <t>2012-03.01-2012.12.31</t>
  </si>
  <si>
    <t>EO/13495-5/2016</t>
  </si>
  <si>
    <t>EO/13492-5/2016</t>
  </si>
  <si>
    <t>2014.08.01-2015.12.31</t>
  </si>
  <si>
    <t>NFGY/1285/2015</t>
  </si>
  <si>
    <t>Záridő</t>
  </si>
  <si>
    <t>HN/13842-5/2016</t>
  </si>
  <si>
    <t>2015.07.12-2016.03.31</t>
  </si>
  <si>
    <t>HN/13828-4/2016</t>
  </si>
  <si>
    <t>2016.01.01-2016.03.31</t>
  </si>
  <si>
    <t>Fonál</t>
  </si>
  <si>
    <t>HN/15675-6/2016</t>
  </si>
  <si>
    <t>2015.02.23-2015.12.31</t>
  </si>
  <si>
    <t>NFGY/1155/2016</t>
  </si>
  <si>
    <t>Fizetős nap</t>
  </si>
  <si>
    <t>HN/15680-6/2016</t>
  </si>
  <si>
    <t>2014.10.22-2015.12.30</t>
  </si>
  <si>
    <t>NFGY/1440/2016</t>
  </si>
  <si>
    <t>NFGY/1059/2015</t>
  </si>
  <si>
    <t>Ily korban szabadon</t>
  </si>
  <si>
    <t>HN/14320-5/2016</t>
  </si>
  <si>
    <t>2015.02.10-2016.04.25</t>
  </si>
  <si>
    <t>HN/11012-6/2016</t>
  </si>
  <si>
    <t>2014.11.05-2015.12.31</t>
  </si>
  <si>
    <t>HN/14757-4/2016</t>
  </si>
  <si>
    <t>2016.03.01-2016.03.31</t>
  </si>
  <si>
    <t>NFGY/1078/2015</t>
  </si>
  <si>
    <t>Egér</t>
  </si>
  <si>
    <t>HN/11043-4/2016</t>
  </si>
  <si>
    <t>HN/11846-6/2016</t>
  </si>
  <si>
    <t>NFGY/1341/2016</t>
  </si>
  <si>
    <t>Mindörökké</t>
  </si>
  <si>
    <t>KMH Film Kft.</t>
  </si>
  <si>
    <t>HN/9683-7/2016</t>
  </si>
  <si>
    <t>2014.09.01-2015.10.30</t>
  </si>
  <si>
    <t>NFGY/1216/2015</t>
  </si>
  <si>
    <t>LOVE</t>
  </si>
  <si>
    <t>HN/11406-4/2016</t>
  </si>
  <si>
    <t>2015.08.01-2016.01.31</t>
  </si>
  <si>
    <t>NFGY/1453/2016</t>
  </si>
  <si>
    <t>Az élet temploma</t>
  </si>
  <si>
    <t>Aquamarin Film és Műsorkészítő Kft.</t>
  </si>
  <si>
    <t>HN/11872-6/2016</t>
  </si>
  <si>
    <t>2013.09.18-2016.02.15</t>
  </si>
  <si>
    <t>2014.07.01-2014.08.02</t>
  </si>
  <si>
    <t>HN/33523-20/2014</t>
  </si>
  <si>
    <t>HN/2696-10/2016</t>
  </si>
  <si>
    <t>HN/36065-5/2015</t>
  </si>
  <si>
    <t>EO/16398-4/2016</t>
  </si>
  <si>
    <t>2009.08.01-2015.06.30</t>
  </si>
  <si>
    <t>NFGY/1529/2016</t>
  </si>
  <si>
    <t>Csak színház és más semmi (2. évad)</t>
  </si>
  <si>
    <t>HN/16720-4/2016</t>
  </si>
  <si>
    <t>2015.11.04-2016..04.30</t>
  </si>
  <si>
    <t>2016.05.01-2016.05.31</t>
  </si>
  <si>
    <t>NFGY/1508/2016</t>
  </si>
  <si>
    <t>Egynyári kaland - 2. évad</t>
  </si>
  <si>
    <t>2015.11.04-2016.03.31</t>
  </si>
  <si>
    <t>HN/21215-4/2016</t>
  </si>
  <si>
    <t>2016.04.01-2016.05.31</t>
  </si>
  <si>
    <t>HN/20437-4/2016</t>
  </si>
  <si>
    <t>HN/16313-4/2016</t>
  </si>
  <si>
    <t>NFGY/1548/2016</t>
  </si>
  <si>
    <t>Munkaügyek 6. évad</t>
  </si>
  <si>
    <t>HN/20438-4/2016</t>
  </si>
  <si>
    <t>HN/18213-4/2016</t>
  </si>
  <si>
    <t>2015.11.04-2016.04.30</t>
  </si>
  <si>
    <t>HN/23432/2016</t>
  </si>
  <si>
    <t>2016.06.01-2016.06.30</t>
  </si>
  <si>
    <t>HN/16315-4/2016</t>
  </si>
  <si>
    <t>2016.03.01-2016.04.30</t>
  </si>
  <si>
    <t>HN/23431-4/2016</t>
  </si>
  <si>
    <t>2016.03.31-2016.05.31</t>
  </si>
  <si>
    <t>Sketch History 2.</t>
  </si>
  <si>
    <t>HN/17156-4/2016</t>
  </si>
  <si>
    <t>2016.01.19-2016.04.30</t>
  </si>
  <si>
    <t>HN/20426-4/2016</t>
  </si>
  <si>
    <t>Terminal</t>
  </si>
  <si>
    <t>HN/20035-5/2016</t>
  </si>
  <si>
    <t>2016.03.30-2016.05.31</t>
  </si>
  <si>
    <t>NFGY/1547/2016</t>
  </si>
  <si>
    <t>Zenith</t>
  </si>
  <si>
    <t>HN/20425-4/2016</t>
  </si>
  <si>
    <t>2016.02.01-2016.05.31</t>
  </si>
  <si>
    <t>NFGY/0970/2015</t>
  </si>
  <si>
    <t>Hagyaték</t>
  </si>
  <si>
    <t>HN/16727-4/2016</t>
  </si>
  <si>
    <t>2014.10.03-2015.04.30</t>
  </si>
  <si>
    <t>NFGY/0971/2015</t>
  </si>
  <si>
    <t>En Passant</t>
  </si>
  <si>
    <t>HN/16728-4/2016</t>
  </si>
  <si>
    <t>2014.10.05-2015.05.01</t>
  </si>
  <si>
    <t>NFGY/0908/2014</t>
  </si>
  <si>
    <t>A nagyszerelmű város</t>
  </si>
  <si>
    <t>HN/16731-4/2016</t>
  </si>
  <si>
    <t>2014.06.15-2015.02.16</t>
  </si>
  <si>
    <t>NFGY/1163/2015</t>
  </si>
  <si>
    <t>A Lipicai</t>
  </si>
  <si>
    <t>HN/18211-4/2016</t>
  </si>
  <si>
    <t>2015.03.13-2016.05.15</t>
  </si>
  <si>
    <t>HN/14945-4/2016</t>
  </si>
  <si>
    <t>HN/17533-4/2016</t>
  </si>
  <si>
    <t>2016.04.01-2016.04.30</t>
  </si>
  <si>
    <t>HN/20473-4/2016</t>
  </si>
  <si>
    <t>NFGY/1274/2015</t>
  </si>
  <si>
    <t>Repülő Proton Kft.</t>
  </si>
  <si>
    <t>HN/17982-4/2016</t>
  </si>
  <si>
    <t>HN/20909-4/2016</t>
  </si>
  <si>
    <t>21016.05.01-2016.05.31</t>
  </si>
  <si>
    <t>HN/14211-5/2016</t>
  </si>
  <si>
    <t>2009.04.09-2013.09.23</t>
  </si>
  <si>
    <t>HN/14933-5/2016</t>
  </si>
  <si>
    <t>2015.10.01-2016.01.31</t>
  </si>
  <si>
    <t>HN/15947-6/2016</t>
  </si>
  <si>
    <t>HN/21547-6/2016</t>
  </si>
  <si>
    <t>HN/4172-4/2016</t>
  </si>
  <si>
    <t>HN/22006-4/2016</t>
  </si>
  <si>
    <t>NFGY/1123/2015</t>
  </si>
  <si>
    <t>Egy komisz kölyök naplója 8-9.epizód</t>
  </si>
  <si>
    <t>HN/19050-4/2016</t>
  </si>
  <si>
    <t>2014.12.01-2015.06.30</t>
  </si>
  <si>
    <t>NFGY/1151/2015</t>
  </si>
  <si>
    <t>Egy komisz kölyök naplója 10-11.epizód</t>
  </si>
  <si>
    <t>HN/19046-4/2016</t>
  </si>
  <si>
    <t>2015.01.01-2015.06-30</t>
  </si>
  <si>
    <t>NFGY/1349/2015</t>
  </si>
  <si>
    <t>Egy komisz kölyök naplója 12-13.epizód</t>
  </si>
  <si>
    <t>HN/19053-4/2016</t>
  </si>
  <si>
    <t>HN/23653-4/2016</t>
  </si>
  <si>
    <t>HN/262-4/2016</t>
  </si>
  <si>
    <t>HN/9676-4/2016</t>
  </si>
  <si>
    <t>HN/13385-4/2016</t>
  </si>
  <si>
    <t>HN/16310-6/2016</t>
  </si>
  <si>
    <t>HN/22996-6/2016</t>
  </si>
  <si>
    <t>2016.05.01-2016.06.30</t>
  </si>
  <si>
    <t>HN/15080-4/2016</t>
  </si>
  <si>
    <t>2016.03.01.2016.03.31</t>
  </si>
  <si>
    <t>HN/15602-4/2016</t>
  </si>
  <si>
    <t>EO/21982-4/2016</t>
  </si>
  <si>
    <t>2015.04.27-2016.04.30</t>
  </si>
  <si>
    <t>HN/16723-7/2016</t>
  </si>
  <si>
    <t>HN/21240-7/2016</t>
  </si>
  <si>
    <t>2016.05.01-201605.31</t>
  </si>
  <si>
    <t>NFGY/1452/2016</t>
  </si>
  <si>
    <t>Terápia 3</t>
  </si>
  <si>
    <t xml:space="preserve">HBO Holding Zrt. </t>
  </si>
  <si>
    <t>HN/12495-4/2016</t>
  </si>
  <si>
    <t>2015.08.17-2015.12.31</t>
  </si>
  <si>
    <t>HN/19061-4/2016</t>
  </si>
  <si>
    <t>NFGY/1563/2016</t>
  </si>
  <si>
    <t>Aranyélet 2. évad</t>
  </si>
  <si>
    <t>HN/20905-4/2016</t>
  </si>
  <si>
    <t>2015.11.20-2016.03.31</t>
  </si>
  <si>
    <t>NFGY/1140/2015</t>
  </si>
  <si>
    <t>Expo Milano 2015 (1-6.rész)</t>
  </si>
  <si>
    <t>HN/20889-6/2016</t>
  </si>
  <si>
    <t>2014.10.23-2015.07.31</t>
  </si>
  <si>
    <t>NFGY/1113/2015</t>
  </si>
  <si>
    <t>Expo Milano 2015 (7-10.rész)</t>
  </si>
  <si>
    <t>HN/23638-4/2016</t>
  </si>
  <si>
    <t>NFGY/1217/2015</t>
  </si>
  <si>
    <t>6,9 Richter skálán</t>
  </si>
  <si>
    <t>Cinema-Film Földrengés Kft.</t>
  </si>
  <si>
    <t>HN/14780-4/2016</t>
  </si>
  <si>
    <t>2015.11.25-2016.03.31</t>
  </si>
  <si>
    <t>HN/21224-4/2016</t>
  </si>
  <si>
    <t>HN/19094-4/2016</t>
  </si>
  <si>
    <t>2012.01.01-2013.03.31</t>
  </si>
  <si>
    <t>HN/36703-10/2015</t>
  </si>
  <si>
    <t>HN/10479-6/2016</t>
  </si>
  <si>
    <t>HN/15383-8/2016</t>
  </si>
  <si>
    <t>EO/24047-4/2016</t>
  </si>
  <si>
    <t>2015.01.01-2016.03.31</t>
  </si>
  <si>
    <t>HN/13484-4/2016</t>
  </si>
  <si>
    <t>HN/20036-4/2016</t>
  </si>
  <si>
    <t>HN/14786-4/2016</t>
  </si>
  <si>
    <t>HN/21289-4/2016</t>
  </si>
  <si>
    <t>2016.04.01-2016.06.30</t>
  </si>
  <si>
    <t>HN/12281-4/2016</t>
  </si>
  <si>
    <t>EO/18242-4/2016</t>
  </si>
  <si>
    <t>2015.03.01-2016.03.31</t>
  </si>
  <si>
    <t>NFGY/1347/2016</t>
  </si>
  <si>
    <t>HN/20436-4/2016</t>
  </si>
  <si>
    <t>2015.02.09-2015.06.30</t>
  </si>
  <si>
    <t>HN/19044-6/2016</t>
  </si>
  <si>
    <t>EO/15396-4/2016</t>
  </si>
  <si>
    <t>2015.03.04-2016.01.20</t>
  </si>
  <si>
    <t>HN/23738-4/2016</t>
  </si>
  <si>
    <t>HN/21313-3/2016</t>
  </si>
  <si>
    <t>2015.03.04-2015.06.30</t>
  </si>
  <si>
    <t>NFGY/1509/2016</t>
  </si>
  <si>
    <t>Jamestown</t>
  </si>
  <si>
    <t>JT Films Kft.</t>
  </si>
  <si>
    <t>HN/15416-8/2016</t>
  </si>
  <si>
    <t>2015.11.25-2015.12.31</t>
  </si>
  <si>
    <t>HN/18252-7/2016</t>
  </si>
  <si>
    <t>HN/24286-9/2016</t>
  </si>
  <si>
    <t>EO/17734-4/2016</t>
  </si>
  <si>
    <t>2014.07.01-2015.12.31</t>
  </si>
  <si>
    <t>NFGY/1533/2016</t>
  </si>
  <si>
    <t>The Last Kingdom - Season 2 -  Az utolsó királyság - 2. évad</t>
  </si>
  <si>
    <t>HN/17211-8/2016</t>
  </si>
  <si>
    <t>HN/24294-7/2016</t>
  </si>
  <si>
    <t>NFGY/0906/2014</t>
  </si>
  <si>
    <t>Helló, Szia, csókolom</t>
  </si>
  <si>
    <t>HN/16726-4/2016</t>
  </si>
  <si>
    <t>2014.05.30-2015.06.15</t>
  </si>
  <si>
    <t>NFGY/1166/2015</t>
  </si>
  <si>
    <t>Mesterségem címere</t>
  </si>
  <si>
    <t>HN/16729-4/2016</t>
  </si>
  <si>
    <t>2015.03.13-2015.12.31</t>
  </si>
  <si>
    <t>HN/13080-8/2015</t>
  </si>
  <si>
    <t>2011.01.01-2013.03.08</t>
  </si>
  <si>
    <t>K.M.H. Utóélet Kft., K.M.H. Print Production Kft., Print KMH Kft.</t>
  </si>
  <si>
    <t>HN/12332-8/2015</t>
  </si>
  <si>
    <t>NFGY/1524/2016</t>
  </si>
  <si>
    <t>A sakkjátékos (El Jugador de Ajedrez)</t>
  </si>
  <si>
    <t>FilmTeam Kft. és FilmTeam Up! Kft.</t>
  </si>
  <si>
    <t>HN/21978-6/2016</t>
  </si>
  <si>
    <t>2016.02.03-2016.05.22</t>
  </si>
  <si>
    <t>HN/21977-9/2016</t>
  </si>
  <si>
    <t>HN/14765-8/2016</t>
  </si>
  <si>
    <t>HN/24044-8/2016</t>
  </si>
  <si>
    <t>HN/15937-6/2016</t>
  </si>
  <si>
    <t>2015.12.01-2016.02.29</t>
  </si>
  <si>
    <t>HN/18523-4/2016</t>
  </si>
  <si>
    <t>2016.03.01-2016.06.30</t>
  </si>
  <si>
    <t>EO/25242-4/2016</t>
  </si>
  <si>
    <t>2015.06.22-2016.06.30</t>
  </si>
  <si>
    <t>NFGY/1465/2016</t>
  </si>
  <si>
    <t>Spanyolország királynője</t>
  </si>
  <si>
    <t>HN/15626-6/2016</t>
  </si>
  <si>
    <t>2015.11.02-2016.03.31</t>
  </si>
  <si>
    <t>HN/18610-4/2016</t>
  </si>
  <si>
    <t>2016.04.01-2016.04.04</t>
  </si>
  <si>
    <t>EO/25363-4/2016</t>
  </si>
  <si>
    <t>2015.11.02-2016.04.04</t>
  </si>
  <si>
    <t>NFGY/1478/2016</t>
  </si>
  <si>
    <t>Emerald City</t>
  </si>
  <si>
    <t>OZ Films Gyártó és Szolgáltató Kft.</t>
  </si>
  <si>
    <t>HN/15381-8/2016</t>
  </si>
  <si>
    <t>2015.06.08-2015.09.30</t>
  </si>
  <si>
    <t>HN/18240-6/2016</t>
  </si>
  <si>
    <t>2015.10.01-2016.03.31</t>
  </si>
  <si>
    <t>HN/24041-10/2016</t>
  </si>
  <si>
    <t>HN/17963-4/2016</t>
  </si>
  <si>
    <t>2016.04.01-2016-04.30</t>
  </si>
  <si>
    <t>HN/20173-4/2016</t>
  </si>
  <si>
    <t>HN/23646-4/2016</t>
  </si>
  <si>
    <t>NFGY/1521/2016</t>
  </si>
  <si>
    <t>Tyrant Season 3 (Zsarnok 3. évad)</t>
  </si>
  <si>
    <t>Tyrant Films</t>
  </si>
  <si>
    <t>HN/15949-7/2016</t>
  </si>
  <si>
    <t>2015.12.16-2015.12.31</t>
  </si>
  <si>
    <t>HN/18241-7/2016</t>
  </si>
  <si>
    <t>HN/23710-9/2016</t>
  </si>
  <si>
    <t>HN/15018-4/2016</t>
  </si>
  <si>
    <t>2016.02.01-2016.04.30</t>
  </si>
  <si>
    <t>HN/24757-6/2016</t>
  </si>
  <si>
    <t>NFGY/0913/2014</t>
  </si>
  <si>
    <t>Szembesítés IX-XI. rész</t>
  </si>
  <si>
    <t>HN/19248-5/2016</t>
  </si>
  <si>
    <t>2014.01-2015.10.15</t>
  </si>
  <si>
    <t>NFGY/1149/2015</t>
  </si>
  <si>
    <t>Ahány király, annyi mese</t>
  </si>
  <si>
    <t>HN/17136-6/2016</t>
  </si>
  <si>
    <t>2015.02.02-2016.04.30</t>
  </si>
  <si>
    <t>NFGY/1525/2016</t>
  </si>
  <si>
    <t>Triboro Productions</t>
  </si>
  <si>
    <t>HN/18634-8/2016</t>
  </si>
  <si>
    <t>2015.11.27-2016.03.31</t>
  </si>
  <si>
    <t>HN/23706-12/2016</t>
  </si>
  <si>
    <t>NFGY/1190/2015</t>
  </si>
  <si>
    <t>Balansz</t>
  </si>
  <si>
    <t>Kecskeméti Animációs Filmgyártó és Forgalamzó Kft.</t>
  </si>
  <si>
    <t>HN/20053-7/2016</t>
  </si>
  <si>
    <t>2014.12.10-2016.03.31</t>
  </si>
  <si>
    <t>NFGY/0559/2013</t>
  </si>
  <si>
    <t>Cigánymesék 2-3. epizód</t>
  </si>
  <si>
    <t>HN/16022-4/2016</t>
  </si>
  <si>
    <t>2012.11.10-2015.10.31</t>
  </si>
  <si>
    <t>HN/18495-7/2016</t>
  </si>
  <si>
    <t>NFGY/1562/2016</t>
  </si>
  <si>
    <t>Hősök'56</t>
  </si>
  <si>
    <t>HN/23420-8/2016</t>
  </si>
  <si>
    <t>HN/19069-4/2016</t>
  </si>
  <si>
    <t>2016.01.01-2016.03.16</t>
  </si>
  <si>
    <t>EO/25705-4/2016</t>
  </si>
  <si>
    <t>2015.05.13.2016.03.16</t>
  </si>
  <si>
    <t>The Fallen Wings (Pillangó temető)</t>
  </si>
  <si>
    <t>EO/25708-4/2016</t>
  </si>
  <si>
    <t>2015.08.08-2016.04.30</t>
  </si>
  <si>
    <t>HN/18521-6/2016</t>
  </si>
  <si>
    <t>2016.01.01-2016.04.30</t>
  </si>
  <si>
    <t>NFGY/1291/2015</t>
  </si>
  <si>
    <t>Beilleszkedés</t>
  </si>
  <si>
    <t>HN/893-4/2016</t>
  </si>
  <si>
    <t>HN/35286-6/2015</t>
  </si>
  <si>
    <t>Hímpor Film Kft.</t>
  </si>
  <si>
    <t>HN/33184-6/2015</t>
  </si>
  <si>
    <t>2014.10.01-2015.05.31</t>
  </si>
  <si>
    <t>NFGY/1322/2016</t>
  </si>
  <si>
    <t>The Sword</t>
  </si>
  <si>
    <t>HN/38682-8/2015</t>
  </si>
  <si>
    <t>2015.08.03-2015.09.30</t>
  </si>
  <si>
    <t>HN/3352-4/2016</t>
  </si>
  <si>
    <t>2015.03.01-2015.04.12</t>
  </si>
  <si>
    <t>NFGY/1087/2015</t>
  </si>
  <si>
    <t>Hilda</t>
  </si>
  <si>
    <t>HN/2603-6/2016</t>
  </si>
  <si>
    <t>2015.01.01-2015.10.30</t>
  </si>
  <si>
    <t>HN/4170-4/2016</t>
  </si>
  <si>
    <t>NFGY/1132/2015</t>
  </si>
  <si>
    <t>Box utca</t>
  </si>
  <si>
    <t>HN/7565-6/2016</t>
  </si>
  <si>
    <t>2015.03.01-2016.02.24</t>
  </si>
  <si>
    <t>NFGY/1428/2016</t>
  </si>
  <si>
    <t>Vakondok 4 - Végigjátszás</t>
  </si>
  <si>
    <t>Flame Film és Videógyártó Bt.</t>
  </si>
  <si>
    <t>HN/11739-4/2016</t>
  </si>
  <si>
    <t>2015.08.25-2016.03.31</t>
  </si>
  <si>
    <t>NFGY/1247/2015</t>
  </si>
  <si>
    <t>Záróbusz-ULTRA</t>
  </si>
  <si>
    <t>Speak Easy Project Kereskedelmi és Szolgáltató Bt.</t>
  </si>
  <si>
    <t>HN/12583-7/2016</t>
  </si>
  <si>
    <t>2014.08.28-2015.09.30</t>
  </si>
  <si>
    <t>NFGY/1152/2015</t>
  </si>
  <si>
    <t>HN/14755-5/2016</t>
  </si>
  <si>
    <t>2015.02.02-2015.12.31</t>
  </si>
  <si>
    <t>NFGY/1157/2015</t>
  </si>
  <si>
    <t>Összekötni az eget és a földet (Ég és föld között)</t>
  </si>
  <si>
    <t>HN/14952-4/2016</t>
  </si>
  <si>
    <t>2014.05.23-2016.02.28</t>
  </si>
  <si>
    <t>NFGY/1061/2015</t>
  </si>
  <si>
    <t>A magyar korridor (Varsó 1944.)</t>
  </si>
  <si>
    <t>Art Vision Studio Kft.</t>
  </si>
  <si>
    <t>HN/15004-4/2016</t>
  </si>
  <si>
    <t>2014.11.01-2015.12.31</t>
  </si>
  <si>
    <t>HN/15677-8/2016</t>
  </si>
  <si>
    <t>NFGY/1172/2015</t>
  </si>
  <si>
    <t>Az ismeretlen Perczel Zita</t>
  </si>
  <si>
    <t>HN/15403-5/2016</t>
  </si>
  <si>
    <t>2015.02.27-2016.03.31</t>
  </si>
  <si>
    <t>NFGY/0910/2016</t>
  </si>
  <si>
    <t>Friss piócát tessék</t>
  </si>
  <si>
    <t>Berta Enikő e.v.</t>
  </si>
  <si>
    <t>HN/9660-15/2016</t>
  </si>
  <si>
    <t>2014.05.30-2016.02.28</t>
  </si>
  <si>
    <t>NFGY/0698/2014</t>
  </si>
  <si>
    <t>Gyermekvasút</t>
  </si>
  <si>
    <t>Éclipse Film Kft.</t>
  </si>
  <si>
    <t>HN/14791-4/2016</t>
  </si>
  <si>
    <t>2013.05.15-2016.01.31</t>
  </si>
  <si>
    <t>HN/14785-4/2016</t>
  </si>
  <si>
    <t>NFGY0785/2014</t>
  </si>
  <si>
    <t>Az utolsó kupadöntő (VIDI 30)</t>
  </si>
  <si>
    <t>Nemzetközi Médiaintézet Kft.</t>
  </si>
  <si>
    <t>HN/15371-7/2016</t>
  </si>
  <si>
    <t>2014.03.30-2015.05.20</t>
  </si>
  <si>
    <t>NFGY/1335/2016</t>
  </si>
  <si>
    <t>Világ-mesék 4-13. epizód</t>
  </si>
  <si>
    <t>HN/15940-6/2016</t>
  </si>
  <si>
    <t>2015.10.26-2016.03.31</t>
  </si>
  <si>
    <t>HN/16312-4/2016</t>
  </si>
  <si>
    <t>NFGY/1484/2016</t>
  </si>
  <si>
    <t>Mars</t>
  </si>
  <si>
    <t>Pioneer Stillking Planet</t>
  </si>
  <si>
    <t>HN/15942-4/2016</t>
  </si>
  <si>
    <t>2016.02.03-2016.03.31</t>
  </si>
  <si>
    <t>HN/25697-4/2016</t>
  </si>
  <si>
    <t>NFGY/1278/2015</t>
  </si>
  <si>
    <t>Igeidők - Öt gyereket ajándékba</t>
  </si>
  <si>
    <t>HN/14949-4/2016</t>
  </si>
  <si>
    <t>HN/15960-6/2016</t>
  </si>
  <si>
    <t>2013.04.02-2013.12.31</t>
  </si>
  <si>
    <t>NFGY/1227/2015</t>
  </si>
  <si>
    <t>Borka és a varázsruha - Szeret, még nem szeret, a kistestvérek</t>
  </si>
  <si>
    <t>HN/14218-4/2016</t>
  </si>
  <si>
    <t>2015.04.21-2016.01.31</t>
  </si>
  <si>
    <t>NFGY/1479/2016</t>
  </si>
  <si>
    <t>Tegnap (Hier/Yesterday)</t>
  </si>
  <si>
    <t>MFS Tegnap Kft.</t>
  </si>
  <si>
    <t>HN/15397-4/2016</t>
  </si>
  <si>
    <t>2013.10.30-2016.03.31</t>
  </si>
  <si>
    <t>NFGY/0900/2014</t>
  </si>
  <si>
    <t>Engedem, hadd menjen</t>
  </si>
  <si>
    <t>HN/15676-4/2016</t>
  </si>
  <si>
    <t>2014.01.06-2015.04.30</t>
  </si>
  <si>
    <t>HN/15987-4/2016</t>
  </si>
  <si>
    <t>HN/17696-4/2016</t>
  </si>
  <si>
    <t>NFGY/1311/2016</t>
  </si>
  <si>
    <t>Mérföldkövek a Muravidéken 1. rész</t>
  </si>
  <si>
    <t>HN/17198-4/2016</t>
  </si>
  <si>
    <t>2015.01.16-2015.08.30</t>
  </si>
  <si>
    <t>NFGY/1249/2015</t>
  </si>
  <si>
    <t>Bolhapiacgazdaság I-II.</t>
  </si>
  <si>
    <t>Stúdió 42/B Filmgyártó és Forgalmazó Kft.</t>
  </si>
  <si>
    <t>HN/17213-4/2016</t>
  </si>
  <si>
    <t>2014.12.01-2015.12.31</t>
  </si>
  <si>
    <t>EO/19395-4/2016</t>
  </si>
  <si>
    <t>2015.06.15-2016.03.31</t>
  </si>
  <si>
    <t>NFGY/1371/2016</t>
  </si>
  <si>
    <t>Virágnyelv</t>
  </si>
  <si>
    <t>HN/17708-4/2016</t>
  </si>
  <si>
    <t>2016.01.21-2016.02.15</t>
  </si>
  <si>
    <t>HN/19116-4/2016</t>
  </si>
  <si>
    <t>Soul Exodus</t>
  </si>
  <si>
    <t>Klez Kanada Film Kft.</t>
  </si>
  <si>
    <t>NFGY/0728/2014</t>
  </si>
  <si>
    <t>HN/17755-11/2016</t>
  </si>
  <si>
    <t>2014-06.27-2015.12.31</t>
  </si>
  <si>
    <t>HN/19856-4/2016</t>
  </si>
  <si>
    <t>2015.11.01-2016.03.15</t>
  </si>
  <si>
    <t>NFGY/1463/2016</t>
  </si>
  <si>
    <t>A nappal ébredése</t>
  </si>
  <si>
    <t>HN/19325-6/2016</t>
  </si>
  <si>
    <t>2015.07.15-2016.04.15</t>
  </si>
  <si>
    <t>NFGY/1370/2016</t>
  </si>
  <si>
    <t>Reality 1-11.</t>
  </si>
  <si>
    <t>HN/20022-5/2016</t>
  </si>
  <si>
    <t>2016.01.02-2016.05.30</t>
  </si>
  <si>
    <t>EO/21269-5/2016</t>
  </si>
  <si>
    <t>2008.08.01-2015.08.30</t>
  </si>
  <si>
    <t>NFGY/1032/2015</t>
  </si>
  <si>
    <t>Új életre kelt bábok - A. Tóth Sándor művészete</t>
  </si>
  <si>
    <t>HN/20817-5/2016</t>
  </si>
  <si>
    <t>HN/20429-4/2016</t>
  </si>
  <si>
    <t>NFGY/1174/2015</t>
  </si>
  <si>
    <t>Hajótöröttek</t>
  </si>
  <si>
    <t>Andromeda Films Kft.</t>
  </si>
  <si>
    <t>HN/19063-6/2016</t>
  </si>
  <si>
    <t>2014.08.01-2015.12.30</t>
  </si>
  <si>
    <t>NFGY/1146/2015</t>
  </si>
  <si>
    <t>A bolygóműves</t>
  </si>
  <si>
    <t>HN/19300-4/2016</t>
  </si>
  <si>
    <t>2015.03.24-2016.05.13</t>
  </si>
  <si>
    <t>NFGY/1343/2016</t>
  </si>
  <si>
    <t>A gondolkdás művészete</t>
  </si>
  <si>
    <t>TADAM Film Kft.</t>
  </si>
  <si>
    <t>HN/19308-4/2016</t>
  </si>
  <si>
    <t>2016.01.01-2016.05.30</t>
  </si>
  <si>
    <t>NFGY/1180/2015</t>
  </si>
  <si>
    <t>Történetek a Magyar Állami Népi Együttesről</t>
  </si>
  <si>
    <t>Archimedia Kiadói Szolgáltató és Kereskedelmi Kft.</t>
  </si>
  <si>
    <t>HN/20030-4/2016</t>
  </si>
  <si>
    <t>2015.05.01-2016.03.31</t>
  </si>
  <si>
    <t>HN/23429-4/2016</t>
  </si>
  <si>
    <t>HN/21682-7/2016</t>
  </si>
  <si>
    <t>HN/10859-4/2016</t>
  </si>
  <si>
    <t>HN/22868-4/2016</t>
  </si>
  <si>
    <t>NFGY/1455/2016</t>
  </si>
  <si>
    <t>Indiánok a Dunánál</t>
  </si>
  <si>
    <t>HN/23601-4/2016</t>
  </si>
  <si>
    <t>2015.12.01-2016.06.30</t>
  </si>
  <si>
    <t>HN/22515-4/2016</t>
  </si>
  <si>
    <t>HN/24384-4/2016</t>
  </si>
  <si>
    <t>HN/25240-6/2016</t>
  </si>
  <si>
    <t>2015.04.22-2016.06.30</t>
  </si>
  <si>
    <t>NFGY/1277/2015</t>
  </si>
  <si>
    <t>A mi kis falunk (pilot epizód)</t>
  </si>
  <si>
    <t>Content Factory</t>
  </si>
  <si>
    <t>HN/20443-4/2016</t>
  </si>
  <si>
    <t>NFGY/1208/2015</t>
  </si>
  <si>
    <t>Kalandar hava</t>
  </si>
  <si>
    <t>Katapult Film Kft.</t>
  </si>
  <si>
    <t>HN/22748-4/2016</t>
  </si>
  <si>
    <t>2015.04.15-2015.10.26</t>
  </si>
  <si>
    <t>NFGY/1447/2016</t>
  </si>
  <si>
    <t>Vadmalac</t>
  </si>
  <si>
    <t>HN/23595-6/2016</t>
  </si>
  <si>
    <t>NFGY/1034/2015</t>
  </si>
  <si>
    <t>Sötét kamrák</t>
  </si>
  <si>
    <t>HN/22018-7/2016</t>
  </si>
  <si>
    <t>2015.02.26-2016.01.31</t>
  </si>
  <si>
    <t>HN/23430-6/2016</t>
  </si>
  <si>
    <t>2015.10.01-2016.04.30</t>
  </si>
  <si>
    <t>NFGY/1097/2015</t>
  </si>
  <si>
    <t>A rossz árnyék</t>
  </si>
  <si>
    <t>RÁ Produkció Kft.</t>
  </si>
  <si>
    <t>HN/23647-4/2016</t>
  </si>
  <si>
    <t>2015.09.25-2016.06.30</t>
  </si>
  <si>
    <t>NFGY/1456/2016</t>
  </si>
  <si>
    <t>Az első mozdulatok után</t>
  </si>
  <si>
    <t>HN/18492-4/2016</t>
  </si>
  <si>
    <t>2015.10.01-2016.02.28</t>
  </si>
  <si>
    <t>HN/27314-4/2016</t>
  </si>
  <si>
    <t>EO/26286-4/2016</t>
  </si>
  <si>
    <t>2015.07.14-2016.03.31</t>
  </si>
  <si>
    <t>HN/27143-6/2016</t>
  </si>
  <si>
    <t>2016.07.01-2016.07.31</t>
  </si>
  <si>
    <t>NFGY/1656/2016</t>
  </si>
  <si>
    <t>Csanády 21</t>
  </si>
  <si>
    <t>HN/25687-6/2016</t>
  </si>
  <si>
    <t>2015.08.15-2016.06.30</t>
  </si>
  <si>
    <t>NFGY/1585/2016</t>
  </si>
  <si>
    <t>What if…?</t>
  </si>
  <si>
    <t>Fanny-Aka Kft.</t>
  </si>
  <si>
    <t>HN/28264-9/2016</t>
  </si>
  <si>
    <t>2016.02.01-2016.05.02</t>
  </si>
  <si>
    <t>NFGY/1462/2016</t>
  </si>
  <si>
    <t>Onyx, the Movie</t>
  </si>
  <si>
    <t>HN/24767-5/2016</t>
  </si>
  <si>
    <t>2015.10.19-2015.12.31</t>
  </si>
  <si>
    <t>HN/25702-4/2016</t>
  </si>
  <si>
    <t>HN/26254-4/2016</t>
  </si>
  <si>
    <t>NFGY/1169/2015</t>
  </si>
  <si>
    <t>Bab Berci és a tünkány vagy kicsoda</t>
  </si>
  <si>
    <t>HN/25431-4/2016</t>
  </si>
  <si>
    <t>2015.03.01-2016.07.30</t>
  </si>
  <si>
    <t>NFGY/1288/2015</t>
  </si>
  <si>
    <t>Az égig érő Fa - A Küszöb</t>
  </si>
  <si>
    <t>HN/26295-4/2016</t>
  </si>
  <si>
    <t>2015.05.18-2016.07.15</t>
  </si>
  <si>
    <t>HN/26271-4/2016</t>
  </si>
  <si>
    <t>NFGY/1105/2015</t>
  </si>
  <si>
    <t>K.M.H. Hang Filmgyártó, Kereskedelmi és Szolgáltató Kft.</t>
  </si>
  <si>
    <t>2015.04.20-2015.12.31</t>
  </si>
  <si>
    <t>HN/25276-4/2016</t>
  </si>
  <si>
    <t>2016.01.01-2016.06.30</t>
  </si>
  <si>
    <t>HN/25239-7/2016</t>
  </si>
  <si>
    <t>HN/27942-4/2016</t>
  </si>
  <si>
    <t>EO/21296-4/2016</t>
  </si>
  <si>
    <t>2014.07.04-2015.05.29</t>
  </si>
  <si>
    <t>EO/24387-5/2016</t>
  </si>
  <si>
    <t>2012.10.31-2015.03.31</t>
  </si>
  <si>
    <t>EO/25803-4/2016</t>
  </si>
  <si>
    <t>2014.03.12-2016.03.15</t>
  </si>
  <si>
    <t>EO/27696-7/2016</t>
  </si>
  <si>
    <t>2012.01.01-2016.03.31</t>
  </si>
  <si>
    <t>HN/24305-4/2016</t>
  </si>
  <si>
    <t>HN/23428-4/2016</t>
  </si>
  <si>
    <t>HN/26635-4/2016</t>
  </si>
  <si>
    <t>HN/23654-4/2016</t>
  </si>
  <si>
    <t>HN/26256-4/2016</t>
  </si>
  <si>
    <t>HN/28364-5/2016</t>
  </si>
  <si>
    <t>NFGY/1527/2016</t>
  </si>
  <si>
    <t>A virradat ígérete</t>
  </si>
  <si>
    <t>Film 15 Kft.</t>
  </si>
  <si>
    <t>HN/26225-4/2016</t>
  </si>
  <si>
    <t>2015.10.16-2016.03.31</t>
  </si>
  <si>
    <t>NFGY/1363/2016</t>
  </si>
  <si>
    <t>Viszkis</t>
  </si>
  <si>
    <t>HN/25246-4/2016</t>
  </si>
  <si>
    <t>NFGY/1538/2016</t>
  </si>
  <si>
    <t>NFGY/1513/2016</t>
  </si>
  <si>
    <t>HN/23652-4/2016</t>
  </si>
  <si>
    <t>HN/24037-4/2016</t>
  </si>
  <si>
    <t>HN/24382-4/2016</t>
  </si>
  <si>
    <t>NFGY/1344/2016</t>
  </si>
  <si>
    <t>Tovariscsi konyec!</t>
  </si>
  <si>
    <t>HN/25248-5/2016</t>
  </si>
  <si>
    <t>2015.12.15-2016.06.30</t>
  </si>
  <si>
    <t>NFGY/1510/2016</t>
  </si>
  <si>
    <t>Toby McFly és gyerekmesék</t>
  </si>
  <si>
    <t>HN/24752-5/2016</t>
  </si>
  <si>
    <t>NFGY/1086/2015</t>
  </si>
  <si>
    <t>A békebeli háború</t>
  </si>
  <si>
    <t>HN/26898-6/2016</t>
  </si>
  <si>
    <t>2015.01.30-2016.06.30</t>
  </si>
  <si>
    <t>HN/25686-4/2016</t>
  </si>
  <si>
    <t>HN/24985-4/2016</t>
  </si>
  <si>
    <t>NFGY/1294/2015</t>
  </si>
  <si>
    <t>Bújócska</t>
  </si>
  <si>
    <t>Salamandra Film Kft.</t>
  </si>
  <si>
    <t>HN/22292-7/2016</t>
  </si>
  <si>
    <t>2015.06.22-2016.07.28</t>
  </si>
  <si>
    <t>NFGY/1352/2016</t>
  </si>
  <si>
    <t>Nightingale</t>
  </si>
  <si>
    <t>HN/24287-8/2016</t>
  </si>
  <si>
    <t>NFGY/1528/2016</t>
  </si>
  <si>
    <t>Eleonora</t>
  </si>
  <si>
    <t>HN/24930-5/2016</t>
  </si>
  <si>
    <t>2015.02.18-2016.06.30</t>
  </si>
  <si>
    <t>NFGY/1408/2016</t>
  </si>
  <si>
    <t>Infinity War</t>
  </si>
  <si>
    <t>HN/24772-5/2016</t>
  </si>
  <si>
    <t>NFGY/1381/2016</t>
  </si>
  <si>
    <t>Kiút (Way Out)</t>
  </si>
  <si>
    <t>Ametist-Művészeti Alkotó és Szolgáltató Kft.</t>
  </si>
  <si>
    <t>HN/25376-4/2016</t>
  </si>
  <si>
    <t>2016.02.20-2016.08.01</t>
  </si>
  <si>
    <t>HN/25698-4/2016</t>
  </si>
  <si>
    <t>2015.09.01-2015.12.31</t>
  </si>
  <si>
    <t>NFGY/1588/2016</t>
  </si>
  <si>
    <t>Sárbaragadva</t>
  </si>
  <si>
    <t>HN/26277-5/2016</t>
  </si>
  <si>
    <t>2016.06.20-2016.07.16</t>
  </si>
  <si>
    <t>NFGY/1589/2016</t>
  </si>
  <si>
    <t>Gólyatábor</t>
  </si>
  <si>
    <t>HN/26226-4/2016</t>
  </si>
  <si>
    <t>2015.08.29-2015.12.31</t>
  </si>
  <si>
    <t>NFGY/1323/2016</t>
  </si>
  <si>
    <t>Schumpeter</t>
  </si>
  <si>
    <t>Ayami Waymar Kft.</t>
  </si>
  <si>
    <t>HN/27210-4/2016</t>
  </si>
  <si>
    <t>2015.07.24-2015.12.31</t>
  </si>
  <si>
    <t>HN/28688-4/2016</t>
  </si>
  <si>
    <t>2016.08.01-2016.08.31</t>
  </si>
  <si>
    <t>NFGY/1099/2015</t>
  </si>
  <si>
    <t>Csupipupi</t>
  </si>
  <si>
    <t>Animaci Film-,Képző-és Iparművészeti Bt.</t>
  </si>
  <si>
    <t>HN/26301-4/2016</t>
  </si>
  <si>
    <t>2015.04.10-2016.03.30</t>
  </si>
  <si>
    <t>EO/29038-4/2016</t>
  </si>
  <si>
    <t>2015.02.06-2016.05.31</t>
  </si>
  <si>
    <t>HN/28796-7/2016</t>
  </si>
  <si>
    <t>NFGY/0838/2014</t>
  </si>
  <si>
    <t>Lengemesék-Nádtengeri nyár</t>
  </si>
  <si>
    <t>HN/25856-6/2016</t>
  </si>
  <si>
    <t>2014.01.01-2015.03.31</t>
  </si>
  <si>
    <t>NFGY/1167/2015</t>
  </si>
  <si>
    <t>Kojot és a wasicsu</t>
  </si>
  <si>
    <t>HN/25854-4/2016</t>
  </si>
  <si>
    <t>2015.03.18-2016.03.31</t>
  </si>
  <si>
    <t>HN/27940-4/2016</t>
  </si>
  <si>
    <t>HN/27559-4/2016</t>
  </si>
  <si>
    <t>HN/27134-4/2016</t>
  </si>
  <si>
    <t>HN/29000-4/2016</t>
  </si>
  <si>
    <t>2016.04.01-2016.08.31</t>
  </si>
  <si>
    <t>HN/29021-7/2016</t>
  </si>
  <si>
    <t>2016.04.01-2016.05.15</t>
  </si>
  <si>
    <t>EO/29745-5/2016</t>
  </si>
  <si>
    <t>201007.01-2015.12.31</t>
  </si>
  <si>
    <t>HN/28031-3/2016</t>
  </si>
  <si>
    <t>Budapesti Metropolitan Egyetem, koprodukciós partner: Umbrella Kreatív Műhely Kft.</t>
  </si>
  <si>
    <t>NFGY/1248/2015</t>
  </si>
  <si>
    <t>Átjáró Másvárosba</t>
  </si>
  <si>
    <t>HN/29041-4/2016</t>
  </si>
  <si>
    <t>2015.06.08-2016.07.29</t>
  </si>
  <si>
    <t>NFGY/1290/2015</t>
  </si>
  <si>
    <t>Granny Projekt</t>
  </si>
  <si>
    <t>Granny Film Kft.</t>
  </si>
  <si>
    <t>HN/28705-4/2016</t>
  </si>
  <si>
    <t>2016.05.01-2016.07.31</t>
  </si>
  <si>
    <t>HN/29455-6/2016</t>
  </si>
  <si>
    <t>2016.07.01-2016.08.31</t>
  </si>
  <si>
    <t>Tökéletes Film Kft., koproducer: Film Art Studio Kft.</t>
  </si>
  <si>
    <t>EO/30761-5/2016</t>
  </si>
  <si>
    <t>2015.01.31-2016.06.30</t>
  </si>
  <si>
    <t>HN/28349-4/2016</t>
  </si>
  <si>
    <t>NFGY/1100/2015</t>
  </si>
  <si>
    <t>Lajkó, cigány az űrben</t>
  </si>
  <si>
    <t>K.M.H. Laikó Filmgyártó, Kereskedelmi és Szolgáltató Kft.</t>
  </si>
  <si>
    <t>HN/28707-6/2016</t>
  </si>
  <si>
    <t>2016.01.01-2016.07.31</t>
  </si>
  <si>
    <t>HN/28373-4/2016</t>
  </si>
  <si>
    <t>NFGY/1617/2016</t>
  </si>
  <si>
    <t>Mézeskisasszonyok</t>
  </si>
  <si>
    <t>FILMTEAM-UP! Kft.</t>
  </si>
  <si>
    <t>HN/28043-8/2016</t>
  </si>
  <si>
    <t>2016.04.04-2016.08.31</t>
  </si>
  <si>
    <t>NFGY/1153/2015</t>
  </si>
  <si>
    <t>Hoppi mesék (4-13. rész)</t>
  </si>
  <si>
    <t>HN/27194-4/2016</t>
  </si>
  <si>
    <t>2014.09.01-2016.06.30</t>
  </si>
  <si>
    <t>EO/30778-4/2016</t>
  </si>
  <si>
    <t>2015.11.01-2016.06.30</t>
  </si>
  <si>
    <t>NFGY/1244/2015</t>
  </si>
  <si>
    <t>Húsz év múlva</t>
  </si>
  <si>
    <t>HN/30051-4/2016</t>
  </si>
  <si>
    <t>2015.04.15-2016.10.01</t>
  </si>
  <si>
    <t>NFGY/1504/2016</t>
  </si>
  <si>
    <t>Disappearance</t>
  </si>
  <si>
    <t>Moviebar Films Kft.</t>
  </si>
  <si>
    <t>HN/30030-4/2016</t>
  </si>
  <si>
    <t>2016.03.29-2016.06.30</t>
  </si>
  <si>
    <t>NFGY/1505/2016</t>
  </si>
  <si>
    <t>Magyar Foci II.</t>
  </si>
  <si>
    <t>HN/29895-8/2016</t>
  </si>
  <si>
    <t>2015.02.20-2016.03.31</t>
  </si>
  <si>
    <t>NFGY/1651/2016</t>
  </si>
  <si>
    <t>Csandra szekere</t>
  </si>
  <si>
    <t>HN/31162-4/2016</t>
  </si>
  <si>
    <t>2016.07.01-2016.09.30</t>
  </si>
  <si>
    <t>NFGY/1625/2016</t>
  </si>
  <si>
    <t>X-Company III.</t>
  </si>
  <si>
    <t>HN/31977-6/2016</t>
  </si>
  <si>
    <t>HN/35702-4/2016</t>
  </si>
  <si>
    <t>2016.01.01-2016.05.19</t>
  </si>
  <si>
    <t>HN/35707-4/2016</t>
  </si>
  <si>
    <t>2016.01.01-2016.07.15</t>
  </si>
  <si>
    <t>NFGY/1409/2016</t>
  </si>
  <si>
    <t>D16</t>
  </si>
  <si>
    <t>HN/35712-4/2016</t>
  </si>
  <si>
    <t>2016.01.01-2016.05.23</t>
  </si>
  <si>
    <t>NFGY/1397/2016</t>
  </si>
  <si>
    <t>Cipőfűzők</t>
  </si>
  <si>
    <t>Azt Media Kft.</t>
  </si>
  <si>
    <t>HN/32006-6/2016</t>
  </si>
  <si>
    <t>2015.09.29-2016.09.30</t>
  </si>
  <si>
    <t>NFGY/0461/2013</t>
  </si>
  <si>
    <t>Jó boroknak szép hazája - Délvidék</t>
  </si>
  <si>
    <t>HN/32822-7/2016</t>
  </si>
  <si>
    <t>2015.05.20-2016.10.20</t>
  </si>
  <si>
    <t>HN/32815-8/2016</t>
  </si>
  <si>
    <t>HN/32813-8/2016</t>
  </si>
  <si>
    <t>HN/32812-8/2016</t>
  </si>
  <si>
    <t>2016.08.01-2016.09.30</t>
  </si>
  <si>
    <t>HN/32574-4/2016</t>
  </si>
  <si>
    <t>HN/32371-4/2016</t>
  </si>
  <si>
    <t>NFGY/1317/2016</t>
  </si>
  <si>
    <t>Álom hava</t>
  </si>
  <si>
    <t>Lümiere Kft.</t>
  </si>
  <si>
    <t>HN/32853-5/2016</t>
  </si>
  <si>
    <t>2015.07.01-2016.08.31</t>
  </si>
  <si>
    <t>NFGY/1211/2015</t>
  </si>
  <si>
    <t>Sorsok könyve I-II.</t>
  </si>
  <si>
    <t>HN/32840-6/2016</t>
  </si>
  <si>
    <t>2015.09.01-2016.08.31</t>
  </si>
  <si>
    <t>NFGY/0699/2014</t>
  </si>
  <si>
    <t>Hétvégi filmek I-VIII.</t>
  </si>
  <si>
    <t>Színház és Filmművészeti Egyetem</t>
  </si>
  <si>
    <t>HN/32307-4/2016</t>
  </si>
  <si>
    <t>2014.06.12-2015.06.30</t>
  </si>
  <si>
    <t>NFGY/1522/2016</t>
  </si>
  <si>
    <t>Vígfilm</t>
  </si>
  <si>
    <t>Vígszínház Nonprofit Kft.</t>
  </si>
  <si>
    <t>HN/30151-6/2016</t>
  </si>
  <si>
    <t>2016.01.11-2016.09.30</t>
  </si>
  <si>
    <t>HN/32585-8/2016</t>
  </si>
  <si>
    <t>2016.09.01-2016.09.30</t>
  </si>
  <si>
    <t>HN/32600-4/2016</t>
  </si>
  <si>
    <t>HN/31151-4/2016</t>
  </si>
  <si>
    <t>HN/32577-4/2016</t>
  </si>
  <si>
    <t>HN/29330-4/2016</t>
  </si>
  <si>
    <t>2016.02.01-2016.08.31</t>
  </si>
  <si>
    <t>HN/31943-4/2016</t>
  </si>
  <si>
    <t>HN/29891-6/2016</t>
  </si>
  <si>
    <t>HN/31942-4/2016</t>
  </si>
  <si>
    <t>HN/30831-7/2016</t>
  </si>
  <si>
    <t>NFGY/1629/2016</t>
  </si>
  <si>
    <t>A vadkan vadászat</t>
  </si>
  <si>
    <t>HN/31635-4/2016</t>
  </si>
  <si>
    <t>NFGY/1276/2015</t>
  </si>
  <si>
    <t>Wannabes (pilot epizód)</t>
  </si>
  <si>
    <t>Content Factory Szolgáltató Kft.</t>
  </si>
  <si>
    <t>HN/29014-4/2016</t>
  </si>
  <si>
    <t>HN/31976-4/2016</t>
  </si>
  <si>
    <t>2016.06.01-2016.09.30</t>
  </si>
  <si>
    <t>NFGY/1198/2015</t>
  </si>
  <si>
    <t>Cseppkövek</t>
  </si>
  <si>
    <t>HN/29768-6/2016</t>
  </si>
  <si>
    <t>2015.08.01-2016.03.31</t>
  </si>
  <si>
    <t>2015.03.12-2016.09.01</t>
  </si>
  <si>
    <t>NFGY/1624/2016</t>
  </si>
  <si>
    <t>Tóth János</t>
  </si>
  <si>
    <t>HN/32374-4/2016</t>
  </si>
  <si>
    <t>2016.03.01-2016.09.30</t>
  </si>
  <si>
    <t>HN/29757-4/2016</t>
  </si>
  <si>
    <t>HN/35340-4/2016</t>
  </si>
  <si>
    <t>2016.10.01-2016.10.31</t>
  </si>
  <si>
    <t>NFGY/0393/2013</t>
  </si>
  <si>
    <t>Evadarea</t>
  </si>
  <si>
    <t>HN/32276-6/2016</t>
  </si>
  <si>
    <t>2012.11.10-2012.12.31</t>
  </si>
  <si>
    <t>NFGY/0392/2013</t>
  </si>
  <si>
    <t>Woman of My Life (Életem asszonya)</t>
  </si>
  <si>
    <t>HN/32277-7/2016</t>
  </si>
  <si>
    <t>2012.11.15-2014.12.31</t>
  </si>
  <si>
    <t>HN/33387-4/2016</t>
  </si>
  <si>
    <t>HN/32576-4/2016</t>
  </si>
  <si>
    <t>HN/34999-6/2016</t>
  </si>
  <si>
    <t>HN/30143-5/2016</t>
  </si>
  <si>
    <t>2015.01.01-2015.05.31</t>
  </si>
  <si>
    <t>HN/28382-4/2016</t>
  </si>
  <si>
    <t>2016.06.24-2016.07.31</t>
  </si>
  <si>
    <t>HN/28998-8/2016</t>
  </si>
  <si>
    <t>NFGY/1517/2016</t>
  </si>
  <si>
    <t>A néma tüntetés</t>
  </si>
  <si>
    <t>HN/32862-4/2016</t>
  </si>
  <si>
    <t>2016.05.02-2016.10.31</t>
  </si>
  <si>
    <t>NFGY/0727/2014</t>
  </si>
  <si>
    <t>HAT I-VI.</t>
  </si>
  <si>
    <t>HN/32305-4/2016</t>
  </si>
  <si>
    <t>HN/32816-8/2016</t>
  </si>
  <si>
    <t>HN/32814-9/2016</t>
  </si>
  <si>
    <t>HN/32818-9/2016</t>
  </si>
  <si>
    <t>NFGY/0739/2014</t>
  </si>
  <si>
    <t>Ruben Brandt, a gyűjtő</t>
  </si>
  <si>
    <t>Ruben Brandt Kft.</t>
  </si>
  <si>
    <t>HN/32329-4/2016</t>
  </si>
  <si>
    <t>2012.06.25-2015.12.31</t>
  </si>
  <si>
    <t>HN/29335-4/2016</t>
  </si>
  <si>
    <t>2016.03.01-2016.08.31</t>
  </si>
  <si>
    <t>HN/33042-6/2016</t>
  </si>
  <si>
    <t>NFGY/1210/2015</t>
  </si>
  <si>
    <t>Idegen a pályán</t>
  </si>
  <si>
    <t>HN/33358-7/2016</t>
  </si>
  <si>
    <t>2015.06.10-2016.08.31</t>
  </si>
  <si>
    <t>NFGY/1334/2016</t>
  </si>
  <si>
    <t>Science in fiction</t>
  </si>
  <si>
    <t>HN/31990-4/2016</t>
  </si>
  <si>
    <t>2015.12.05-2016.10.15</t>
  </si>
  <si>
    <t>NFGY/1422/2016</t>
  </si>
  <si>
    <t>Élő népviseletek - Rimóc 2</t>
  </si>
  <si>
    <t>HN/32327-6/2016</t>
  </si>
  <si>
    <t>2016.03.15-2016.08.15</t>
  </si>
  <si>
    <t>NFGY/1243/2015</t>
  </si>
  <si>
    <t>Vasgyökerek</t>
  </si>
  <si>
    <t>HN/33877-4/2016</t>
  </si>
  <si>
    <t>2015.05.29-2016.09.30</t>
  </si>
  <si>
    <t>HN/34553-4/2016</t>
  </si>
  <si>
    <t>2016.04.01-2016.09.30</t>
  </si>
  <si>
    <t>NFGY/1365/2016</t>
  </si>
  <si>
    <t>A Seuso kincsek története</t>
  </si>
  <si>
    <t>Videopartner Videófeliratozó és Műsorgyártó Kft.</t>
  </si>
  <si>
    <t>HN/34012-4/2016</t>
  </si>
  <si>
    <t>2015.08.31-2016.08.31</t>
  </si>
  <si>
    <t>EO/34301-6/2016</t>
  </si>
  <si>
    <t>2013.08.28-2016.05.31</t>
  </si>
  <si>
    <t>NFGY/1088/2015</t>
  </si>
  <si>
    <t>Mi ez a cirkusz?</t>
  </si>
  <si>
    <t>HN/34287-4/2016</t>
  </si>
  <si>
    <t>2015.08.20-2016.08.31</t>
  </si>
  <si>
    <t>EO/35003-5/2016</t>
  </si>
  <si>
    <t>2013.06.01-2015.05.31</t>
  </si>
  <si>
    <t>NFGY/1544/2016</t>
  </si>
  <si>
    <t>Az A38 Hajó Színpadán (2016 91-110)</t>
  </si>
  <si>
    <t>2016.04.06-2016.08.31</t>
  </si>
  <si>
    <t>HN/35338-3/2016</t>
  </si>
  <si>
    <t>NFGY/1375/2016</t>
  </si>
  <si>
    <t>Asszonyok lázadása</t>
  </si>
  <si>
    <t>HN/35036-4/2016</t>
  </si>
  <si>
    <t>2015.07.29-2016.09.30</t>
  </si>
  <si>
    <t>EO/35716-5/2016</t>
  </si>
  <si>
    <t>2013.05.15-2014.12.01</t>
  </si>
  <si>
    <t>NFGY/1542/2016</t>
  </si>
  <si>
    <t>HN/33037-3/2016</t>
  </si>
  <si>
    <t>2016.02.27-2016.07.31</t>
  </si>
  <si>
    <t>NFGY/1543/2016</t>
  </si>
  <si>
    <t>Az A38 Hajó Színpadán (2016 31-55)</t>
  </si>
  <si>
    <t>Az A38 Hajó Színpadán (2016 76-90)</t>
  </si>
  <si>
    <t>HN/33039-3/2016</t>
  </si>
  <si>
    <t>2016.04.02-2016.08.31</t>
  </si>
  <si>
    <t>NFGY/1400/2016</t>
  </si>
  <si>
    <t>Az A38 Hajó Színpadán (1-30)</t>
  </si>
  <si>
    <t>HN/33038-3/2016</t>
  </si>
  <si>
    <t>2016.01.22-2016.05.01</t>
  </si>
  <si>
    <t>NFGY/1564/2016</t>
  </si>
  <si>
    <t>Válótársak 2. évad</t>
  </si>
  <si>
    <t>HN/35820-6/2016</t>
  </si>
  <si>
    <t>2016.03.01-2016.11.30</t>
  </si>
  <si>
    <t>NFGY/0890/2014</t>
  </si>
  <si>
    <t>A Vargyas-szoros elveszett világa</t>
  </si>
  <si>
    <t>HN/34277-4/2016</t>
  </si>
  <si>
    <t>2014.05.10-2015.06.30</t>
  </si>
  <si>
    <t>NFGY/1020/2015</t>
  </si>
  <si>
    <t>Együttlét</t>
  </si>
  <si>
    <t>Tett Stúdió Kft.</t>
  </si>
  <si>
    <t>HN/33035-7/2016</t>
  </si>
  <si>
    <t>2015.01.01-2016.09.30</t>
  </si>
  <si>
    <t>NFGY/1368/2016</t>
  </si>
  <si>
    <t>A természetfilmezés kulisszatitkai</t>
  </si>
  <si>
    <t>Filmdzsungel Kft.</t>
  </si>
  <si>
    <t>HN/33366-4/2016</t>
  </si>
  <si>
    <t>2015.09.01-2016.03.31</t>
  </si>
  <si>
    <t>NFGY/1279/2015</t>
  </si>
  <si>
    <t>Patria Nostra - '56-os menekült kamaszok a Francia Idegenlégióban</t>
  </si>
  <si>
    <t>HN/36452-5/2016</t>
  </si>
  <si>
    <t>2015.09.01-2016.09.30</t>
  </si>
  <si>
    <t>NFGY/1560/2016</t>
  </si>
  <si>
    <t>101 Year Old Man (Centenerian 3.)</t>
  </si>
  <si>
    <t>HN/36750-4/2016</t>
  </si>
  <si>
    <t>2016.04.20-2016.11.30</t>
  </si>
  <si>
    <t>HN/39421-14/2015</t>
  </si>
  <si>
    <t>NFGY/1305/2016</t>
  </si>
  <si>
    <t>Szürke senkik</t>
  </si>
  <si>
    <t>Film Positive Productions Kft.</t>
  </si>
  <si>
    <t>HN/36499-4/2016</t>
  </si>
  <si>
    <t>2015.06.17-2016.09.29</t>
  </si>
  <si>
    <t>HN/28692-4/2016</t>
  </si>
  <si>
    <t>NFGY/1679/2016</t>
  </si>
  <si>
    <t>Sparrow Films Kft.</t>
  </si>
  <si>
    <t>HN/35033-4/2016</t>
  </si>
  <si>
    <t>2016.06.20-2016.09.30</t>
  </si>
  <si>
    <t>HN/33558-5/2016</t>
  </si>
  <si>
    <t>2015.10.01-2016.06.30</t>
  </si>
  <si>
    <t>NFGY/1716/2016</t>
  </si>
  <si>
    <t>Egy szerelem gasztronómiája</t>
  </si>
  <si>
    <t>Extreme Film Filmgyártó és Szolgáltató Kft.</t>
  </si>
  <si>
    <t>HN/34597-6/2016</t>
  </si>
  <si>
    <t>2016.07.20-2016.10.31</t>
  </si>
  <si>
    <t>NFGY/1467/2016</t>
  </si>
  <si>
    <t>A virtuóz</t>
  </si>
  <si>
    <t>Habana Medis Kft.</t>
  </si>
  <si>
    <t>HN/34997-4/2016</t>
  </si>
  <si>
    <t>2015.08.05-2016.09.30</t>
  </si>
  <si>
    <t>HN/35023-4/2016</t>
  </si>
  <si>
    <t>NFGY/1242/2015</t>
  </si>
  <si>
    <t>Csángók költője</t>
  </si>
  <si>
    <t>HN/32551-6/2016</t>
  </si>
  <si>
    <t>2015.06.01-2015.12.15</t>
  </si>
  <si>
    <t>HN/35035-4/2016</t>
  </si>
  <si>
    <t>2016.08.01-2016.10.31</t>
  </si>
  <si>
    <t>HN/32298-4/2016</t>
  </si>
  <si>
    <t>NFGY/1670/2016</t>
  </si>
  <si>
    <t>Bármit megtehetsz</t>
  </si>
  <si>
    <t>HappyShow PR és Marketing Kft.</t>
  </si>
  <si>
    <t>HN/30373-7/2016</t>
  </si>
  <si>
    <t>2016.07.27-2016.09.30</t>
  </si>
  <si>
    <t>HN/32584-4/2016</t>
  </si>
  <si>
    <t>NFGY/1449/2016</t>
  </si>
  <si>
    <t>A lányöltöző</t>
  </si>
  <si>
    <t>Focusfox Digital Videó Stúdió Kft.</t>
  </si>
  <si>
    <t>HN/32599-4/2016</t>
  </si>
  <si>
    <t>2016.01.13-2016.05.10</t>
  </si>
  <si>
    <t>HN/36318-4/2016</t>
  </si>
  <si>
    <t>2016.05.01-2016.10.31</t>
  </si>
  <si>
    <t>EO/36826-5/2016</t>
  </si>
  <si>
    <t>2012.01.01-2015.05.31</t>
  </si>
  <si>
    <t>NFGY/1017/2015</t>
  </si>
  <si>
    <t>Anya</t>
  </si>
  <si>
    <t>HN/36190-7/2016</t>
  </si>
  <si>
    <t>2014.09.01-2016.03.31</t>
  </si>
  <si>
    <t>NFGY/1015/2015</t>
  </si>
  <si>
    <t>Szabálytalan állapotok</t>
  </si>
  <si>
    <t>HN/36189-7/2016</t>
  </si>
  <si>
    <t>2015.04.13-2016.03.31</t>
  </si>
  <si>
    <t>HN/37236-4/2016</t>
  </si>
  <si>
    <t>2016.11.01-2016.11.30</t>
  </si>
  <si>
    <t>NFGY/1584/2016</t>
  </si>
  <si>
    <t>Rocktopia</t>
  </si>
  <si>
    <t xml:space="preserve">West End Theatre Agency Művészeti Szolgáltató és Tanácsadó Kft. </t>
  </si>
  <si>
    <t>HN/36724-4/2016</t>
  </si>
  <si>
    <t>2016.04.13-2016.09.01</t>
  </si>
  <si>
    <t>NFGY/1018/2015</t>
  </si>
  <si>
    <t>Tálalás</t>
  </si>
  <si>
    <t>HN/36193-7/2016</t>
  </si>
  <si>
    <t>NFGY/1016/2015</t>
  </si>
  <si>
    <t>Minden vonal</t>
  </si>
  <si>
    <t>HN/36188-7/2016</t>
  </si>
  <si>
    <t>NFGY/1502/2016</t>
  </si>
  <si>
    <t>Cinemathographer</t>
  </si>
  <si>
    <t>Magyar Operatőrök Iskolája: H.S.C.Stáblista Kft.</t>
  </si>
  <si>
    <t>HN/36699-6/2016</t>
  </si>
  <si>
    <t>2015.03.10-2016.04.30</t>
  </si>
  <si>
    <t>EO/36738-4/2016</t>
  </si>
  <si>
    <t>2015.05.15-2016.06.30</t>
  </si>
  <si>
    <t>HN/35794-4/2016</t>
  </si>
  <si>
    <t>NFGY/1745/2017</t>
  </si>
  <si>
    <t>PSYM Kft.</t>
  </si>
  <si>
    <t>HN/37187-4/2016</t>
  </si>
  <si>
    <t>2016.08.05-2016.10.31</t>
  </si>
  <si>
    <t>NFGY/1567/2016</t>
  </si>
  <si>
    <t>Kocsis intim megvilágításban</t>
  </si>
  <si>
    <t>B &amp; Line Kft.</t>
  </si>
  <si>
    <t>HN/35750-4/2016</t>
  </si>
  <si>
    <t>2016.05.13-2016.09.30</t>
  </si>
  <si>
    <t>NFGY/1667/2016</t>
  </si>
  <si>
    <t>Zene szóban (Utómunka 2016 226-300)</t>
  </si>
  <si>
    <t>HN/38156-6/2016</t>
  </si>
  <si>
    <t>2016.10.12-2016.12.23</t>
  </si>
  <si>
    <t>HN/37394-4/2016</t>
  </si>
  <si>
    <t>HN/37866-4/2016</t>
  </si>
  <si>
    <t>NFGY/1466/2016</t>
  </si>
  <si>
    <t>Raabta</t>
  </si>
  <si>
    <t>Flatpack Films Kft.</t>
  </si>
  <si>
    <t>HN/36033-6/2016</t>
  </si>
  <si>
    <t>2016.02.05-2016.09.30</t>
  </si>
  <si>
    <t>NFGY/1483/2016</t>
  </si>
  <si>
    <t>HN/33393-3/2016</t>
  </si>
  <si>
    <t>2016.03.09-2016.06.30</t>
  </si>
  <si>
    <t>NFGY/1546/2016</t>
  </si>
  <si>
    <t>Az A38 Hajó Színpadán (2016 56-75)</t>
  </si>
  <si>
    <t>Az A38 Hajó Színpadán (2016 111-125)</t>
  </si>
  <si>
    <t>HN/33391-3/2016</t>
  </si>
  <si>
    <t>NFGY/1545/2016</t>
  </si>
  <si>
    <t>HN/33390-3/2016</t>
  </si>
  <si>
    <t>2016.04.20-2016.08.31</t>
  </si>
  <si>
    <t>NFGY/1014/2015</t>
  </si>
  <si>
    <t>Az A38 Hajó Színpadán (2016 126-140)</t>
  </si>
  <si>
    <t>Partnersfilm Filmgyártó és Filmforgalmazó Kft.</t>
  </si>
  <si>
    <t>A véradó</t>
  </si>
  <si>
    <t>HN/36192-7/2016</t>
  </si>
  <si>
    <t>NFGY/1019/2015</t>
  </si>
  <si>
    <t>Kötött pálya</t>
  </si>
  <si>
    <t>HN/36191-7/2016</t>
  </si>
  <si>
    <t>HN/36069-4/2016</t>
  </si>
  <si>
    <t>NFGY/1633/2016</t>
  </si>
  <si>
    <t>A Lehetetlen Határán - magyar parasportolók</t>
  </si>
  <si>
    <t>Halluci -Nation Vizuális Szolgáltató Kft.</t>
  </si>
  <si>
    <t>HN/35050-6/2016</t>
  </si>
  <si>
    <t>HN/37877-4/2016</t>
  </si>
  <si>
    <t>2016.10.01-2016.11.30</t>
  </si>
  <si>
    <t>HN/37878-4/2016</t>
  </si>
  <si>
    <t>HN/34539-6/2016</t>
  </si>
  <si>
    <t>2016.09.01-2016.10.31</t>
  </si>
  <si>
    <t>HN/36464-4/2016</t>
  </si>
  <si>
    <t>HN/32296-4/2016</t>
  </si>
  <si>
    <t>HN/36194-4/2016</t>
  </si>
  <si>
    <t>2016.07.01-2016.08.22</t>
  </si>
  <si>
    <t>HN/36500-4/2016</t>
  </si>
  <si>
    <t>HN/36524-4/2016</t>
  </si>
  <si>
    <t>NFGY/1474/2016</t>
  </si>
  <si>
    <t>Én és a hegedűm</t>
  </si>
  <si>
    <t xml:space="preserve">M&amp;M Film Filmgyártó Kereskedelmi és  Szolgáltató Kft. </t>
  </si>
  <si>
    <t>HN/34296-4/2016</t>
  </si>
  <si>
    <t>2015.07.10-2016.08.15</t>
  </si>
  <si>
    <t>HN/33457-6/2016</t>
  </si>
  <si>
    <t>NFGY/1460/2016</t>
  </si>
  <si>
    <t>Szőrmók Ovi</t>
  </si>
  <si>
    <t>UMATIK Filmforgalmazó Kft.</t>
  </si>
  <si>
    <t>2016.01.11-2016.08.01</t>
  </si>
  <si>
    <t>NFGY/1384/2016</t>
  </si>
  <si>
    <t>Egy komisz kislány naplója (1-2. epizód)</t>
  </si>
  <si>
    <t>HN/33889-6/2016</t>
  </si>
  <si>
    <t>HN/35726-4/2016</t>
  </si>
  <si>
    <t>2016.02.25-2016.09.30</t>
  </si>
  <si>
    <t>HN/37155-6/2016</t>
  </si>
  <si>
    <t>2016.01.01-2016.03.23</t>
  </si>
  <si>
    <t>NFGY/1515/2016</t>
  </si>
  <si>
    <t>Muravidék</t>
  </si>
  <si>
    <t>HN/37576-4/2016</t>
  </si>
  <si>
    <t>2016.01.18-2016.06.30</t>
  </si>
  <si>
    <t>NFGY/1740/2017</t>
  </si>
  <si>
    <t>Maigret 2</t>
  </si>
  <si>
    <t>PS Maigret 2 Kft.</t>
  </si>
  <si>
    <t>HN/35807-4/2016</t>
  </si>
  <si>
    <t>2016.08.31-2016.10.31</t>
  </si>
  <si>
    <t>HN/37399-4/2016</t>
  </si>
  <si>
    <t>NFGY/1568/2016</t>
  </si>
  <si>
    <t>Plattensee</t>
  </si>
  <si>
    <t>DDK Produkciós Kft.</t>
  </si>
  <si>
    <t>HN/37829-7/2016</t>
  </si>
  <si>
    <t>2016.04.18-2016.07.05</t>
  </si>
  <si>
    <t>HN/37400-4/2016</t>
  </si>
  <si>
    <t>NFGY/1338/2016</t>
  </si>
  <si>
    <t>Zrínyi ás a vadkan</t>
  </si>
  <si>
    <t>2016.03.01-2016.10.31</t>
  </si>
  <si>
    <t>HN/36747-4/2016</t>
  </si>
  <si>
    <t>HN/36802-6/2016</t>
  </si>
  <si>
    <t>HN/19036-5/2015</t>
  </si>
  <si>
    <t>HN/37838-5/2016</t>
  </si>
  <si>
    <t>EO/36478-4/2016</t>
  </si>
  <si>
    <t>2015.10.01-2016.08.31</t>
  </si>
  <si>
    <t>HN/37881-4/2016</t>
  </si>
  <si>
    <t>HN/37835-4/2016</t>
  </si>
  <si>
    <t>HN/37833-4/2016</t>
  </si>
  <si>
    <t>NFGY/1147/2015</t>
  </si>
  <si>
    <t>Magyarország segítettél</t>
  </si>
  <si>
    <t>HN/35758-4/2016</t>
  </si>
  <si>
    <t>2015.04.22-2016.07.31</t>
  </si>
  <si>
    <t>NFGY/1262/2015</t>
  </si>
  <si>
    <t>Boldogok akik keresik</t>
  </si>
  <si>
    <t>HN/35791-6/2016</t>
  </si>
  <si>
    <t>2015.08.15-2016.11.25</t>
  </si>
  <si>
    <t>HN/1715-7/2017</t>
  </si>
  <si>
    <t>2014.08.08-2015.07.03</t>
  </si>
  <si>
    <t>HN/38279-4/2016</t>
  </si>
  <si>
    <t>2016.01.01-2016.09.30</t>
  </si>
  <si>
    <t>NFGY/1450/2016</t>
  </si>
  <si>
    <t>Antall József portréfilm 1. rész</t>
  </si>
  <si>
    <t>HN/614-6/2017</t>
  </si>
  <si>
    <t>2016.01.01-2016.07.30</t>
  </si>
  <si>
    <t>EO/37655-5/2016</t>
  </si>
  <si>
    <t>2013.11.04-2016.05.15</t>
  </si>
  <si>
    <t>HN/2508-5/2017</t>
  </si>
  <si>
    <t>2016.11.01-2016.12.31</t>
  </si>
  <si>
    <t>NFGY/1672/2016</t>
  </si>
  <si>
    <t>Lords of Chaos</t>
  </si>
  <si>
    <t>HN/1988-4/2017</t>
  </si>
  <si>
    <t>2015.08.01-2016.11.30</t>
  </si>
  <si>
    <t>HN/1716-7/2017</t>
  </si>
  <si>
    <t>HN/1726-4/2017</t>
  </si>
  <si>
    <t>2016.07.01-2016.08.30</t>
  </si>
  <si>
    <t>NFGY/1618/2016</t>
  </si>
  <si>
    <t>A gyanú árnyékában (164-223. rész)</t>
  </si>
  <si>
    <t>Attention Production Kft.</t>
  </si>
  <si>
    <t>HN/37830-6/2016</t>
  </si>
  <si>
    <t>2016.07.01-2016.10.31</t>
  </si>
  <si>
    <t>NFGY/1214/2015</t>
  </si>
  <si>
    <t>Genezis</t>
  </si>
  <si>
    <t>Genezis Produkció Kft.</t>
  </si>
  <si>
    <t>HN/38021-4/2016</t>
  </si>
  <si>
    <t>2015.11.11-2016.11.30</t>
  </si>
  <si>
    <t>HN/2497-4/2017</t>
  </si>
  <si>
    <t>NFGY/1558/2016</t>
  </si>
  <si>
    <t>Paradicsomleves betűtésztával 3-13.</t>
  </si>
  <si>
    <t>Baraka Film Fotó és Média Kft.</t>
  </si>
  <si>
    <t>HN/1972-4/2017</t>
  </si>
  <si>
    <t>2016.07.27-2016.12.31</t>
  </si>
  <si>
    <t>NFGY/1386/2016</t>
  </si>
  <si>
    <t>Hat könnyű lecke</t>
  </si>
  <si>
    <t>Tranzit Film Production Kft.</t>
  </si>
  <si>
    <t>2016.10.01-2016.12.31</t>
  </si>
  <si>
    <t>HN/2253-3/2017</t>
  </si>
  <si>
    <t>HN/33040-7/2016</t>
  </si>
  <si>
    <t>HN/1724-6/2017</t>
  </si>
  <si>
    <t>2016.06.01-2016.09.14</t>
  </si>
  <si>
    <t>HN/1709-4/2017</t>
  </si>
  <si>
    <t>2016.12.01-2016.12.31</t>
  </si>
  <si>
    <t>HN/1723-4/2017</t>
  </si>
  <si>
    <t>2013.06.14-2015.01.31</t>
  </si>
  <si>
    <t>NFGY/1212/2015</t>
  </si>
  <si>
    <t>Gyilkosság a Herminamezőn</t>
  </si>
  <si>
    <t>HN/1706-4/2017</t>
  </si>
  <si>
    <t>HN/1052-6/2017</t>
  </si>
  <si>
    <t>2016.06.10-2016.10.31</t>
  </si>
  <si>
    <t>HN/36726-4/2016</t>
  </si>
  <si>
    <t>NFGY/1110/2015</t>
  </si>
  <si>
    <t>Ütős Csajok nem sírnak</t>
  </si>
  <si>
    <t>HN/36739-7/2016</t>
  </si>
  <si>
    <t>2013.11.24-2016.05.31</t>
  </si>
  <si>
    <t>NFGY/1526/2016</t>
  </si>
  <si>
    <t>Superbia - A völgy</t>
  </si>
  <si>
    <t>Fakt Visual Lab Kft.</t>
  </si>
  <si>
    <t>HN/37153-6/2016</t>
  </si>
  <si>
    <t>2016.02.01-2016.08.01</t>
  </si>
  <si>
    <t>NFGY/1106/2015</t>
  </si>
  <si>
    <t>A magyarság totemállatai</t>
  </si>
  <si>
    <t>DocuVision Bt.</t>
  </si>
  <si>
    <t>HN/37176-4/2016</t>
  </si>
  <si>
    <t>2015.04.01-2016.10.31</t>
  </si>
  <si>
    <t>NFGY/1404/2016</t>
  </si>
  <si>
    <t>Disznóvágás</t>
  </si>
  <si>
    <t>Match Frame Productions Kft.</t>
  </si>
  <si>
    <t>HN/37403-4/2016</t>
  </si>
  <si>
    <t>2016.03.14-2016.09.30</t>
  </si>
  <si>
    <t>NFGY/1676/2016</t>
  </si>
  <si>
    <t>Madárlátta</t>
  </si>
  <si>
    <t>Afterjka Kft.</t>
  </si>
  <si>
    <t>HN/37832-4/2016</t>
  </si>
  <si>
    <t>2016.08.03-2016.10.15</t>
  </si>
  <si>
    <t>HN/37990-4/2016</t>
  </si>
  <si>
    <t>NFGY/1324/2016</t>
  </si>
  <si>
    <t>HN/37388-4/2016</t>
  </si>
  <si>
    <t>2015.09.07-2016.12.31</t>
  </si>
  <si>
    <t xml:space="preserve">Ezüst patak (3) (Változás,Ha te tudnád, Tavasz-tavasz, Gergelem, Kőbe zárva, Karácsony) </t>
  </si>
  <si>
    <t>NFGY/1374/2016</t>
  </si>
  <si>
    <t>Szupermalac és Űrpatkány 1-2. rész</t>
  </si>
  <si>
    <t>HN/617-4/2017</t>
  </si>
  <si>
    <t>2016.02.26-2016.11.30</t>
  </si>
  <si>
    <t>HN/3130-4/2017</t>
  </si>
  <si>
    <t>HN/642-6/2017</t>
  </si>
  <si>
    <t>2016.07.01-2016.09.01</t>
  </si>
  <si>
    <t>HN/3401-4/2017</t>
  </si>
  <si>
    <t>HN/3836-4/2017</t>
  </si>
  <si>
    <t>NFGY/1203/2015</t>
  </si>
  <si>
    <t>Magyar szentek és boldogok: Szent László a mondai hős</t>
  </si>
  <si>
    <t>HN/3590-7/2017</t>
  </si>
  <si>
    <t>2015.06.10-2016.10.31</t>
  </si>
  <si>
    <t>HN/3508-4/2017</t>
  </si>
  <si>
    <t>2016.07.01-2016.09.25</t>
  </si>
  <si>
    <t>HN/1733-4/2017</t>
  </si>
  <si>
    <t>HN/2524-5/2017</t>
  </si>
  <si>
    <t>HN/38278-5/2016</t>
  </si>
  <si>
    <t>HN/3143-5/2017</t>
  </si>
  <si>
    <t>HN/1718-8/2017</t>
  </si>
  <si>
    <t>2016.01.01-2016.05.31</t>
  </si>
  <si>
    <t>NFGY/1264/2015</t>
  </si>
  <si>
    <t>Kihűlés</t>
  </si>
  <si>
    <t>K.M.H. Out Filmgyártó, Kereskedelmi és Szolgáltató Kft.</t>
  </si>
  <si>
    <t>HN/1714-6/2017</t>
  </si>
  <si>
    <t>NFGY/1514/2016</t>
  </si>
  <si>
    <t>A merénylet</t>
  </si>
  <si>
    <t>HN/3834-4/2017</t>
  </si>
  <si>
    <t>2016.05.06-2016.10.30</t>
  </si>
  <si>
    <t>NFGY/1658/2016</t>
  </si>
  <si>
    <t>A "Z" hipotézis</t>
  </si>
  <si>
    <t>Nótárius 2000 Vendéglátó, Szálláshely, Kulturális-és Gazdasági Szolgáltató Kft.</t>
  </si>
  <si>
    <t>HN/2854-6/2017</t>
  </si>
  <si>
    <t>2015.06.11-2016.10.10</t>
  </si>
  <si>
    <t>NFGY/1702/2016</t>
  </si>
  <si>
    <t>HN/3883-8/2017</t>
  </si>
  <si>
    <t>2016.06.29-2016.12.31</t>
  </si>
  <si>
    <t>NFGY/1215/2015</t>
  </si>
  <si>
    <t>Öregeink</t>
  </si>
  <si>
    <t>Filmmánia Kulturális és Művészeti Kft.</t>
  </si>
  <si>
    <t>HN/2488-4/2017</t>
  </si>
  <si>
    <t>2015.04.23-2016.12.30</t>
  </si>
  <si>
    <t>HN/4110-8/2017</t>
  </si>
  <si>
    <t>HN/35029-6/2016</t>
  </si>
  <si>
    <t>HN/4129-4/2017</t>
  </si>
  <si>
    <t>NFGY/1673/2016</t>
  </si>
  <si>
    <t>Sister Elisabeth</t>
  </si>
  <si>
    <t>PRO-HMSE Tanácsadó Kft.</t>
  </si>
  <si>
    <t>HN/506-4/2017</t>
  </si>
  <si>
    <t>2016.09.16-2016.12.31</t>
  </si>
  <si>
    <t>HN/3893-5/2017</t>
  </si>
  <si>
    <t>EO/4704-3/2017</t>
  </si>
  <si>
    <t>2015.11.25-2016.08.22</t>
  </si>
  <si>
    <t>NFGY/1178/2015</t>
  </si>
  <si>
    <t>Hullámsímítás</t>
  </si>
  <si>
    <t>HN/2198-3/2017</t>
  </si>
  <si>
    <t>2015.04.08-2016.12.30</t>
  </si>
  <si>
    <t>HN/2651-7/2017</t>
  </si>
  <si>
    <t>NFGY/1701/2016</t>
  </si>
  <si>
    <t>Paul Sacher Alapítvány</t>
  </si>
  <si>
    <t>HN/2469-5/2017</t>
  </si>
  <si>
    <t>2016.10.15-2017.01.20</t>
  </si>
  <si>
    <t>NFGY/1534/2016</t>
  </si>
  <si>
    <t>Antall József portréfilm 2. rész</t>
  </si>
  <si>
    <t>HN/2657-4/2017</t>
  </si>
  <si>
    <t>HN/3620-4/2017</t>
  </si>
  <si>
    <t>HN/3888-8/2017</t>
  </si>
  <si>
    <t>HN/4102-8/2017</t>
  </si>
  <si>
    <t>HN/3509-4/2017</t>
  </si>
  <si>
    <t>2016.09.01-2016.12.31</t>
  </si>
  <si>
    <t>HN/4107-8/2017</t>
  </si>
  <si>
    <t>HN/4721-6/2017</t>
  </si>
  <si>
    <t>HN/5144-4/2017</t>
  </si>
  <si>
    <t>2016.11.01-2017.01.09</t>
  </si>
  <si>
    <t>276.432</t>
  </si>
  <si>
    <t>HN/5172-4/2017</t>
  </si>
  <si>
    <t>2016.10.01-2017.01.31</t>
  </si>
  <si>
    <t>HN/5874-4/2017</t>
  </si>
  <si>
    <t>2016.12.01-2017.01.31</t>
  </si>
  <si>
    <t>NFGY/1579/2016</t>
  </si>
  <si>
    <t>Remélem legközelebb sikerül meghalnod</t>
  </si>
  <si>
    <t>K.M.H. Film Filmgyártó Kereskedelmi és Szolgáltató Kft.</t>
  </si>
  <si>
    <t>HN/5007-8/2017</t>
  </si>
  <si>
    <t>2016.02.01-2016.12.31</t>
  </si>
  <si>
    <t>HN/5029-6/2017</t>
  </si>
  <si>
    <t>2016.11.01-2017.01.31</t>
  </si>
  <si>
    <t>NFGY/1695/2016</t>
  </si>
  <si>
    <t>Kétarcú ember (Man X Man)</t>
  </si>
  <si>
    <t>HN/7395-6/2017</t>
  </si>
  <si>
    <t>2016.09.09-2017.01.31</t>
  </si>
  <si>
    <t>HN/2260-4/2017</t>
  </si>
  <si>
    <t>HN/6516-4/2017</t>
  </si>
  <si>
    <t>2017.01.01-2017.01.31</t>
  </si>
  <si>
    <t>HN/6482-4/2017</t>
  </si>
  <si>
    <t>HN/3843-4/2017</t>
  </si>
  <si>
    <t>2016.07.01-2016.07.20</t>
  </si>
  <si>
    <t>HN/4343-9/2017</t>
  </si>
  <si>
    <t>HN/6497-4/2017</t>
  </si>
  <si>
    <t>NFGY/1723/2017</t>
  </si>
  <si>
    <t>HN/6498-8/2017</t>
  </si>
  <si>
    <t>2016.07.18-2016.12.31</t>
  </si>
  <si>
    <t>NFGY/1182/2015</t>
  </si>
  <si>
    <t>Megoldásaink</t>
  </si>
  <si>
    <t>HN/3870-4/2017</t>
  </si>
  <si>
    <t>2015.03.31-2017.01.31</t>
  </si>
  <si>
    <t>A répa</t>
  </si>
  <si>
    <t>2015.01.01-2016.07.18</t>
  </si>
  <si>
    <t>NFGY/1523/2016</t>
  </si>
  <si>
    <t>NFGY/1326/2016</t>
  </si>
  <si>
    <t>Reveal</t>
  </si>
  <si>
    <t>HN/5010-7/2017</t>
  </si>
  <si>
    <t>HN/5140-4/2017</t>
  </si>
  <si>
    <t>NFGY/1222/2015</t>
  </si>
  <si>
    <t>Vinum Film Kft.</t>
  </si>
  <si>
    <t>Folyékony arany</t>
  </si>
  <si>
    <t>HN/5027-6/2017</t>
  </si>
  <si>
    <t>HN/3884-11/2017</t>
  </si>
  <si>
    <t>NFGY/1753/2017</t>
  </si>
  <si>
    <t>The Terror</t>
  </si>
  <si>
    <t>TR Films Gyártó és Szolgáltató Kft.</t>
  </si>
  <si>
    <t>HN/4719-9/2017</t>
  </si>
  <si>
    <t>2016.03.16-2016.12.31</t>
  </si>
  <si>
    <t>NFGY/1553/2016</t>
  </si>
  <si>
    <t>Luther Márton élete - Minden eladó 5. epizód</t>
  </si>
  <si>
    <t>Evangélikus Egyház Luther Kiadója</t>
  </si>
  <si>
    <t>HN/6453-4/2017</t>
  </si>
  <si>
    <t>2013.11.21-2016.08.31</t>
  </si>
  <si>
    <t>NFGY/1669/2016</t>
  </si>
  <si>
    <t>Irén forradalma (Havanna, csak oda)</t>
  </si>
  <si>
    <t>Klorofilm Kereskedelmi és Szolgáltató Bt.</t>
  </si>
  <si>
    <t>HN/5893-6/2017</t>
  </si>
  <si>
    <t>2016.06.22-2016.10.31</t>
  </si>
  <si>
    <t>NFGY/1448/2016</t>
  </si>
  <si>
    <t>Szembesítés XII.</t>
  </si>
  <si>
    <t>HN/6548-4/2017</t>
  </si>
  <si>
    <t>2015.12.01-2017.02.10</t>
  </si>
  <si>
    <t>NFGY/0284/2012</t>
  </si>
  <si>
    <t>A földmérő</t>
  </si>
  <si>
    <t>Clapp Project Szolgáltató Kft.</t>
  </si>
  <si>
    <t>HN/5460-4/2017</t>
  </si>
  <si>
    <t>2012.08.08-2012.10.10</t>
  </si>
  <si>
    <t>EO/7582-6/2017</t>
  </si>
  <si>
    <t>2014.03.01-2016.09.14</t>
  </si>
  <si>
    <t>HN/7620-4/2017</t>
  </si>
  <si>
    <t>NFGY/1648/2016</t>
  </si>
  <si>
    <t>Bűnösök kora</t>
  </si>
  <si>
    <t>HN/6493-4/2017</t>
  </si>
  <si>
    <t>2016.07.10-2016.12.31</t>
  </si>
  <si>
    <t>HN/4988-4/2017</t>
  </si>
  <si>
    <t>2016.10.01-12.31</t>
  </si>
  <si>
    <t>NFGY/1399/2016</t>
  </si>
  <si>
    <t>Legdélebbi magyarok</t>
  </si>
  <si>
    <t>Médiacentrum Debreceni Kft.</t>
  </si>
  <si>
    <t>HN/5959-4/2017</t>
  </si>
  <si>
    <t>2016.03.01-2016.12.31</t>
  </si>
  <si>
    <t>NFGY/1398/2016</t>
  </si>
  <si>
    <t>Ragaszkodás</t>
  </si>
  <si>
    <t>HN/5512-4/2017</t>
  </si>
  <si>
    <t>Médiacentrum Debrecen Kft.</t>
  </si>
  <si>
    <t>NFGY/1416/2016</t>
  </si>
  <si>
    <t>András</t>
  </si>
  <si>
    <t>HN/7348-4/2017</t>
  </si>
  <si>
    <t>2016.03.16-2017.03.31</t>
  </si>
  <si>
    <t>NFGY/1413/2017</t>
  </si>
  <si>
    <t>Asszó</t>
  </si>
  <si>
    <t>HN/7351-4/2017</t>
  </si>
  <si>
    <t>2016.03.20-2017.03.31</t>
  </si>
  <si>
    <t>NFGY/1417/2017</t>
  </si>
  <si>
    <t>Űrhajó</t>
  </si>
  <si>
    <t>HN/7350/2017</t>
  </si>
  <si>
    <t>NFGY/1240/2015</t>
  </si>
  <si>
    <t>Etnikai konfliktusok, népirtások 1848-49-ben</t>
  </si>
  <si>
    <t>EPS Kulturális és Szolgáltató Kft.</t>
  </si>
  <si>
    <t>HN/5523-4/2017</t>
  </si>
  <si>
    <t>2015.05.08-2016.10.31</t>
  </si>
  <si>
    <t>HN/5461-6/2017</t>
  </si>
  <si>
    <t>HN/7591-4/2017</t>
  </si>
  <si>
    <t>HN/7683-4/2017</t>
  </si>
  <si>
    <t>HN/7740-7/2017</t>
  </si>
  <si>
    <t>2016.06.01-2016.12.31</t>
  </si>
  <si>
    <t>HN/8209-4/2017</t>
  </si>
  <si>
    <t>2016.04.14-2016.12.15</t>
  </si>
  <si>
    <t>HN/8210-4/2017</t>
  </si>
  <si>
    <t>Színház és Filmművészeti Egyetem, koproducer:Cinema-Film Kft.</t>
  </si>
  <si>
    <t>HN/8213-4/2017</t>
  </si>
  <si>
    <t>HN/9268-4/2017</t>
  </si>
  <si>
    <t>2017.01.01-2017.02.28</t>
  </si>
  <si>
    <t>NFGY/1458/2016</t>
  </si>
  <si>
    <t>Meghalni Ukrajnáért</t>
  </si>
  <si>
    <t>HN/7397-4/2017</t>
  </si>
  <si>
    <t>2016.01.01-2016.12.30</t>
  </si>
  <si>
    <t>HN/8311-6/2017</t>
  </si>
  <si>
    <t>2013.01.01-2015.09.21</t>
  </si>
  <si>
    <t>HN/9395-4/2017</t>
  </si>
  <si>
    <t>HN/9273-7/2017</t>
  </si>
  <si>
    <t>2016.07.04-2016.09.30</t>
  </si>
  <si>
    <t>NFGY/1594/2016</t>
  </si>
  <si>
    <t>Hetedik alabárdos</t>
  </si>
  <si>
    <t xml:space="preserve">Hetal Film Kft.  </t>
  </si>
  <si>
    <t>HN/8193-4/2017</t>
  </si>
  <si>
    <t>2016.11.01-2017.02.21</t>
  </si>
  <si>
    <t>NFGY/1414/2016</t>
  </si>
  <si>
    <t>Delet harangoznak</t>
  </si>
  <si>
    <t>HN/7354-4/2017</t>
  </si>
  <si>
    <t>2016.03.17-2017.03.31</t>
  </si>
  <si>
    <t>NFGY/1412/2016</t>
  </si>
  <si>
    <t>Gábor</t>
  </si>
  <si>
    <t>HN/7342-4/2017</t>
  </si>
  <si>
    <t>NFGY/1754/2017</t>
  </si>
  <si>
    <t>Tóth János (2. évad)</t>
  </si>
  <si>
    <t>HN/7617-4/2017</t>
  </si>
  <si>
    <t>2016.08.01-2017.01.31</t>
  </si>
  <si>
    <t>HN/6853-4/2017</t>
  </si>
  <si>
    <t>HN/6855-4/2017</t>
  </si>
  <si>
    <t>HN/7585-6/2017</t>
  </si>
  <si>
    <t>HN/7589-7/2017</t>
  </si>
  <si>
    <t>NFGY/1758/2017</t>
  </si>
  <si>
    <t xml:space="preserve">A mi kis falunk </t>
  </si>
  <si>
    <t>HN/7391-8/2017</t>
  </si>
  <si>
    <t>2016.03.15-2017.01.31</t>
  </si>
  <si>
    <t>HN/5179-6/2017</t>
  </si>
  <si>
    <t>HN/7337-4/2017</t>
  </si>
  <si>
    <t>HN/6028-4/2017</t>
  </si>
  <si>
    <t>EO/10151-5/2017</t>
  </si>
  <si>
    <t>2014.05.26-2016.09.30</t>
  </si>
  <si>
    <t>HN/10971-5/2017</t>
  </si>
  <si>
    <t>2017.01.01-2017.02.01</t>
  </si>
  <si>
    <t>EO/11928-4/2017</t>
  </si>
  <si>
    <t>2015.12.16-2016.12.31</t>
  </si>
  <si>
    <t>HN/8908-4/2017</t>
  </si>
  <si>
    <t>2017.02.01-2017.02.28</t>
  </si>
  <si>
    <t>HN/9271-4/2017</t>
  </si>
  <si>
    <t>HN/8910-4/2017</t>
  </si>
  <si>
    <t>HN/8312-6/2017</t>
  </si>
  <si>
    <t>NFGY/1561/2016</t>
  </si>
  <si>
    <t>L.U.F.I.</t>
  </si>
  <si>
    <t>HN/8313-6/2017</t>
  </si>
  <si>
    <t>2015.10.01-2016.08.30</t>
  </si>
  <si>
    <t>HN/8199-4/2017</t>
  </si>
  <si>
    <t>HN/8202-4/2017</t>
  </si>
  <si>
    <t>NFGY/1707/2016</t>
  </si>
  <si>
    <t>HN/10097-5/2017</t>
  </si>
  <si>
    <t>2016.07.01-2016.12.31</t>
  </si>
  <si>
    <t>HN/9399-4/2017</t>
  </si>
  <si>
    <t>NFGY/1550/2016</t>
  </si>
  <si>
    <t>Bármi legyen, gazdagít</t>
  </si>
  <si>
    <t>HN/7621-4/2017</t>
  </si>
  <si>
    <t>2016.06.13-2016.12.31</t>
  </si>
  <si>
    <t>HN/6530-5/2017</t>
  </si>
  <si>
    <t>NFGY/1071/2015</t>
  </si>
  <si>
    <t>Városi legendák 4-13. epizód</t>
  </si>
  <si>
    <t>HN/9853-4/2017</t>
  </si>
  <si>
    <t>2014.05.19-2016.03.31</t>
  </si>
  <si>
    <t>HN/11245-5/2017</t>
  </si>
  <si>
    <t>2014.03.01-2015.02.23</t>
  </si>
  <si>
    <t>NFGY/1287/2015</t>
  </si>
  <si>
    <t>Hármasban</t>
  </si>
  <si>
    <t>Bulb Cinema Kft.</t>
  </si>
  <si>
    <t>HN/9222-4/2017</t>
  </si>
  <si>
    <t>2015.07.30-2016.06.29</t>
  </si>
  <si>
    <t>HN/9792-4/2017</t>
  </si>
  <si>
    <t>NFGY/1586/2016</t>
  </si>
  <si>
    <t>Sohavégetnemérős</t>
  </si>
  <si>
    <t>Színfolt Film Filmkészítő és Oktatási Szolgáltató Bt.</t>
  </si>
  <si>
    <t>HN/10155-5/2017</t>
  </si>
  <si>
    <t>2016.05.07-2016.11.15</t>
  </si>
  <si>
    <t>HN/10174-4/2017</t>
  </si>
  <si>
    <t>2015.10.01-2016.12.01</t>
  </si>
  <si>
    <t>HN/10105-4/2017</t>
  </si>
  <si>
    <t>NFGY/1367/2016</t>
  </si>
  <si>
    <t>A kamerás emberek</t>
  </si>
  <si>
    <t>HN/10162-8/2017</t>
  </si>
  <si>
    <t>2015.11.23-2017.03.28</t>
  </si>
  <si>
    <t>NFGY/1457/2016</t>
  </si>
  <si>
    <t>Dunának, Mekongnak egy a hangja</t>
  </si>
  <si>
    <t>GLM Unió Termeltető, Szolgáltató és Kereskedelmi Bt.</t>
  </si>
  <si>
    <t>2015.11.04-2017.02.28</t>
  </si>
  <si>
    <t>HN/10993-4/2017</t>
  </si>
  <si>
    <t>EO/15862-3/2017</t>
  </si>
  <si>
    <t>2016.02.01-2017.01.31</t>
  </si>
  <si>
    <t>EO/13723-4/2017</t>
  </si>
  <si>
    <t>2015.11.04-2017.01.31</t>
  </si>
  <si>
    <t>HN/12553-4/2017</t>
  </si>
  <si>
    <t>HN/12554-4/2017</t>
  </si>
  <si>
    <t>2017.01.01-2017.03.31</t>
  </si>
  <si>
    <t>NFGY/1511/2016</t>
  </si>
  <si>
    <t>Nagyi meséi: Riny nagy sétája</t>
  </si>
  <si>
    <t>HN/10549-4/2017</t>
  </si>
  <si>
    <t>HN/13249/2017</t>
  </si>
  <si>
    <t>2016.03.21-2017.01.15</t>
  </si>
  <si>
    <t>HN/13371-4/2017</t>
  </si>
  <si>
    <t>2017.03.01-2017.03.31</t>
  </si>
  <si>
    <t>NFGY/1353/2016</t>
  </si>
  <si>
    <t>Fényévek</t>
  </si>
  <si>
    <t>iamnewhere Kft.</t>
  </si>
  <si>
    <t>HN/12158/2017</t>
  </si>
  <si>
    <t>2015.09.11-2016.11.30</t>
  </si>
  <si>
    <t>NFGY/1469/2016</t>
  </si>
  <si>
    <t>A teremtő gondolat szobrai - Melocco Miklós művészete</t>
  </si>
  <si>
    <t>Nagy Szolgáltató és Kereskedelmi Kft.</t>
  </si>
  <si>
    <t>HN/12577-6/2017</t>
  </si>
  <si>
    <t>2015.12.21-2017.02.28</t>
  </si>
  <si>
    <t>NFGY/1380/2016</t>
  </si>
  <si>
    <t>Sellők és rinocéroszok</t>
  </si>
  <si>
    <t>HN/12864-4/2017</t>
  </si>
  <si>
    <t>2016.03.08-2017.03.15</t>
  </si>
  <si>
    <t>NFGY/1603/2016</t>
  </si>
  <si>
    <t>HN/13892-6/2017</t>
  </si>
  <si>
    <t>2016.09.28-2017.03.31</t>
  </si>
  <si>
    <t>HN/14116-10/2017</t>
  </si>
  <si>
    <t>HN/14209-11/2017</t>
  </si>
  <si>
    <t>HN/12589-8/2017</t>
  </si>
  <si>
    <t>2016.10.01-2017.02.14</t>
  </si>
  <si>
    <t>NFGY/1674/2016</t>
  </si>
  <si>
    <t>A gyűrű (The Ring)</t>
  </si>
  <si>
    <t>HN/12588-8/2017</t>
  </si>
  <si>
    <t>2016.05.01-2017.05.31</t>
  </si>
  <si>
    <t>HN/11926-4/2017</t>
  </si>
  <si>
    <t>NFGY/1806/2017</t>
  </si>
  <si>
    <t>Pioneer Crown Kft.</t>
  </si>
  <si>
    <t>HN/11700-4/2017</t>
  </si>
  <si>
    <t>HN/9421-6/2017</t>
  </si>
  <si>
    <t>NFGY/1685/2016</t>
  </si>
  <si>
    <t>Cigánymesék sorozat - A tűzpiros kígyócska 4. epizód</t>
  </si>
  <si>
    <t>HN/11300-4/2017</t>
  </si>
  <si>
    <t>2012.11.12-2016.12.31</t>
  </si>
  <si>
    <t>HN/9287-4/2017</t>
  </si>
  <si>
    <t>NFGY/1566/2016</t>
  </si>
  <si>
    <t>Brain Bar Budapest 2016</t>
  </si>
  <si>
    <t>New Wave Media Group Média és Kommunikációs Szolgáltató ZRT.</t>
  </si>
  <si>
    <t>HN/11465-6/2017</t>
  </si>
  <si>
    <t>2016.04.19-2016.09.05</t>
  </si>
  <si>
    <t>HN/13010-4/2017</t>
  </si>
  <si>
    <t>2016.01.01-2016.12.31</t>
  </si>
  <si>
    <t>NFGY/1280/2015</t>
  </si>
  <si>
    <t>Körülvesznek a dalok, versek</t>
  </si>
  <si>
    <t>HN/11793-6/2017</t>
  </si>
  <si>
    <t>2015.08.01-2016.12.01</t>
  </si>
  <si>
    <t>HN/13725-5/2017</t>
  </si>
  <si>
    <t>2017.03.01-2017.04.30</t>
  </si>
  <si>
    <t>NFGY/1423/2016</t>
  </si>
  <si>
    <t>Onyx, a menekülés</t>
  </si>
  <si>
    <t>HN/33908-21/2016</t>
  </si>
  <si>
    <t>2016.02.08-2016.05.27</t>
  </si>
  <si>
    <t>EO/16377-4/2017</t>
  </si>
  <si>
    <t>2016.02.03-2017.02.21</t>
  </si>
  <si>
    <t>EO/16330/2017</t>
  </si>
  <si>
    <t>2016.01.19-2017.01.09</t>
  </si>
  <si>
    <t>EO/18124-4/2017</t>
  </si>
  <si>
    <t>2013.10.15-2015.12.31</t>
  </si>
  <si>
    <t>EO/17439/2017</t>
  </si>
  <si>
    <t>2013.07.25-2017.02.01</t>
  </si>
  <si>
    <t>NFGY/1320/2016</t>
  </si>
  <si>
    <t>Árpádok emlékezete sorozat: A keresztesek (Rőtszakállú) Magyarországon</t>
  </si>
  <si>
    <t>HN/11303-4/2017</t>
  </si>
  <si>
    <t>2015.04.15-2016.09.30</t>
  </si>
  <si>
    <t>HN/11619-4/2017</t>
  </si>
  <si>
    <t>2016.10.01-2016.10.14</t>
  </si>
  <si>
    <t>NFGY/0380/2013</t>
  </si>
  <si>
    <t>Drifter (Roma Rally)</t>
  </si>
  <si>
    <t>Drifter Film Kft.</t>
  </si>
  <si>
    <t>HN/9797-6/2017</t>
  </si>
  <si>
    <t>2015.09.11-2015.12.31</t>
  </si>
  <si>
    <t>HN/9796-6/2017</t>
  </si>
  <si>
    <t>2014.01.01-2015.08.31</t>
  </si>
  <si>
    <t>NFGY/1762/2017</t>
  </si>
  <si>
    <t>Hauschka: Constant Growth Fails</t>
  </si>
  <si>
    <t>CUB Animation kft.</t>
  </si>
  <si>
    <t>HN/11657-4/2017</t>
  </si>
  <si>
    <t>2017.01.22-2017.02.06</t>
  </si>
  <si>
    <t>HN/13979-7/2017</t>
  </si>
  <si>
    <t>HN/13980-8/2017</t>
  </si>
  <si>
    <t>HN/13107-4/2017</t>
  </si>
  <si>
    <t>HN/13982-11/2017</t>
  </si>
  <si>
    <t>HN/14404-9/2017</t>
  </si>
  <si>
    <t>Hn/14623-9/2017</t>
  </si>
  <si>
    <t>HN/14781-4/2017</t>
  </si>
  <si>
    <t>NFGY/1289/2015</t>
  </si>
  <si>
    <t>Elixír</t>
  </si>
  <si>
    <t>HN/14860-4/2017</t>
  </si>
  <si>
    <t>2015.03.20-2015.06.30</t>
  </si>
  <si>
    <t>NFGY/1887/2017</t>
  </si>
  <si>
    <t>Pioneer SB Six Kft.</t>
  </si>
  <si>
    <t>HN/16381-4/2017</t>
  </si>
  <si>
    <t>2017.01.20-2017.04.30</t>
  </si>
  <si>
    <t>HN/14198-4/2017</t>
  </si>
  <si>
    <t>NFGY/1659/2016</t>
  </si>
  <si>
    <t>Börtönárvák</t>
  </si>
  <si>
    <t>HN/14845-6/2017</t>
  </si>
  <si>
    <t>2015.09.09-2017.02.28</t>
  </si>
  <si>
    <t>EO/19324-4/2017</t>
  </si>
  <si>
    <t>2015.11.20-2016.10.14</t>
  </si>
  <si>
    <t>EO/20378-4/2017</t>
  </si>
  <si>
    <t>2016.02.05- 2017.02.14</t>
  </si>
  <si>
    <t>NFGY/1461/2016</t>
  </si>
  <si>
    <t>Római Magyar Akadémia II.</t>
  </si>
  <si>
    <t>HN/16122-5/2017</t>
  </si>
  <si>
    <t>2015.01.22-2015.09.15</t>
  </si>
  <si>
    <t>HN/14618-4/2017</t>
  </si>
  <si>
    <t>NFGY/1131/2015</t>
  </si>
  <si>
    <t>Alezredesek ideje</t>
  </si>
  <si>
    <t>HN/16125-4/2017</t>
  </si>
  <si>
    <t>2015.05.12-2017.03.31</t>
  </si>
  <si>
    <t>NFGY/1359/2016</t>
  </si>
  <si>
    <t>Csak még egyszer előre</t>
  </si>
  <si>
    <t>HN/15703-6/2017</t>
  </si>
  <si>
    <t>2015.08.10-2017.03.31</t>
  </si>
  <si>
    <t>NFGY/0701/2014</t>
  </si>
  <si>
    <t>Gemenc - Élet az ártéren</t>
  </si>
  <si>
    <t>GP Green Planet Films Kft.</t>
  </si>
  <si>
    <t>HN/13281-4/2017</t>
  </si>
  <si>
    <t>2012.10.20-2015.11.30</t>
  </si>
  <si>
    <t>HN/15413-4/2017</t>
  </si>
  <si>
    <t>2016.11.01-2017.04.30</t>
  </si>
  <si>
    <t>NFGY/1590/2016</t>
  </si>
  <si>
    <t>Rossz versek</t>
  </si>
  <si>
    <t>Proton Versek Kft.</t>
  </si>
  <si>
    <t>HN/16565-4/2017</t>
  </si>
  <si>
    <t>2016.08.17-2017.03.31</t>
  </si>
  <si>
    <t>NFGY/1177/2015</t>
  </si>
  <si>
    <t>Anzixok</t>
  </si>
  <si>
    <t>HN/16813-7/2017</t>
  </si>
  <si>
    <t>2015.04.10-2017.02.28</t>
  </si>
  <si>
    <t>NFGY/1531/2016</t>
  </si>
  <si>
    <t>Népek dalai (pilot)</t>
  </si>
  <si>
    <t>Boddah Riotfilm Produkciós Kft.</t>
  </si>
  <si>
    <t>HN/15390-4/2017</t>
  </si>
  <si>
    <t>2016.05.25-2016.12.31</t>
  </si>
  <si>
    <t>NFGY/1480/2016</t>
  </si>
  <si>
    <t>Visszahúz a múlt - Ember Judit portréja</t>
  </si>
  <si>
    <t>HN/15418-7/2017</t>
  </si>
  <si>
    <t>2016.04.20-2017.02.28</t>
  </si>
  <si>
    <t>NFGY/1830/2017</t>
  </si>
  <si>
    <t>Memorandum Parvusa</t>
  </si>
  <si>
    <t>Eurasian Films Kft.</t>
  </si>
  <si>
    <t>HN/17209-6/2017</t>
  </si>
  <si>
    <t>2017.02.01-2017.05.31</t>
  </si>
  <si>
    <t>HN/18719-4/2017</t>
  </si>
  <si>
    <t>NFGY/1591/2017</t>
  </si>
  <si>
    <t>HN/17949-4/2017</t>
  </si>
  <si>
    <t>2016.01.01-2017.04.27</t>
  </si>
  <si>
    <t>HN/13028-6/2017</t>
  </si>
  <si>
    <t>HN/17713-7/2017</t>
  </si>
  <si>
    <t>HN/16647-4/2017</t>
  </si>
  <si>
    <t>2017.04.01-2017.04.30</t>
  </si>
  <si>
    <t>HN/20625-4/2017</t>
  </si>
  <si>
    <t>2017.05.01-2017.05.31</t>
  </si>
  <si>
    <t>NFGY/1869/2017</t>
  </si>
  <si>
    <t>Egynyári kaland - 3. évad</t>
  </si>
  <si>
    <t>HN/16383-4/2017</t>
  </si>
  <si>
    <t>2017.01.01-2017.04.30</t>
  </si>
  <si>
    <t>HN/16382-6/2017</t>
  </si>
  <si>
    <t>NFGY/1873/2017</t>
  </si>
  <si>
    <t>Csak színház és más semmi (3. évad)</t>
  </si>
  <si>
    <t>HN/17230-6/2017</t>
  </si>
  <si>
    <t>NFGY/1848/2017</t>
  </si>
  <si>
    <t>Casus belli</t>
  </si>
  <si>
    <t>HN/18433-4/2017</t>
  </si>
  <si>
    <t>2017.03.10-2017.05.31</t>
  </si>
  <si>
    <t>HN/18718-4/2017</t>
  </si>
  <si>
    <t>HN/20774-4/2017</t>
  </si>
  <si>
    <t>HN/15612-5/2017</t>
  </si>
  <si>
    <t>2017.01.01-2017.02.06</t>
  </si>
  <si>
    <t>NFGY/1362/2016</t>
  </si>
  <si>
    <t>Sunset</t>
  </si>
  <si>
    <t>Laokoon Sunset Kft.</t>
  </si>
  <si>
    <t>HN/18373-5/2017</t>
  </si>
  <si>
    <t>.</t>
  </si>
  <si>
    <t>2015.11.11-2017.04.30</t>
  </si>
  <si>
    <t>Az A38 Hajó színpadán (2016 181-205)</t>
  </si>
  <si>
    <t>HN/20396-4/2017</t>
  </si>
  <si>
    <t>2016.10.19-2017.04.30</t>
  </si>
  <si>
    <t>NFGY/1615/2016</t>
  </si>
  <si>
    <t>NFGY/1764/2016</t>
  </si>
  <si>
    <t>Az A38 Hajó színpadán (2016 161-180)</t>
  </si>
  <si>
    <t>HN/20399-4/2017</t>
  </si>
  <si>
    <t>2016.08.24-2016.11.30</t>
  </si>
  <si>
    <t>HN/15098-4/2017</t>
  </si>
  <si>
    <t>NFGY/1636/2016</t>
  </si>
  <si>
    <t>Szociográfia - Kárpát-medencei Körkép</t>
  </si>
  <si>
    <t>HN/15138-4/2017</t>
  </si>
  <si>
    <t>2016.09.10-2017.04.15</t>
  </si>
  <si>
    <t>HN/16566-4/2017</t>
  </si>
  <si>
    <t>2017.04.01-2017.05.03</t>
  </si>
  <si>
    <t>HN/15861-4/2017</t>
  </si>
  <si>
    <t>2016.12.01-2017.05.24</t>
  </si>
  <si>
    <t>HN/16376-4/2017</t>
  </si>
  <si>
    <t>NFGY/1376/2016</t>
  </si>
  <si>
    <t>Az égigérő fénykápolna (Vókonyapusztai pásztorkápolna)</t>
  </si>
  <si>
    <t>HN/16338-4/2017</t>
  </si>
  <si>
    <t>2015.12.18-2017.03.31</t>
  </si>
  <si>
    <t>NFGY/1387/2016</t>
  </si>
  <si>
    <t>Székelyderbi</t>
  </si>
  <si>
    <t>HN/17154-4/2017</t>
  </si>
  <si>
    <t>2016.03.21-2017.05.31</t>
  </si>
  <si>
    <t>NFGY/1345/2016</t>
  </si>
  <si>
    <t>Válogatott irodalom</t>
  </si>
  <si>
    <t>2015.12.01-2017.04.28</t>
  </si>
  <si>
    <t>EO/22757-4/2017</t>
  </si>
  <si>
    <t>2016.04.04-2017.05.10</t>
  </si>
  <si>
    <t>HN/17401-4/2017</t>
  </si>
  <si>
    <t>EO/23553-4/2017</t>
  </si>
  <si>
    <t>2016.06.24-2017.04.30</t>
  </si>
  <si>
    <t>EO/23555-7/2017</t>
  </si>
  <si>
    <t>2016.04.20-2016.12.31</t>
  </si>
  <si>
    <t>HN/23312-4/2017</t>
  </si>
  <si>
    <t>2017.04.01-2017.06.30</t>
  </si>
  <si>
    <t>HN/23050-4/2016</t>
  </si>
  <si>
    <t>2016.10.01-2017.06.30</t>
  </si>
  <si>
    <t>HN/23047-4/2017</t>
  </si>
  <si>
    <t>2016.12.01-2017.06.30</t>
  </si>
  <si>
    <t>HN/22613-4/2017</t>
  </si>
  <si>
    <t>NFGY/1788/2017</t>
  </si>
  <si>
    <t>Colette</t>
  </si>
  <si>
    <t>PS Films 2016 Kft.</t>
  </si>
  <si>
    <t>HN/22308-5/2017</t>
  </si>
  <si>
    <t>2016.12.13-2017.05.31</t>
  </si>
  <si>
    <t>HN/22075-4/2017</t>
  </si>
  <si>
    <t>2017.03.01-2017.05.31</t>
  </si>
  <si>
    <t>HN/21635-4/2017</t>
  </si>
  <si>
    <t>NFGY/1891/2017</t>
  </si>
  <si>
    <t>Sketch History 3.</t>
  </si>
  <si>
    <t>HN/21877-4/2017</t>
  </si>
  <si>
    <t>2017.02.20-2017.05.31</t>
  </si>
  <si>
    <t>2017.01.01-2017.05.31</t>
  </si>
  <si>
    <t>HN/21518-8/2017</t>
  </si>
  <si>
    <t>HN/17719-4/2017</t>
  </si>
  <si>
    <t>HN/24411-8/2017</t>
  </si>
  <si>
    <t>HN/24229-4/2017</t>
  </si>
  <si>
    <t>2017.06.01-2017.06.30</t>
  </si>
  <si>
    <t>NFGY/1383/2016</t>
  </si>
  <si>
    <t>Bokros jelentések</t>
  </si>
  <si>
    <t>HN/23471-4/2017</t>
  </si>
  <si>
    <t>2016.02.10-2017.05.31</t>
  </si>
  <si>
    <t>NFGY/1787/2017</t>
  </si>
  <si>
    <t>Karsten és Petra a színpadon (KOP6)</t>
  </si>
  <si>
    <t>HN/23728-4/2017</t>
  </si>
  <si>
    <t>2016.10.24-2017-06.30</t>
  </si>
  <si>
    <t>NFGY/1281/2015</t>
  </si>
  <si>
    <t>HN/23277-4/2017</t>
  </si>
  <si>
    <t>2015.06.15-2017.04.30</t>
  </si>
  <si>
    <t>HN/21516-7/2017</t>
  </si>
  <si>
    <t>2017.01.01-2017.06.30</t>
  </si>
  <si>
    <t>Valami Amerika 3</t>
  </si>
  <si>
    <t>VA3 Film Kft.</t>
  </si>
  <si>
    <t>HN/23729-6/2017</t>
  </si>
  <si>
    <t>2016.11.11-2017.06.30</t>
  </si>
  <si>
    <t>HN/24410-8/2017</t>
  </si>
  <si>
    <t>2017.01.01-2017.06.01</t>
  </si>
  <si>
    <t>HN/24406-8/2017</t>
  </si>
  <si>
    <t>HN/24412-9/2017</t>
  </si>
  <si>
    <t>NFGY/1454/2016</t>
  </si>
  <si>
    <t>NFGY/1691/2016</t>
  </si>
  <si>
    <t>A Balaton hullámain</t>
  </si>
  <si>
    <t>HN/17974-4/2017</t>
  </si>
  <si>
    <t>2016.01.05-2017.05.31</t>
  </si>
  <si>
    <t>HN/18784-6/2017</t>
  </si>
  <si>
    <t>NFGY/1309/2016</t>
  </si>
  <si>
    <t>Férfikor</t>
  </si>
  <si>
    <t>HN/16464-4/2017</t>
  </si>
  <si>
    <t>2014.12.08-2016.12.31</t>
  </si>
  <si>
    <t>HN/19150-6/2017</t>
  </si>
  <si>
    <t>NFGY/1471/2016</t>
  </si>
  <si>
    <t>Bartók</t>
  </si>
  <si>
    <t>HN/18134-7/2017</t>
  </si>
  <si>
    <t>2016.04.10-2017.05.30</t>
  </si>
  <si>
    <t>NFGY/1472/2016</t>
  </si>
  <si>
    <t>Ügyeskedők</t>
  </si>
  <si>
    <t>HN/19355-4/2017</t>
  </si>
  <si>
    <t>2016.06.24-2016.12.31</t>
  </si>
  <si>
    <t>HN/20275-4/2017</t>
  </si>
  <si>
    <t>HN/20277-4/2017</t>
  </si>
  <si>
    <t>HN/20268-5/2017</t>
  </si>
  <si>
    <t>2017.02.01-2017.04.30</t>
  </si>
  <si>
    <t>NFGY/1578/2016</t>
  </si>
  <si>
    <t>A38 Hajó Színpadán (2016 141-160)</t>
  </si>
  <si>
    <t>HN/20403-4/2017</t>
  </si>
  <si>
    <t>2016.07.13-2016.11.30</t>
  </si>
  <si>
    <t>NFGY/1373/2016</t>
  </si>
  <si>
    <t>A levelek</t>
  </si>
  <si>
    <t>HN/18800-6/2017</t>
  </si>
  <si>
    <t>2015.06.06-2017.03.31</t>
  </si>
  <si>
    <t>HN/20537-4/2017</t>
  </si>
  <si>
    <t>HN/21363-4/2017</t>
  </si>
  <si>
    <t>2016.05.01-2017.06.12</t>
  </si>
  <si>
    <t>HN/19838-4/2017</t>
  </si>
  <si>
    <t>2017.01.01-2017.04.17</t>
  </si>
  <si>
    <t>NFGY/1696/2016</t>
  </si>
  <si>
    <t>Nyitva Film Kft.</t>
  </si>
  <si>
    <t>HN/21575-4/2017</t>
  </si>
  <si>
    <t>HN/19136-6/2017</t>
  </si>
  <si>
    <t>NFGY/1507/2016</t>
  </si>
  <si>
    <t>New Earth</t>
  </si>
  <si>
    <t>HN/19668-4/2017</t>
  </si>
  <si>
    <t>2015.06.19-2015.12.11</t>
  </si>
  <si>
    <t>HN/19492-5/2017</t>
  </si>
  <si>
    <t>2017.04.01-2017.05.31</t>
  </si>
  <si>
    <t>HN/13370-4/2017</t>
  </si>
  <si>
    <t>HN/13018-4/2017</t>
  </si>
  <si>
    <t>HN/21358-4/2017</t>
  </si>
  <si>
    <t>NFGY/1415/2016</t>
  </si>
  <si>
    <t>Szerelem</t>
  </si>
  <si>
    <t>HN/20951-6/2017</t>
  </si>
  <si>
    <t>2016.03.31-2017.06.30</t>
  </si>
  <si>
    <t>HN/21441-4/2017</t>
  </si>
  <si>
    <t>2016.04.14-2017.06.30</t>
  </si>
  <si>
    <t>NFGY/0849/2014</t>
  </si>
  <si>
    <t>Hunor (pilot epizód)</t>
  </si>
  <si>
    <t>K.G.B. Stúdió Szolgáltató Kft.</t>
  </si>
  <si>
    <t>HN/15207-4/2017</t>
  </si>
  <si>
    <t>2014.04.15-2015.11.30</t>
  </si>
  <si>
    <t>NFGY/1402/2016</t>
  </si>
  <si>
    <t>A Molnár János barlang</t>
  </si>
  <si>
    <t>HN/13958-4/2017</t>
  </si>
  <si>
    <t>2015.06.01-2017.01.31</t>
  </si>
  <si>
    <t>Borka és a varázsruha 3-4. epizód</t>
  </si>
  <si>
    <t>HN/13064-4/2017</t>
  </si>
  <si>
    <t>NFGY/1062/2015</t>
  </si>
  <si>
    <t>Pásztorének</t>
  </si>
  <si>
    <t>HN/8267-5/2017</t>
  </si>
  <si>
    <t>2015.04.02-2016.09.30</t>
  </si>
  <si>
    <t>HN/9830-8/2017</t>
  </si>
  <si>
    <t>NFGY/1337/2016</t>
  </si>
  <si>
    <t>A nevezetes névtelen (munkacíme: Hamvas Béla élete)</t>
  </si>
  <si>
    <t>HN/11401-6/2017</t>
  </si>
  <si>
    <t>2015.08.20-2016.10.15</t>
  </si>
  <si>
    <t>NFGY/1684/2016</t>
  </si>
  <si>
    <t>Kerekesszék: próbáld ki te is!</t>
  </si>
  <si>
    <t>HN/14363-4/2017</t>
  </si>
  <si>
    <t>2016.10.10-2017.03.14</t>
  </si>
  <si>
    <t>NFGY/1173/2015</t>
  </si>
  <si>
    <t>Fibulák és fabulák - avagy leletek a régészetről</t>
  </si>
  <si>
    <t>HN/8898-6/2017</t>
  </si>
  <si>
    <t>2015.03.30-2016.11.30</t>
  </si>
  <si>
    <t>NFGY/1427/2016</t>
  </si>
  <si>
    <t>Szoborügy - Emlékmű helyett</t>
  </si>
  <si>
    <t>Dokufilm Filmgyártó és Szolgáltató Kft.</t>
  </si>
  <si>
    <t>2015.11.20-2017.02.28</t>
  </si>
  <si>
    <t>NFGY/1789/2017</t>
  </si>
  <si>
    <t>Próbajáték</t>
  </si>
  <si>
    <t>HN/14386-8/2017</t>
  </si>
  <si>
    <t>HN/12568-5/2017</t>
  </si>
  <si>
    <t>2016.12.08-2017.04.10</t>
  </si>
  <si>
    <t>NFGY/1366/2016</t>
  </si>
  <si>
    <t>Emberek az embertelenségben</t>
  </si>
  <si>
    <t>HN/12870-4/2017</t>
  </si>
  <si>
    <t>2015.12.17-2017.02.28</t>
  </si>
  <si>
    <t>HN/14963-4/2017</t>
  </si>
  <si>
    <t>2017.02.01-2017.05.10</t>
  </si>
  <si>
    <t>HN/14131-4/2017</t>
  </si>
  <si>
    <t>HN/13383-6/2017</t>
  </si>
  <si>
    <t>HN/20931-4/2017</t>
  </si>
  <si>
    <t>NFGY/1680/2016</t>
  </si>
  <si>
    <t>Tükröm-tükröm</t>
  </si>
  <si>
    <t>HN/21450-6/2017</t>
  </si>
  <si>
    <t>2016.09.26-2016.10.15</t>
  </si>
  <si>
    <t>Nyolc Produkció Kft. és FocusFox Kft.</t>
  </si>
  <si>
    <t>HN/21460-4/2017</t>
  </si>
  <si>
    <t>NFGY/1310/2016</t>
  </si>
  <si>
    <t>Time for English</t>
  </si>
  <si>
    <t>HN/19841-5/2017</t>
  </si>
  <si>
    <t>2015.07.03-2016.12.31</t>
  </si>
  <si>
    <t>NFGY/1470/2016</t>
  </si>
  <si>
    <t>Néhány szó - Hódolat Örkénynek</t>
  </si>
  <si>
    <t>HN/17190-5/2017</t>
  </si>
  <si>
    <t>2015.10.26-2017.01.31</t>
  </si>
  <si>
    <t>NFGY/1587/2016</t>
  </si>
  <si>
    <t>Űruborkák</t>
  </si>
  <si>
    <t>Űrubi Kft.</t>
  </si>
  <si>
    <t>HN/20564-4/2017</t>
  </si>
  <si>
    <t>2016.04.18.2017.06.30</t>
  </si>
  <si>
    <t>HN/20957-4/2017</t>
  </si>
  <si>
    <t>2015.12.04-2016.09.17</t>
  </si>
  <si>
    <t>NFGY/1712/2016</t>
  </si>
  <si>
    <t>Dévai Bíró Mátyás</t>
  </si>
  <si>
    <t>HN/21370-4/2017</t>
  </si>
  <si>
    <t>2016.10.28-2017.04.15</t>
  </si>
  <si>
    <t>NFGY/1858/2017</t>
  </si>
  <si>
    <t>Golden Job</t>
  </si>
  <si>
    <t>Angel Film Productions Szolgáltató Kft.</t>
  </si>
  <si>
    <t>HN/21074-6/2017</t>
  </si>
  <si>
    <t>2017.02.18-2017.04.30</t>
  </si>
  <si>
    <t>NFGY/1774/2017</t>
  </si>
  <si>
    <t>Osztálytalálkozó</t>
  </si>
  <si>
    <t>2016.12.20-2017.06.30</t>
  </si>
  <si>
    <t>NFGY/1577/2016</t>
  </si>
  <si>
    <t>A játék özvegy</t>
  </si>
  <si>
    <t>HN/21931-4/2017</t>
  </si>
  <si>
    <t>HN/22612-4/2017</t>
  </si>
  <si>
    <t>2016.07.15-2017.05.31</t>
  </si>
  <si>
    <t>HN/22301-4/2017</t>
  </si>
  <si>
    <t>NFGY/1832/2017</t>
  </si>
  <si>
    <t>Solo Lobo színrelép</t>
  </si>
  <si>
    <t>HN/20541-6/2017</t>
  </si>
  <si>
    <t>2017.01.19-2017.03.31</t>
  </si>
  <si>
    <t>NFGY/1596/2016</t>
  </si>
  <si>
    <t>Virágvölgy</t>
  </si>
  <si>
    <t>Virágvölgy Produkció Kft.</t>
  </si>
  <si>
    <t>2017.06.24-2017.06.30</t>
  </si>
  <si>
    <t>HN/19626-4/2017</t>
  </si>
  <si>
    <t>NFGY/1755/2017</t>
  </si>
  <si>
    <t>Mögötted</t>
  </si>
  <si>
    <t>Filmfabriq  Kft.</t>
  </si>
  <si>
    <t>HN/23054-5/2017</t>
  </si>
  <si>
    <t>HN/23538-6/2017</t>
  </si>
  <si>
    <t>2016.11.07-2017.04.30</t>
  </si>
  <si>
    <t>NFGY/1825/2017</t>
  </si>
  <si>
    <t>Az ember legjobb barátja</t>
  </si>
  <si>
    <t>HN/24178-4/2017</t>
  </si>
  <si>
    <t>2017.02.14-2017.07.31</t>
  </si>
  <si>
    <t>2015.04.01-2017.05.03</t>
  </si>
  <si>
    <t>EO/25498-4/2017</t>
  </si>
  <si>
    <t>HN/25267-6/2017</t>
  </si>
  <si>
    <t>EO/28791-3/2017</t>
  </si>
  <si>
    <t>2015.10.16-2017.06.30</t>
  </si>
  <si>
    <t>EO/26447-4/2017</t>
  </si>
  <si>
    <t>2015.11.04-2017.04.30</t>
  </si>
  <si>
    <t>NFGY/1913/2017</t>
  </si>
  <si>
    <t>Mars 2</t>
  </si>
  <si>
    <t>Pioneer Stillking Mars 2 Kft.</t>
  </si>
  <si>
    <t>HN/25788-5/2017</t>
  </si>
  <si>
    <t>2017.04.11-2017.06.30</t>
  </si>
  <si>
    <t>HN/26215-6/2017</t>
  </si>
  <si>
    <t>NFGY/1407/2016</t>
  </si>
  <si>
    <t>Bab Berci együtt sír Nuuszi Kuszival</t>
  </si>
  <si>
    <t>HN/24434-4/2017</t>
  </si>
  <si>
    <t>2016.05.01-2017.06.30</t>
  </si>
  <si>
    <t>NFGY/1446/2016</t>
  </si>
  <si>
    <t>Barbara</t>
  </si>
  <si>
    <t>Katapult Film Kft.  és Színház és Filmművészeti Egyetem</t>
  </si>
  <si>
    <t>HN/22936-4/2017</t>
  </si>
  <si>
    <t>NFGY/1443/2016</t>
  </si>
  <si>
    <t>Kettő a köbön</t>
  </si>
  <si>
    <t>HN/22943-4/2017</t>
  </si>
  <si>
    <t>NFGY/1445/2016</t>
  </si>
  <si>
    <t xml:space="preserve">A szamuráj érintése </t>
  </si>
  <si>
    <t>HN/22941-4/2017</t>
  </si>
  <si>
    <t>NFGY/1419/2016</t>
  </si>
  <si>
    <t>Schrott</t>
  </si>
  <si>
    <t>HN/22940-4/2017</t>
  </si>
  <si>
    <t>Underdog(s)</t>
  </si>
  <si>
    <t>HN/22938-4/2017</t>
  </si>
  <si>
    <t>NFGY/1418/2016</t>
  </si>
  <si>
    <t>NFGY/1441/2016</t>
  </si>
  <si>
    <t>Ajtótól ajtóig</t>
  </si>
  <si>
    <t>HN/22937-4/2017</t>
  </si>
  <si>
    <t>NFGY/1640/2016</t>
  </si>
  <si>
    <t>15 perc szünet</t>
  </si>
  <si>
    <t>HN/23080-5/2017</t>
  </si>
  <si>
    <t>2016.08.19-2016.12.15</t>
  </si>
  <si>
    <t>HN/23315-4/2017</t>
  </si>
  <si>
    <t>2016.03.07-2016.12.15</t>
  </si>
  <si>
    <t>HN/23309-4/2017</t>
  </si>
  <si>
    <t>2016.03.04-2016.12.15</t>
  </si>
  <si>
    <t>HN/23317-4/2017</t>
  </si>
  <si>
    <t>HN/23319-4/2017</t>
  </si>
  <si>
    <t>HN/23320-4/2017</t>
  </si>
  <si>
    <t>HN/23322-4/2017</t>
  </si>
  <si>
    <t>HN/26446-4/2017</t>
  </si>
  <si>
    <t>2017.06.01-2017.07.31</t>
  </si>
  <si>
    <t>HN/27013-4/2017</t>
  </si>
  <si>
    <t>2017.05.01-2017.06.30</t>
  </si>
  <si>
    <t>NFGY/1485/2016</t>
  </si>
  <si>
    <t>Memmod</t>
  </si>
  <si>
    <t xml:space="preserve">K.M.H. Film Kft. </t>
  </si>
  <si>
    <t>HN/26422-7/2017</t>
  </si>
  <si>
    <t>2016.05.05-2016.12.15</t>
  </si>
  <si>
    <t>NFGY/1489/2016</t>
  </si>
  <si>
    <t>Rögeszme</t>
  </si>
  <si>
    <t>HN/26423-6/2017</t>
  </si>
  <si>
    <t>NFGY/1697/2016</t>
  </si>
  <si>
    <t>Cigánymesék Hogyan lett az ember 5. és a Nap és a Hold története 6. epizód</t>
  </si>
  <si>
    <t>HN/27106-4/2017</t>
  </si>
  <si>
    <t>2012.11.12-2017.03.31</t>
  </si>
  <si>
    <t>NFGY/1532/2016</t>
  </si>
  <si>
    <t>Világnak virága, virágnak világa</t>
  </si>
  <si>
    <t>HN/24833-4/2017</t>
  </si>
  <si>
    <t>2015.09.01-2017.05.15</t>
  </si>
  <si>
    <t>HN/26641-4/2017</t>
  </si>
  <si>
    <t>HN/23733-4/2017</t>
  </si>
  <si>
    <t>HN/26742-11/2017</t>
  </si>
  <si>
    <t>NFGY/1649/2016</t>
  </si>
  <si>
    <t>A belső oldal</t>
  </si>
  <si>
    <t>HN/26617-4/2017</t>
  </si>
  <si>
    <t>2016.08.19-2017.07.28</t>
  </si>
  <si>
    <t>HN/20950-4/2017</t>
  </si>
  <si>
    <t>NFGY/1637/2016</t>
  </si>
  <si>
    <t>Egy komisz kislány naplója (3. epizód)</t>
  </si>
  <si>
    <t>HN/24279-4/2017</t>
  </si>
  <si>
    <t>2016.09.20-2017.03.31</t>
  </si>
  <si>
    <t>HN/27213-4/2017</t>
  </si>
  <si>
    <t>NFGY/1910/2017</t>
  </si>
  <si>
    <t>56-os disszidensek Szlovéniában</t>
  </si>
  <si>
    <t>HN/25506-4/2017</t>
  </si>
  <si>
    <t>2017.03.20-2017.07.15</t>
  </si>
  <si>
    <t>HN/25258-9/2017</t>
  </si>
  <si>
    <t>2016.10.01-2017.05.28</t>
  </si>
  <si>
    <t>HN/25145-4/2017</t>
  </si>
  <si>
    <t>NFGY/1737/2017</t>
  </si>
  <si>
    <t>Reformáció hétről hétre</t>
  </si>
  <si>
    <t>Szóvilág Kft.</t>
  </si>
  <si>
    <t>HN/22622-4/2017</t>
  </si>
  <si>
    <t>HN/22766-5/2017</t>
  </si>
  <si>
    <t>2016.10.01-2017.01.15</t>
  </si>
  <si>
    <t>NFGY/1512/2016</t>
  </si>
  <si>
    <t>Egy kupac kufli - 1.évad (3-13.ep.)</t>
  </si>
  <si>
    <t>HN/22744-5/2017</t>
  </si>
  <si>
    <t>2016.05.27-2017.06.14</t>
  </si>
  <si>
    <t>HN/24402-8/2017</t>
  </si>
  <si>
    <t>HN/24401-8/2017</t>
  </si>
  <si>
    <t>NFGY/1539/2016</t>
  </si>
  <si>
    <t>Elefánthajhász</t>
  </si>
  <si>
    <t>HN/23541-4/2017</t>
  </si>
  <si>
    <t>2016.04.06-2016.12.31</t>
  </si>
  <si>
    <t>NFGY/1535/2016</t>
  </si>
  <si>
    <t>Az esti dal</t>
  </si>
  <si>
    <t>HN/24264-6/2017</t>
  </si>
  <si>
    <t>2016.05.30-2017.03.31</t>
  </si>
  <si>
    <t>NFGY/1808/2017</t>
  </si>
  <si>
    <t>Jamestown 2. évad (Jamestown - Seasun 2)</t>
  </si>
  <si>
    <t>HN/24408-8/2017</t>
  </si>
  <si>
    <t>2017.02.01-2017.06.30</t>
  </si>
  <si>
    <t>HN/23937-5/2017</t>
  </si>
  <si>
    <t>HN/23726-6/2017</t>
  </si>
  <si>
    <t>HN/23477-4/2017</t>
  </si>
  <si>
    <t>2017.03.01-2017.03.04</t>
  </si>
  <si>
    <t>The Crown - Season 2 - A korona 2. évad</t>
  </si>
  <si>
    <t>NFGY/1927/2017</t>
  </si>
  <si>
    <t>Közös sziget</t>
  </si>
  <si>
    <t>HN/24761-4/2017</t>
  </si>
  <si>
    <t>2017.06.08-2017.08.04</t>
  </si>
  <si>
    <t>HN/24753-5/2017</t>
  </si>
  <si>
    <t>HN/24981-4/2017</t>
  </si>
  <si>
    <t>NFGY/1377/2016</t>
  </si>
  <si>
    <t>Ballada egy szolgafiú halálára</t>
  </si>
  <si>
    <t>HN/25370-6/2017</t>
  </si>
  <si>
    <t>2016.01.20-2017.05.24</t>
  </si>
  <si>
    <t>HN/24758-7/2017</t>
  </si>
  <si>
    <t>NFGY/1903/2017</t>
  </si>
  <si>
    <t>A kém, aki dobott engem (eredeti címe: The Spy Who Dumped Me)</t>
  </si>
  <si>
    <t>Spinel Films Gyártó és Szolgáltató Kft.</t>
  </si>
  <si>
    <t>HN/24911-10/2017</t>
  </si>
  <si>
    <t>2017.04.26-2017.06.30</t>
  </si>
  <si>
    <t>NFGY/1424/2016</t>
  </si>
  <si>
    <t>És ezt így hogy? - Ásványvíz</t>
  </si>
  <si>
    <t>HN/24906-4/2017</t>
  </si>
  <si>
    <t>2015.03.01-2017.04.30</t>
  </si>
  <si>
    <t>NFGY/1773/2017</t>
  </si>
  <si>
    <t>Párizsi álmok</t>
  </si>
  <si>
    <t>HN/24999-4/2017</t>
  </si>
  <si>
    <t>2016.10.30-2017.05.10</t>
  </si>
  <si>
    <t>HN/24908-4/2017</t>
  </si>
  <si>
    <t>2017.01.01-2017.03.15</t>
  </si>
  <si>
    <t>NFGY/1741/2017</t>
  </si>
  <si>
    <t>Kilenc hónap háború</t>
  </si>
  <si>
    <t>HN/24150-4/2017</t>
  </si>
  <si>
    <t>2016.11.10-2017.06.30</t>
  </si>
  <si>
    <t>HN/27793-4/2017</t>
  </si>
  <si>
    <t>2017.07.01-2017.07.31</t>
  </si>
  <si>
    <t>NFGY/1488/2016</t>
  </si>
  <si>
    <t>Bolt</t>
  </si>
  <si>
    <t>HN/27285-5/2017</t>
  </si>
  <si>
    <t>HN/26726-6/2017</t>
  </si>
  <si>
    <t>2017.01.01-2017.07.27</t>
  </si>
  <si>
    <t>HN/25660-6/2017</t>
  </si>
  <si>
    <t>NFGY/1766/2017</t>
  </si>
  <si>
    <t>Kind of Love</t>
  </si>
  <si>
    <t>HN/27286-4/2017</t>
  </si>
  <si>
    <t>2016.12.05-2017.03.15</t>
  </si>
  <si>
    <t>HN/27997-6/2017</t>
  </si>
  <si>
    <t>2017.03.01-2017.04.20</t>
  </si>
  <si>
    <t>EO/28282-4/2017</t>
  </si>
  <si>
    <t>2015.08.10-2017.06.12</t>
  </si>
  <si>
    <t>EO/28279-5/2017</t>
  </si>
  <si>
    <t>2016.03.30-2017.04.30</t>
  </si>
  <si>
    <t>NFGY/1491/2016</t>
  </si>
  <si>
    <t>Partizán</t>
  </si>
  <si>
    <t>HN/28584-4/2017</t>
  </si>
  <si>
    <t>NFGY/1492/2016</t>
  </si>
  <si>
    <t>Szürkehályog</t>
  </si>
  <si>
    <t>HN/28616-4/2017</t>
  </si>
  <si>
    <t>NFGY/1931/2017</t>
  </si>
  <si>
    <t>HN/29685-5/2017</t>
  </si>
  <si>
    <t>2017.02.06-2017.09.30</t>
  </si>
  <si>
    <t>NFGY/1176/2015</t>
  </si>
  <si>
    <t>Hová tűnt Mocsáry őrnagy?</t>
  </si>
  <si>
    <t>HN/27402-4/2017</t>
  </si>
  <si>
    <t>2015.03.18-2017.07.30</t>
  </si>
  <si>
    <t>EO/28735-4/2017</t>
  </si>
  <si>
    <t>2015.11.04-2017.05.31</t>
  </si>
  <si>
    <t>NFGY/1809/2017</t>
  </si>
  <si>
    <t>Arms og Hope / A remény karjai</t>
  </si>
  <si>
    <t>LOUPÉ FILMS Kft.</t>
  </si>
  <si>
    <t>HN/24994-6/2017</t>
  </si>
  <si>
    <t>2017.01.11-2017.03.31</t>
  </si>
  <si>
    <t>NFGY/1942/2017</t>
  </si>
  <si>
    <t>Budapest</t>
  </si>
  <si>
    <t>HN/26728-4/2017</t>
  </si>
  <si>
    <t>2017.04.25-2017.08.28</t>
  </si>
  <si>
    <t>NFGY/1385/2016</t>
  </si>
  <si>
    <t>Apró mesék</t>
  </si>
  <si>
    <t>Apró Mesék Produkció Filmgyártó és Szolgáltató Kft.</t>
  </si>
  <si>
    <t>HN/26638-4/2017</t>
  </si>
  <si>
    <t>2016.04.29-2017.06.30</t>
  </si>
  <si>
    <t>HN/28585-4/2017</t>
  </si>
  <si>
    <t>2017.02.01-2017.03.31</t>
  </si>
  <si>
    <t>HN/27406-4/2017</t>
  </si>
  <si>
    <t>2017.05.01-2017.07.31</t>
  </si>
  <si>
    <t>NFGY/1937/2017</t>
  </si>
  <si>
    <t>Időmanók és gyerekmesék</t>
  </si>
  <si>
    <t>HN/24747-4/2017</t>
  </si>
  <si>
    <t>HN/27320-4/2017</t>
  </si>
  <si>
    <t>HN/28438-7/2017</t>
  </si>
  <si>
    <t>2016.04.01-2016.05.01</t>
  </si>
  <si>
    <t>NFGY/1729/2017</t>
  </si>
  <si>
    <t>Az A38 Hajó színpadán (2017 1-20)</t>
  </si>
  <si>
    <t>HN/28412-4/2017</t>
  </si>
  <si>
    <t>2016.12.14-2017.04.30</t>
  </si>
  <si>
    <t>EO/28778-4/2017</t>
  </si>
  <si>
    <t>2016.09.01-2017.06.30</t>
  </si>
  <si>
    <t>EO/30198-4/2017</t>
  </si>
  <si>
    <t>2016.12.01-2017.03.04</t>
  </si>
  <si>
    <t>NFGY/1675/2016</t>
  </si>
  <si>
    <t>Makk Károly portré</t>
  </si>
  <si>
    <t>B&amp;L Line Kft.</t>
  </si>
  <si>
    <t>HN/28146-6/2017</t>
  </si>
  <si>
    <t>2016.06.15-2017.08.30</t>
  </si>
  <si>
    <t>NFGY/1778/2017</t>
  </si>
  <si>
    <t>Halhatatlanok</t>
  </si>
  <si>
    <t>HN/28145-6/2017</t>
  </si>
  <si>
    <t>HN/29122-5/2017</t>
  </si>
  <si>
    <t>2017.06.01-2017.06.01</t>
  </si>
  <si>
    <t>NFGY/1496/2017</t>
  </si>
  <si>
    <t>EMES hol vagy?</t>
  </si>
  <si>
    <t>HN/26425-8/2017</t>
  </si>
  <si>
    <t>HN/28617-4/2017</t>
  </si>
  <si>
    <t>NFGY/1473/2016</t>
  </si>
  <si>
    <t>A Bármicvó fiúk - 70 évvel ezelőtt</t>
  </si>
  <si>
    <t>Makabor Stúdió Kft.</t>
  </si>
  <si>
    <t>HN/29895-4/2017</t>
  </si>
  <si>
    <t>2017.01.31-2017.09.30</t>
  </si>
  <si>
    <t>NFGY/1621/2016</t>
  </si>
  <si>
    <t>Ahány király, annyi mese - A Bújócskakirály</t>
  </si>
  <si>
    <t>HN/30216-6/2017</t>
  </si>
  <si>
    <t>2016.07.04-2017.05.31</t>
  </si>
  <si>
    <t>NFGY/1494/2016</t>
  </si>
  <si>
    <t>Játsszunk szerelmesest</t>
  </si>
  <si>
    <t>HN/27620-5/2017</t>
  </si>
  <si>
    <t>NFGY/1493/2016</t>
  </si>
  <si>
    <t>Megérdemlem</t>
  </si>
  <si>
    <t>HN/27619-5/2017</t>
  </si>
  <si>
    <t>HN/27940-6/2017</t>
  </si>
  <si>
    <t>NFGY/1623/2016</t>
  </si>
  <si>
    <t>Piszkos Fred közbelép (rövidfilm)</t>
  </si>
  <si>
    <t>Art Deco Film Kft.</t>
  </si>
  <si>
    <t>HN/28148-5/2017</t>
  </si>
  <si>
    <t>2015.01.05-2016.08.31</t>
  </si>
  <si>
    <t>HN/27939-4/2017</t>
  </si>
  <si>
    <t>HN/25157-4/2017</t>
  </si>
  <si>
    <t>2016.01.01-2016.12.15</t>
  </si>
  <si>
    <t>HN/25055-4/2017</t>
  </si>
  <si>
    <t>HN/25056-4/2017</t>
  </si>
  <si>
    <t>HN/27193-6/2017</t>
  </si>
  <si>
    <t>2014.01.01-2015.05.31</t>
  </si>
  <si>
    <t>HN/28156-6/2017</t>
  </si>
  <si>
    <t>HN/28098-4/2017</t>
  </si>
  <si>
    <t>2017.01.01-2017.08.31</t>
  </si>
  <si>
    <t>NFGY/1892/2017</t>
  </si>
  <si>
    <t>Válótársak 3. évad</t>
  </si>
  <si>
    <t>2017.03.01-2017.07.31</t>
  </si>
  <si>
    <t>HN/28278-6/2017</t>
  </si>
  <si>
    <t>HN/26887-4/2017</t>
  </si>
  <si>
    <t>NFGY/1889/2017</t>
  </si>
  <si>
    <t>HN/28568-8/2017</t>
  </si>
  <si>
    <t>2015.11.19-2017.06.30</t>
  </si>
  <si>
    <t>EO/31151-5/2017</t>
  </si>
  <si>
    <t>2015.06.08-2017.03.31</t>
  </si>
  <si>
    <t>Széki asszonysorsok</t>
  </si>
  <si>
    <t>HN/29625-7/2017</t>
  </si>
  <si>
    <t>2016.04.15-2017.03.14</t>
  </si>
  <si>
    <t>NFGY/1713/2016</t>
  </si>
  <si>
    <t>NFGY/1979/2017</t>
  </si>
  <si>
    <t>Veled vagyok, fogom a kezed</t>
  </si>
  <si>
    <t>Csillaggyertyafény Alapítvány</t>
  </si>
  <si>
    <t>HN/30490-8/2017</t>
  </si>
  <si>
    <t>2017.05.24-2017.09.30</t>
  </si>
  <si>
    <t>NFGY/1604/2016</t>
  </si>
  <si>
    <t>Köztespont</t>
  </si>
  <si>
    <t>HN/30236-4/2017</t>
  </si>
  <si>
    <t>2016.07.01-2017.06.30</t>
  </si>
  <si>
    <t>EO/29061-5/2017</t>
  </si>
  <si>
    <t>2012.05.11-2013.06.30</t>
  </si>
  <si>
    <t>NFGY/1772/2017</t>
  </si>
  <si>
    <t>Ajándék</t>
  </si>
  <si>
    <t>HN/31635-5/2017</t>
  </si>
  <si>
    <t>2017.01.05-2017.10.12</t>
  </si>
  <si>
    <t>HN/30956-4/2017</t>
  </si>
  <si>
    <t>HN/30954-4/2017</t>
  </si>
  <si>
    <t>2017.06.01-2017.08.31</t>
  </si>
  <si>
    <t>NFGY/1849/2017</t>
  </si>
  <si>
    <t>Akcióban a természet őrzői</t>
  </si>
  <si>
    <t>HN/29621-4/2017</t>
  </si>
  <si>
    <t>NFGY/1628/2016</t>
  </si>
  <si>
    <t>Volt egyszer egy kertész</t>
  </si>
  <si>
    <t>HN/27937-4/2017</t>
  </si>
  <si>
    <t>2016.08.11-2017.05.31</t>
  </si>
  <si>
    <t>HN/32407-4/2017</t>
  </si>
  <si>
    <t>2017.08.01-2017.08.31</t>
  </si>
  <si>
    <t>HN/31508-7/2017</t>
  </si>
  <si>
    <t>HN/31298-4/2017</t>
  </si>
  <si>
    <t>NFGY/1752-2/2017</t>
  </si>
  <si>
    <t>Egy komisz kislány naplója 6-13. epizód</t>
  </si>
  <si>
    <t>HN/28703-4/2017</t>
  </si>
  <si>
    <t>NFGY/1877/2017</t>
  </si>
  <si>
    <t>Kortárs íróportrék 1-3. epizód</t>
  </si>
  <si>
    <t>HN/30610-6/2017</t>
  </si>
  <si>
    <t>HN/27746-6/2017</t>
  </si>
  <si>
    <t>HN/30195-4/2017</t>
  </si>
  <si>
    <t>NFGY/1396/2016</t>
  </si>
  <si>
    <t>Magyar szentek és boldogok. Szent királylányok</t>
  </si>
  <si>
    <t>HN/28142-4/2017</t>
  </si>
  <si>
    <t>2016.02.15-2017.07.31</t>
  </si>
  <si>
    <t>HN/33260-3/2017</t>
  </si>
  <si>
    <t>2017.09.01-2017.09.30</t>
  </si>
  <si>
    <t>HN/33420-3/2017</t>
  </si>
  <si>
    <t>2017.07.01-2017.09.30</t>
  </si>
  <si>
    <t>214.895.242</t>
  </si>
  <si>
    <t>NFGY/2014/2017</t>
  </si>
  <si>
    <t>Shepherd</t>
  </si>
  <si>
    <t>Shepherd Production Kft.</t>
  </si>
  <si>
    <t>HN/32677-6/2017</t>
  </si>
  <si>
    <t>2017.09.06-2017.09.30</t>
  </si>
  <si>
    <t>EO/30810-4/2017</t>
  </si>
  <si>
    <t>2016.07.20-2017.06.30</t>
  </si>
  <si>
    <t>EO/33803-5/2017</t>
  </si>
  <si>
    <t>2015.11.25-2017.06.30</t>
  </si>
  <si>
    <t>EO/33801-5/2017</t>
  </si>
  <si>
    <t>2016.01.01-2017.06.30</t>
  </si>
  <si>
    <t>NFGY/1757/2017</t>
  </si>
  <si>
    <t>Lineage</t>
  </si>
  <si>
    <t>2016.11.02-2017.03.31</t>
  </si>
  <si>
    <t>NFGY/1607/2016</t>
  </si>
  <si>
    <t>Istók</t>
  </si>
  <si>
    <t>Picture Start Kft.</t>
  </si>
  <si>
    <t>HN/32953-3/2017</t>
  </si>
  <si>
    <t>HN/35590-5/2017</t>
  </si>
  <si>
    <t>2015.06.22-2017.05.31</t>
  </si>
  <si>
    <t>NFGY/1831/2017</t>
  </si>
  <si>
    <t>Konok hittel</t>
  </si>
  <si>
    <t>HN/33650-5/2017</t>
  </si>
  <si>
    <t>2017.01.15-2017.08.01</t>
  </si>
  <si>
    <t>NFGY/1703/2016</t>
  </si>
  <si>
    <t>Árulók (Guszev ügy)</t>
  </si>
  <si>
    <t>SZUPERMODERN STÚDIÓ Kulturális és Szolgáltató Kft.</t>
  </si>
  <si>
    <t>HN/33913-4/2017</t>
  </si>
  <si>
    <t>2016.04.15-2017.11.30</t>
  </si>
  <si>
    <t>HN/33580-5/2017</t>
  </si>
  <si>
    <t>A bábok világa</t>
  </si>
  <si>
    <t>Vox-Trade Média Zrt.</t>
  </si>
  <si>
    <t>HN/33845-6/2017</t>
  </si>
  <si>
    <t>2016.08.14-2017.04.01</t>
  </si>
  <si>
    <t>NFGY/1575/2016</t>
  </si>
  <si>
    <t>NFGY/1863/2017</t>
  </si>
  <si>
    <t>Az A38 Hajó színpadán (2017 81-106)</t>
  </si>
  <si>
    <t>HN/35219-4/2017</t>
  </si>
  <si>
    <t>2017.05.05.-2017.09.30</t>
  </si>
  <si>
    <t>NFGY/1730/2015</t>
  </si>
  <si>
    <t>Az A38 Hajó színpadán (2017 21-50)</t>
  </si>
  <si>
    <t>HN/30313-4/2017</t>
  </si>
  <si>
    <t>NFGY/1783/2017</t>
  </si>
  <si>
    <t>Az A38 hajó színpadán (2017 51-60)</t>
  </si>
  <si>
    <t>HN/30315-4/2017</t>
  </si>
  <si>
    <t>Az A38 Hajó színpadán (2017 61-80)</t>
  </si>
  <si>
    <t>NFGY/1810/2017</t>
  </si>
  <si>
    <t>HN/30314-4/2017</t>
  </si>
  <si>
    <t>2017.04.01-2017.08.31</t>
  </si>
  <si>
    <t>NFGY/1879/2017</t>
  </si>
  <si>
    <t>HN/35218-4/2017</t>
  </si>
  <si>
    <t>2017.05.12-2017.09.30</t>
  </si>
  <si>
    <t>Az A38 Hajó színpadán (2017 107-119)</t>
  </si>
  <si>
    <t>NFGY/1657/2016</t>
  </si>
  <si>
    <t>A világhírű magyar hordó</t>
  </si>
  <si>
    <t>Archimedia Kft.</t>
  </si>
  <si>
    <t>HN/30770-4/2017</t>
  </si>
  <si>
    <t>2015.08.10-2017.05.30</t>
  </si>
  <si>
    <t>NFGY/1616/2016</t>
  </si>
  <si>
    <t>A kockaember</t>
  </si>
  <si>
    <t>HN/28010-5/2017</t>
  </si>
  <si>
    <t>2016.08.01-2017.06.30</t>
  </si>
  <si>
    <t>NFGY/1739/2017</t>
  </si>
  <si>
    <t>Palánták</t>
  </si>
  <si>
    <t>FILMMÁGNES Film és Videoelőállító Szolgáltató Kft.</t>
  </si>
  <si>
    <t>HN/29900-4/2017</t>
  </si>
  <si>
    <t>2016.11.18-2017.09.26</t>
  </si>
  <si>
    <t>HN27990-7/2017</t>
  </si>
  <si>
    <t>2015.05.01-2015.06.25</t>
  </si>
  <si>
    <t>HN/33533-5/2017</t>
  </si>
  <si>
    <t>NFGY/1148/2015</t>
  </si>
  <si>
    <t>Tervek nélkül semmik leszünk</t>
  </si>
  <si>
    <t>Kunt Ernő Képíró Műhely Egyesület</t>
  </si>
  <si>
    <t>HN/31318-4/2017</t>
  </si>
  <si>
    <t>2015.01.05-2016.11.30</t>
  </si>
  <si>
    <t>HN/32964-3/2017</t>
  </si>
  <si>
    <t>NFGY/1888/2017</t>
  </si>
  <si>
    <t>A királylány és az átok</t>
  </si>
  <si>
    <t>HN/30095-6/2017</t>
  </si>
  <si>
    <t>2017.03.17-2017.07.30</t>
  </si>
  <si>
    <t>NFGY/1692/2016</t>
  </si>
  <si>
    <t>Grand Prix</t>
  </si>
  <si>
    <t>Popular Média Kft.</t>
  </si>
  <si>
    <t>HN/30868-4/2017</t>
  </si>
  <si>
    <t>2016.10.03-2017.07.28</t>
  </si>
  <si>
    <t>NFGY/1420/2016</t>
  </si>
  <si>
    <t>A glaszékesztyűtől a divat államosításáig</t>
  </si>
  <si>
    <t>2016.08.31-2017.05.31</t>
  </si>
  <si>
    <t>NFGY/1150/2015</t>
  </si>
  <si>
    <t>Hazatérés</t>
  </si>
  <si>
    <t>Art Vision Stúdió Ker. és Szolg. Kft.</t>
  </si>
  <si>
    <t>HN/28024-4/2017</t>
  </si>
  <si>
    <t>2015.05.29-2017.03.31</t>
  </si>
  <si>
    <t>HN/31626-4/2017</t>
  </si>
  <si>
    <t>NFGY/1954/2017</t>
  </si>
  <si>
    <t>Az Árpád-vonal</t>
  </si>
  <si>
    <t>HN/32797-3/2017</t>
  </si>
  <si>
    <t>HN/30272-5/2017</t>
  </si>
  <si>
    <t>2015.04.09.-2016.02.29</t>
  </si>
  <si>
    <t>HN/30951-4/2017</t>
  </si>
  <si>
    <t>NFGY/1671/2016</t>
  </si>
  <si>
    <t>COP Mortem</t>
  </si>
  <si>
    <t>MacLeod Film Szolgáltató Kft.</t>
  </si>
  <si>
    <t>HN/33077-5/2017</t>
  </si>
  <si>
    <t>2015.05.20-2016.10.15</t>
  </si>
  <si>
    <t>NFGY/1681/2016</t>
  </si>
  <si>
    <t>Átalakítás folyamatban</t>
  </si>
  <si>
    <t>MINDWAX Filmgyártó Kft.</t>
  </si>
  <si>
    <t>HN/30840-4/2017</t>
  </si>
  <si>
    <t>2016.01.31-2017.04.15</t>
  </si>
  <si>
    <t>NFGY/1859/2017</t>
  </si>
  <si>
    <t>Rose in Winter</t>
  </si>
  <si>
    <t>O.F. Omega Kft.</t>
  </si>
  <si>
    <t>HN/30926-7/2017</t>
  </si>
  <si>
    <t>2015.05.19-2017.09.30</t>
  </si>
  <si>
    <t>HN/30914-7/2017</t>
  </si>
  <si>
    <t>2017.01.13-2017.05.18</t>
  </si>
  <si>
    <t>HN/33680-4/2017</t>
  </si>
  <si>
    <t>Candide (3-13. rész)</t>
  </si>
  <si>
    <t>HN/34067-3/2017</t>
  </si>
  <si>
    <t>2016.04.01-2017.09.30</t>
  </si>
  <si>
    <t>HN/30508-4/2017</t>
  </si>
  <si>
    <t>HN/31191-4/2017</t>
  </si>
  <si>
    <t>2017.07.01-2017.08.31</t>
  </si>
  <si>
    <t>HN/33346-3/2017</t>
  </si>
  <si>
    <t>HN/33784-8/2017</t>
  </si>
  <si>
    <t>HN/33783-7/2017</t>
  </si>
  <si>
    <t>NFGY/1540/2016</t>
  </si>
  <si>
    <t>Békéssámson hősei</t>
  </si>
  <si>
    <t>TV COM Telekommunikációs és Szolgáltató Kft.</t>
  </si>
  <si>
    <t>HN/29131-4/2017</t>
  </si>
  <si>
    <t>2016.06.24-2017.07.15</t>
  </si>
  <si>
    <t>NFGY/1530/2016</t>
  </si>
  <si>
    <t>A világmentő</t>
  </si>
  <si>
    <t>6R Kereskedelmi és Szolgáltató Kft.</t>
  </si>
  <si>
    <t>2016.04.25-2017.09.30</t>
  </si>
  <si>
    <t>HN/33492-3/2017</t>
  </si>
  <si>
    <t>HN/30273-4/2017</t>
  </si>
  <si>
    <t>EO/34869-4/2017</t>
  </si>
  <si>
    <t>2016.08.05-2017.04.20</t>
  </si>
  <si>
    <t>HN/33915-4/2017</t>
  </si>
  <si>
    <t>HN/33693-6/2017</t>
  </si>
  <si>
    <t>2017.08.01-2017.09.30</t>
  </si>
  <si>
    <t>HN/33578-8/2017</t>
  </si>
  <si>
    <t>2017.06.01-2017.09.30</t>
  </si>
  <si>
    <t>NFGY/1541/2016</t>
  </si>
  <si>
    <t>T.Zs.M. Bt.</t>
  </si>
  <si>
    <t>A dunavirág mentőakció</t>
  </si>
  <si>
    <t>HN/31684-5/2017</t>
  </si>
  <si>
    <t>2015.10.30-2016.10.30</t>
  </si>
  <si>
    <t>NFGY/1250/2015</t>
  </si>
  <si>
    <t>A váltás/580 méter</t>
  </si>
  <si>
    <t>BGB Film Filmgyártó Kft.</t>
  </si>
  <si>
    <t>HN/33159-3/2017</t>
  </si>
  <si>
    <t>2015.05.29-2017.08.31</t>
  </si>
  <si>
    <t xml:space="preserve"> </t>
  </si>
  <si>
    <t>HN/30251-6/2017</t>
  </si>
  <si>
    <t>NFGY/1978/2017</t>
  </si>
  <si>
    <t>Engedetlen</t>
  </si>
  <si>
    <t>HN/34393-4/2017</t>
  </si>
  <si>
    <t>HN/34351-4/2017</t>
  </si>
  <si>
    <t>NFGY/1919/2017</t>
  </si>
  <si>
    <t>Guerilla</t>
  </si>
  <si>
    <t>Proton Gerilla Kft.</t>
  </si>
  <si>
    <t>HN/34345-4/2017</t>
  </si>
  <si>
    <t>2017.01.20-2017.09.30</t>
  </si>
  <si>
    <t>HN/34269-4/2017</t>
  </si>
  <si>
    <t>HN/33781-8/2017</t>
  </si>
  <si>
    <t>NFGY/1552/2016</t>
  </si>
  <si>
    <t xml:space="preserve">Tranzit </t>
  </si>
  <si>
    <t>HN/34426-4/2017</t>
  </si>
  <si>
    <t>HN/30750-4/2017</t>
  </si>
  <si>
    <t>HN/34198-4/2017</t>
  </si>
  <si>
    <t>NFGY/1382/2016</t>
  </si>
  <si>
    <t>Second Hand</t>
  </si>
  <si>
    <t>Budapesti Metropolitan Egyetem</t>
  </si>
  <si>
    <t>HN/32313-4/2017</t>
  </si>
  <si>
    <t>2016.01.23-2016.11.30</t>
  </si>
  <si>
    <t>NFGY/1784/2017</t>
  </si>
  <si>
    <t>Eszméletlen - Kuruzslók</t>
  </si>
  <si>
    <t>HN/32401-6/2017</t>
  </si>
  <si>
    <t>2017.01.18-2017.06.30</t>
  </si>
  <si>
    <t>NFGY/1793/2017</t>
  </si>
  <si>
    <t>A legjobb játék</t>
  </si>
  <si>
    <t>HN/32627-7/2017</t>
  </si>
  <si>
    <t>2016.06.23-2017.09.30</t>
  </si>
  <si>
    <t>HN/34266-4/2017</t>
  </si>
  <si>
    <t>NFGY/1700/2016</t>
  </si>
  <si>
    <t>Fegyverzetellenőrök 1-2.</t>
  </si>
  <si>
    <t>HN/33844-6/2017</t>
  </si>
  <si>
    <t>2016.09.15-2017.10.30</t>
  </si>
  <si>
    <t>NFGY/1537/2016</t>
  </si>
  <si>
    <t>Kópék</t>
  </si>
  <si>
    <t>HN/34850-4/2017</t>
  </si>
  <si>
    <t>2016.05.12-2017.07.01</t>
  </si>
  <si>
    <t>NFGY/1722/2017</t>
  </si>
  <si>
    <t>Van egy határ</t>
  </si>
  <si>
    <t>HN/34673-4/2017</t>
  </si>
  <si>
    <t>2016.04.15-2017.07.15</t>
  </si>
  <si>
    <t>HN/35229-6/2017</t>
  </si>
  <si>
    <t>EO/36309-5/2017</t>
  </si>
  <si>
    <t>2015.07.22-2017.05.31</t>
  </si>
  <si>
    <t>EO/37297-4/2017</t>
  </si>
  <si>
    <t>2016.03.01-2017.08.31</t>
  </si>
  <si>
    <t>HN/34419-6/2017</t>
  </si>
  <si>
    <t>HN/33786-8/2017</t>
  </si>
  <si>
    <t>NFGY/1689/2016</t>
  </si>
  <si>
    <t>Drakulics elvtárs</t>
  </si>
  <si>
    <t>HN/35974-5/2017</t>
  </si>
  <si>
    <t>2017.02.15-2017.10.31</t>
  </si>
  <si>
    <t>NFGY/1770/2017</t>
  </si>
  <si>
    <t>Téli virágzás</t>
  </si>
  <si>
    <t>Pápai Városi Televízió</t>
  </si>
  <si>
    <t>HN/35618-4/2017</t>
  </si>
  <si>
    <t>HN/36150-4/2017</t>
  </si>
  <si>
    <t>2017.10.01-2017.10.31</t>
  </si>
  <si>
    <t>HN/36145-4/2017</t>
  </si>
  <si>
    <t>EO/37365-4/2017</t>
  </si>
  <si>
    <t>2015.08.01-2017.06.01</t>
  </si>
  <si>
    <t>A miiliomodik év (Year Million)</t>
  </si>
  <si>
    <t>HN/33679-4/2017</t>
  </si>
  <si>
    <t>31933-4/2017</t>
  </si>
  <si>
    <t>NFGY/1939/2017</t>
  </si>
  <si>
    <t>Mozigépész 2 (Kinomechanik 2)</t>
  </si>
  <si>
    <t>HN/34284-4/2017</t>
  </si>
  <si>
    <t>2017.05.30-2017.08.30</t>
  </si>
  <si>
    <t>EO/35078-4/2017</t>
  </si>
  <si>
    <t>2013.06.14-2017.03.15</t>
  </si>
  <si>
    <t>NFGY/2028/2017</t>
  </si>
  <si>
    <t>A színésznő</t>
  </si>
  <si>
    <t>Mega Film Kiadó Kft.</t>
  </si>
  <si>
    <t>HN/35695-4/2017</t>
  </si>
  <si>
    <t>2017.09.01-2017.10.31</t>
  </si>
  <si>
    <t>NFGY/1983/2017</t>
  </si>
  <si>
    <t>Tóth János (3. évad)</t>
  </si>
  <si>
    <t>HN/35348-4/2017</t>
  </si>
  <si>
    <t>NFGY/1611/2016</t>
  </si>
  <si>
    <t>A karcagi cigányteleptől a rákkutatásig</t>
  </si>
  <si>
    <t>Cinecom Bt.</t>
  </si>
  <si>
    <t>HN/33393-3/2017</t>
  </si>
  <si>
    <t>2017.01.02-2017.06.30</t>
  </si>
  <si>
    <t>HN/35272-4/2017</t>
  </si>
  <si>
    <t>2017.01.01-2017.09.30</t>
  </si>
  <si>
    <t>Nyitva (eredeti címe Nyitott)</t>
  </si>
  <si>
    <t>HN/35503-5/2017</t>
  </si>
  <si>
    <t>HN/36692-4/2017</t>
  </si>
  <si>
    <t>HN/36544-4/2017</t>
  </si>
  <si>
    <t>NFGY/1837/2017</t>
  </si>
  <si>
    <t>Városfejlesztési legendák</t>
  </si>
  <si>
    <t>HN/35118-4/2017</t>
  </si>
  <si>
    <t>2017.04.09-2017.08.01</t>
  </si>
  <si>
    <t>NFGY/2012/2017</t>
  </si>
  <si>
    <t xml:space="preserve">Swoon </t>
  </si>
  <si>
    <t>HN/36455-4/2017</t>
  </si>
  <si>
    <t>2017.05.19-2017.10.31</t>
  </si>
  <si>
    <t>EO/38387-4/2017</t>
  </si>
  <si>
    <t>2014.06.27-2016.09.01</t>
  </si>
  <si>
    <t>EO/38550-4/2017</t>
  </si>
  <si>
    <t>2015.12.01-2017.06.30</t>
  </si>
  <si>
    <t>HN/37992-8/2017</t>
  </si>
  <si>
    <t>Robin Hood - A kezdetek (Riverbed)</t>
  </si>
  <si>
    <t>RHO Films Kft.</t>
  </si>
  <si>
    <t>NFGY/1743/2017</t>
  </si>
  <si>
    <t>Takeaway-song</t>
  </si>
  <si>
    <t>FocusFox Kft.</t>
  </si>
  <si>
    <t>HN/36273-4/2017</t>
  </si>
  <si>
    <t>2016.02.08-2017.07.28</t>
  </si>
  <si>
    <t>NFGY/1802/2017</t>
  </si>
  <si>
    <t>Janó Manó és az elveszett harmatcseppek</t>
  </si>
  <si>
    <t>HN/37745-4/2017</t>
  </si>
  <si>
    <t>2017.01.09-2017.11.30</t>
  </si>
  <si>
    <t>Irinyi</t>
  </si>
  <si>
    <t>NFGY/1861/2017</t>
  </si>
  <si>
    <t>Ametist-Művészeti és Szolgáltató Kft.</t>
  </si>
  <si>
    <t>HN/38521-5/2017</t>
  </si>
  <si>
    <t>2017.02.01-2017.09.30</t>
  </si>
  <si>
    <t>HN/353-2/2018</t>
  </si>
  <si>
    <t>2017.10.01-2017.12-31</t>
  </si>
  <si>
    <t>NFGY/1255/2015</t>
  </si>
  <si>
    <t>Még egy nap élet</t>
  </si>
  <si>
    <t>2016.09.01-2016.11.30</t>
  </si>
  <si>
    <t>HN/34151-6/2017</t>
  </si>
  <si>
    <t>NFGY/1779/2017</t>
  </si>
  <si>
    <t>Ogre támadás</t>
  </si>
  <si>
    <t>HN/33470-7/2017</t>
  </si>
  <si>
    <t>2017.01.04-2017.05.24</t>
  </si>
  <si>
    <t>NFGY/1836/2017</t>
  </si>
  <si>
    <t>Királyok felemelkedése</t>
  </si>
  <si>
    <t>HN/33469-7/2017</t>
  </si>
  <si>
    <t>2016.11.08-2017.05.02</t>
  </si>
  <si>
    <t>NFGY/1583/2016</t>
  </si>
  <si>
    <t>Lordok (Lords)</t>
  </si>
  <si>
    <t>HN/33468-7/2017</t>
  </si>
  <si>
    <t>2016.05.11-2016.12.20</t>
  </si>
  <si>
    <t>NFGY/1901/2017</t>
  </si>
  <si>
    <t>A katedrális (The Pillars of the Earth)</t>
  </si>
  <si>
    <t>HN/33467-7/2017</t>
  </si>
  <si>
    <t>2017.05.05-2017.07.31</t>
  </si>
  <si>
    <t>NFGY/1710/2016</t>
  </si>
  <si>
    <t>Királyságok (Kingdoms)</t>
  </si>
  <si>
    <t>HN/33466-7/2017</t>
  </si>
  <si>
    <t>2016.09.01-2016.12.20</t>
  </si>
  <si>
    <t>NFGY/1709/2016</t>
  </si>
  <si>
    <t>Kardvívó (Bladebound)</t>
  </si>
  <si>
    <t>HN/33471-7/2017</t>
  </si>
  <si>
    <t>2016.09.01-2017.02.15</t>
  </si>
  <si>
    <t>NFGY/1835/2017</t>
  </si>
  <si>
    <t>Gwent, életre kelt kártyák</t>
  </si>
  <si>
    <t>HN/33473-7/2017</t>
  </si>
  <si>
    <t>NFGY/1872/2017</t>
  </si>
  <si>
    <t>Varázserő 3 (Spellforce 3)</t>
  </si>
  <si>
    <t>HN/33475-7/2017</t>
  </si>
  <si>
    <t>2017.03.16-2017.08.15</t>
  </si>
  <si>
    <t>NFGY/1912/2017</t>
  </si>
  <si>
    <t>Hősi jelenetetk</t>
  </si>
  <si>
    <t>HN/33474-7/2017</t>
  </si>
  <si>
    <t>2017.05.15-2017.08.31</t>
  </si>
  <si>
    <t>NFGY/1631/2016</t>
  </si>
  <si>
    <t>ACE</t>
  </si>
  <si>
    <t>HN/35591-4/2017</t>
  </si>
  <si>
    <t>2016.08.01-2016.11.30</t>
  </si>
  <si>
    <t>NFGY/1807/2017</t>
  </si>
  <si>
    <t>D2</t>
  </si>
  <si>
    <t>HN/35588-4/2017</t>
  </si>
  <si>
    <t>2016.12.21-2017.06.26</t>
  </si>
  <si>
    <t>NFGY/1857/2017</t>
  </si>
  <si>
    <t>Stronghold</t>
  </si>
  <si>
    <t>HN/35586-7/2017</t>
  </si>
  <si>
    <t>2016.12.07-2017.08.31</t>
  </si>
  <si>
    <t>HN/34888-4/2017</t>
  </si>
  <si>
    <t>NFGY/1635/2016</t>
  </si>
  <si>
    <t>Körtánc (Irijám és Jonibe)</t>
  </si>
  <si>
    <t>AZT-Media Szolgáltató Kft.</t>
  </si>
  <si>
    <t>HN/35352-4/2017</t>
  </si>
  <si>
    <t>2016.09.12-2017.05.15</t>
  </si>
  <si>
    <t>HN/35257-3/2017</t>
  </si>
  <si>
    <t>NFGY/1506/2016</t>
  </si>
  <si>
    <t>A természet magyar fotósai</t>
  </si>
  <si>
    <t>HN/34756-4/2017</t>
  </si>
  <si>
    <t>2015.09.16-2017.04.27</t>
  </si>
  <si>
    <t>HN/36487-4/2017</t>
  </si>
  <si>
    <t>HN/35970-5/2017</t>
  </si>
  <si>
    <t>HN/36665-4/2017</t>
  </si>
  <si>
    <t>HN/37360-4/2017</t>
  </si>
  <si>
    <t>HN/38953-4/2017</t>
  </si>
  <si>
    <t>HN/39052-4/2017</t>
  </si>
  <si>
    <t>HN/38420-4/2017</t>
  </si>
  <si>
    <t>HN/38647-6/2017</t>
  </si>
  <si>
    <t>2016.08.22-2017.05.31</t>
  </si>
  <si>
    <t>NFGY/1057/2015</t>
  </si>
  <si>
    <t>Vadló Film Szolgáltató Kft.</t>
  </si>
  <si>
    <t>HN/38458-5/2017</t>
  </si>
  <si>
    <t>2016.06.10-2016.12.31</t>
  </si>
  <si>
    <t>KEDDbűvész S02</t>
  </si>
  <si>
    <t>NFGY/1907/2017</t>
  </si>
  <si>
    <t>Reformáció hétről hétre 17-32</t>
  </si>
  <si>
    <t>Szóvilág Kulturális Szolgáltató Kft.</t>
  </si>
  <si>
    <t>HN/37361-5/2017</t>
  </si>
  <si>
    <t>2017.05.01-2017.10.31</t>
  </si>
  <si>
    <t>HN/39384-4/2017</t>
  </si>
  <si>
    <t>2017.11.01-2017.11.30</t>
  </si>
  <si>
    <t>HN/39468-4/2017</t>
  </si>
  <si>
    <t>2017.09.01-2017.11.30</t>
  </si>
  <si>
    <t>HN/39603-4/2017</t>
  </si>
  <si>
    <t>NFGY/1822/2017</t>
  </si>
  <si>
    <t>Ágnes és Áron</t>
  </si>
  <si>
    <t>Színház- és Filmművészeti Egyetem</t>
  </si>
  <si>
    <t>HN/39063-4/2017</t>
  </si>
  <si>
    <t>2017.03.24-2017.09.15</t>
  </si>
  <si>
    <t>NFGY/1818/2017</t>
  </si>
  <si>
    <t>Jó tett helyébe</t>
  </si>
  <si>
    <t>HN/39065-4/2017</t>
  </si>
  <si>
    <t>NFGY/1823/2017</t>
  </si>
  <si>
    <t>A suszter legidősebb fia</t>
  </si>
  <si>
    <t>HN/39066-4/2017</t>
  </si>
  <si>
    <t>NFGY/1819/2017</t>
  </si>
  <si>
    <t>Ica néni egy tündér</t>
  </si>
  <si>
    <t>HN/39069-4/2017</t>
  </si>
  <si>
    <t>HN/38427-4/2017</t>
  </si>
  <si>
    <t>NFGY/1752-1/2017</t>
  </si>
  <si>
    <t>Egy komisz kislány naplója 4-5. epizód</t>
  </si>
  <si>
    <t>HN/35885-4/2017</t>
  </si>
  <si>
    <t>2017.02.06-2017.08.31</t>
  </si>
  <si>
    <t>HN/34886-4/2017</t>
  </si>
  <si>
    <t>HN/37879-4/2017</t>
  </si>
  <si>
    <t>NFGY/1403/2016</t>
  </si>
  <si>
    <t>Szabad gondolat, magyar gondolat</t>
  </si>
  <si>
    <t>WOLFRAME Kft.</t>
  </si>
  <si>
    <t>HN/38760-4/2017</t>
  </si>
  <si>
    <t>2016.03.03-2017.05.31</t>
  </si>
  <si>
    <t>HN/36488-4/2017</t>
  </si>
  <si>
    <t>2017.01.01-2017.07.12</t>
  </si>
  <si>
    <t>HN/38650-4/2017</t>
  </si>
  <si>
    <t>HN/37916-4/2017</t>
  </si>
  <si>
    <t>HN/39610-5/2017</t>
  </si>
  <si>
    <t>HN/1231-2/2018</t>
  </si>
  <si>
    <t>NFGY/1576/2016</t>
  </si>
  <si>
    <t>Menjek/Maradjak: Édes otthon</t>
  </si>
  <si>
    <t>HN/38818-6/2017</t>
  </si>
  <si>
    <t>2016.01.01-2017.05.25</t>
  </si>
  <si>
    <t>Vörös veréb (Marble)</t>
  </si>
  <si>
    <t>NFGY/1620/2016</t>
  </si>
  <si>
    <t>BODDAH Riotfilm Kft.</t>
  </si>
  <si>
    <t>HN/1554-4/2018</t>
  </si>
  <si>
    <t>HN/1652-2/2018</t>
  </si>
  <si>
    <t>2017.12.01-2017.12.31</t>
  </si>
  <si>
    <t>HN/39840-6/2017</t>
  </si>
  <si>
    <t>2016.12.01-2017.07.31</t>
  </si>
  <si>
    <t>Zene nélkül Kft. 
Mega Film Kiadó Kft.</t>
  </si>
  <si>
    <t>Zene nélkül / Pappa Pia</t>
  </si>
  <si>
    <t>Fagyott május</t>
  </si>
  <si>
    <t>NFGY/1610/2016</t>
  </si>
  <si>
    <t>Gravitáció, avagy a kötődés természete</t>
  </si>
  <si>
    <t>FILMSZEM Filmgyártó és Forgalmazó Stúdió, Kulturális Szolgáltató Közkereseti Társaság</t>
  </si>
  <si>
    <t>HN/38465-4/2017</t>
  </si>
  <si>
    <t>2016.09.01-2017.07.31</t>
  </si>
  <si>
    <t>HN/39597-4/2017</t>
  </si>
  <si>
    <t>HN/39599-4/2017</t>
  </si>
  <si>
    <t>Viszkis Film Kft.</t>
  </si>
  <si>
    <t>HN/37002-5/2017</t>
  </si>
  <si>
    <t>2017.04.01-2017.06.12</t>
  </si>
  <si>
    <t>HN/39107-4/2017</t>
  </si>
  <si>
    <t>2017.10.01-2017.12.31</t>
  </si>
  <si>
    <t>HN/39601-4/2017</t>
  </si>
  <si>
    <t>2017.08.01-2017.11.30</t>
  </si>
  <si>
    <t>HN/39602-4/2017</t>
  </si>
  <si>
    <t>HN/85-2/2018</t>
  </si>
  <si>
    <t>2017.10.01-2017.11.30</t>
  </si>
  <si>
    <t>Vad Magyarország 2 - A vadlovak földjén (régi neve: Vad Magyarország 2 - A Kárpátok árnyékában)</t>
  </si>
  <si>
    <t>HN/38774-4/2017</t>
  </si>
  <si>
    <t>2017.07.05-2017.09.30</t>
  </si>
  <si>
    <t>NFGY/1801/2017</t>
  </si>
  <si>
    <t>Lengemesék-Nyár a nádtengeren (folytatás)</t>
  </si>
  <si>
    <t>HN/39295-4/2017</t>
  </si>
  <si>
    <t>2016.09.01-2017.09.30</t>
  </si>
  <si>
    <t>HN/38769-6/2017</t>
  </si>
  <si>
    <t>NFGY/1805/2017</t>
  </si>
  <si>
    <t>Egy év Hoppifalván</t>
  </si>
  <si>
    <t>HN/842-4/2018</t>
  </si>
  <si>
    <t>NFGY/1592/2016</t>
  </si>
  <si>
    <t>HN/2865-2/2018</t>
  </si>
  <si>
    <t>2016.07.19-2017.12.10</t>
  </si>
  <si>
    <t>Magyar szentek és boldogok. Szent uralkodónők</t>
  </si>
  <si>
    <t>Magyar szentek és boldogok. Szent László király</t>
  </si>
  <si>
    <t>HN/2671-2/2018</t>
  </si>
  <si>
    <t>2017.11.01-2017.12.31</t>
  </si>
  <si>
    <t>Víz alatti vadon, Szudán (Hullámok hátán, Szudán)</t>
  </si>
  <si>
    <t>NFGY/1908/2017</t>
  </si>
  <si>
    <t>SASER productions Kft.</t>
  </si>
  <si>
    <t>HN/38147-5/2017</t>
  </si>
  <si>
    <t>2016.02.20-2017.07.31</t>
  </si>
  <si>
    <t>NFGY/2041/2017</t>
  </si>
  <si>
    <t>Pioneer Stillking Genius Kft.</t>
  </si>
  <si>
    <t>HN/2089-3/2018</t>
  </si>
  <si>
    <t>HN/3125-2/2018</t>
  </si>
  <si>
    <t>2017.10.01-2017.12.15</t>
  </si>
  <si>
    <t>Izzik a galagonya (eredeti címe: Egy találkozás története), (új címe: Parázs a szívnek)</t>
  </si>
  <si>
    <t>NFGY/1866/2017</t>
  </si>
  <si>
    <t>Éter</t>
  </si>
  <si>
    <t>HN/3232-2/2018</t>
  </si>
  <si>
    <t>2017.03.28-2018.02.02</t>
  </si>
  <si>
    <t>HN/3386-2/2018</t>
  </si>
  <si>
    <t>HN/3400-5/2018</t>
  </si>
  <si>
    <t>2017.10.01-2017.10.03</t>
  </si>
  <si>
    <t>HN/3402-6/2018</t>
  </si>
  <si>
    <t>HN/3403-6/2018</t>
  </si>
  <si>
    <t>NFGY/2166/2018</t>
  </si>
  <si>
    <t>Hidden</t>
  </si>
  <si>
    <t>HN/3113-4/2018</t>
  </si>
  <si>
    <t>2017.09.21-2017.12.31</t>
  </si>
  <si>
    <t>Alienist Films Kft.</t>
  </si>
  <si>
    <t>HN/3394-6/2018</t>
  </si>
  <si>
    <t>HN/3395-6/2018</t>
  </si>
  <si>
    <t>HN/3398-6/2018</t>
  </si>
  <si>
    <t>NFGY/2004/2017</t>
  </si>
  <si>
    <t>És a halottak újra énekelnek</t>
  </si>
  <si>
    <t>HN/4807-4/2018</t>
  </si>
  <si>
    <t>2016.07.01-2017.12.31</t>
  </si>
  <si>
    <t>HN/1647-4/2018</t>
  </si>
  <si>
    <t>NFGY/1495/2016</t>
  </si>
  <si>
    <t>Loveless</t>
  </si>
  <si>
    <t>HN/1846-3/2018</t>
  </si>
  <si>
    <t>2016.03.10-2017.04.30</t>
  </si>
  <si>
    <t>HN/2059-2/2018</t>
  </si>
  <si>
    <t>HN/2233-2/2018</t>
  </si>
  <si>
    <t>NFGY/1824/2017</t>
  </si>
  <si>
    <t>Raponc</t>
  </si>
  <si>
    <t>HN/39068-4/2017</t>
  </si>
  <si>
    <t>NFGY/1821/2017</t>
  </si>
  <si>
    <t>Csodapunci</t>
  </si>
  <si>
    <t>HN/39067-4/2017</t>
  </si>
  <si>
    <t>NFGY/1820/2017</t>
  </si>
  <si>
    <t>És a nyolcadik napon</t>
  </si>
  <si>
    <t>HN/39062-4/2017</t>
  </si>
  <si>
    <t>NFGY/1714/2016</t>
  </si>
  <si>
    <t>Vendégszeretet</t>
  </si>
  <si>
    <t xml:space="preserve">Umbrella Kreatív Műhely Kft. </t>
  </si>
  <si>
    <t>HN/39646-4/2017</t>
  </si>
  <si>
    <t>2016.07.13-2017.07.28</t>
  </si>
  <si>
    <t>NFGY/1735/2017</t>
  </si>
  <si>
    <t>Ranbo Film Kft.</t>
  </si>
  <si>
    <t>HN/38567-4/2017</t>
  </si>
  <si>
    <t>2016.12.04-2017.08.31</t>
  </si>
  <si>
    <t>Lilly csodálatos világa! (Torta epizód)</t>
  </si>
  <si>
    <t>EO/3930-2/2018</t>
  </si>
  <si>
    <t>2015.11.04-2017.07.31</t>
  </si>
  <si>
    <t>HN/4138-2/2018</t>
  </si>
  <si>
    <t>HN/3480-2/2018</t>
  </si>
  <si>
    <t>2015.01.01-2016.12.31</t>
  </si>
  <si>
    <t>HN/2214-2/2018</t>
  </si>
  <si>
    <t>2016.03.10-2017.07.31</t>
  </si>
  <si>
    <t>Elhallgatott zenekarok 1-2</t>
  </si>
  <si>
    <t>HN/3744-2/2018</t>
  </si>
  <si>
    <t>NFGY/1760/2017</t>
  </si>
  <si>
    <t>Az ajándék</t>
  </si>
  <si>
    <t>ELF Pictures Kft.</t>
  </si>
  <si>
    <t>HN/1879-4/2018</t>
  </si>
  <si>
    <t>2016.12.13-2017.01.25</t>
  </si>
  <si>
    <t>Hajótöröttek 2-13. rész</t>
  </si>
  <si>
    <t>NFGY/1935/2017</t>
  </si>
  <si>
    <t>Filmfabriq Produkciós Kft.</t>
  </si>
  <si>
    <t>HN/3378-4/2018</t>
  </si>
  <si>
    <t>HN/3845-2/2018</t>
  </si>
  <si>
    <t>2018.01.01-2018.01.31</t>
  </si>
  <si>
    <t>NFGY/1950/2017</t>
  </si>
  <si>
    <t>Aranyélet 3. évad</t>
  </si>
  <si>
    <t>HN/3233-4/2018</t>
  </si>
  <si>
    <t>2016.11.18-2017.12.31</t>
  </si>
  <si>
    <t>HBO Holding Zrt. (képviseletében: Laokoon Broadcast Kft.)</t>
  </si>
  <si>
    <t>NFGY/1557/2016</t>
  </si>
  <si>
    <t>The Rookies (A kezdők)</t>
  </si>
  <si>
    <t>Pioneeer Rookies Kft.</t>
  </si>
  <si>
    <t>HN/3112-6/2018</t>
  </si>
  <si>
    <t>2017.07.04-2017.11.30</t>
  </si>
  <si>
    <t>HN/2348-3/2018</t>
  </si>
  <si>
    <t>2017.05.01-2017.11.30</t>
  </si>
  <si>
    <t>HN/2195-6/2018</t>
  </si>
  <si>
    <t>Memphis</t>
  </si>
  <si>
    <t>NFGY/0637/2013</t>
  </si>
  <si>
    <t>DF-Film Kft.</t>
  </si>
  <si>
    <t>2011.05.30-2013.06.30</t>
  </si>
  <si>
    <t>HN/169-4/2018</t>
  </si>
  <si>
    <t>HN/4379-2/2018</t>
  </si>
  <si>
    <t>NFGY/1827/2017</t>
  </si>
  <si>
    <t>A nagy dobás</t>
  </si>
  <si>
    <t>HN/4893-2/2018</t>
  </si>
  <si>
    <t>2017.03.10-2018.02.20</t>
  </si>
  <si>
    <t>HN/5046-2/2018</t>
  </si>
  <si>
    <t>UMATIK Kft.</t>
  </si>
  <si>
    <t>NFGY/2054/2017</t>
  </si>
  <si>
    <t>The Last Kingdom - Season 3 - Az utolsó királyság 3. évad</t>
  </si>
  <si>
    <t>HN/3406-6/2018</t>
  </si>
  <si>
    <t>2017.07.21-2017.12.31</t>
  </si>
  <si>
    <t>HN/3265-4/2018</t>
  </si>
  <si>
    <t>NFGY/1083/2015</t>
  </si>
  <si>
    <t>Szárnyakat a magasba</t>
  </si>
  <si>
    <t>HN/3473-2/2018</t>
  </si>
  <si>
    <t>2014.10.01-2015.12.31</t>
  </si>
  <si>
    <t>NFGY/1487/2016</t>
  </si>
  <si>
    <t>Terka Nova</t>
  </si>
  <si>
    <t>HN/3623-2/2018</t>
  </si>
  <si>
    <t>NFGY/1693/2016</t>
  </si>
  <si>
    <t>A sátán fattya</t>
  </si>
  <si>
    <t>HN/5074-4/2018</t>
  </si>
  <si>
    <t>2016.09.10-2017.12.31</t>
  </si>
  <si>
    <t>EO/4436-2/2018</t>
  </si>
  <si>
    <t>2016.04.01-2016.12.31</t>
  </si>
  <si>
    <t>HN/1721-9/2018</t>
  </si>
  <si>
    <t>2017.07.01-2017.09.29</t>
  </si>
  <si>
    <t>HN/6334-2/2018</t>
  </si>
  <si>
    <t>HN/5174-4/2018</t>
  </si>
  <si>
    <t>2017.12.01-2018.01.31</t>
  </si>
  <si>
    <t>NFGY/2191/2018</t>
  </si>
  <si>
    <t>Deeper (Mélyebb) Pilot</t>
  </si>
  <si>
    <t>Pioneer Stillking Deepeer Kft.</t>
  </si>
  <si>
    <t>HN/5760-3/2018</t>
  </si>
  <si>
    <t>2017.07.26-2018.01.31</t>
  </si>
  <si>
    <t>HN/5230-3/2018</t>
  </si>
  <si>
    <t>NFGY/2114/2018</t>
  </si>
  <si>
    <t>Váltságdíj 2. évad (Ransom- Season 2)</t>
  </si>
  <si>
    <t>Korda Ransom 2 Kft.</t>
  </si>
  <si>
    <t>HN/4300-4/2018</t>
  </si>
  <si>
    <t>2017.09.20-2017.12.31</t>
  </si>
  <si>
    <t>NFGY/1486/2016</t>
  </si>
  <si>
    <t>Teknős</t>
  </si>
  <si>
    <t>HN/3624-2/2018</t>
  </si>
  <si>
    <t>NFGY/1421/2016</t>
  </si>
  <si>
    <t>Sebő Ferenc (A hetedik te magad légy)</t>
  </si>
  <si>
    <t>HN/2768-2/2018</t>
  </si>
  <si>
    <t>2017.01.26-2017.07.31</t>
  </si>
  <si>
    <t>HN/4157-2/2018</t>
  </si>
  <si>
    <t>2017.12.01-2018.01.30</t>
  </si>
  <si>
    <t>NFGY/1761/2017</t>
  </si>
  <si>
    <t>HN/3927-2/2018</t>
  </si>
  <si>
    <t>HN/2793-2/2018</t>
  </si>
  <si>
    <t>HN/2925-2/2018</t>
  </si>
  <si>
    <t>HN/3605-2/2018</t>
  </si>
  <si>
    <t>NFGY/1706/2016</t>
  </si>
  <si>
    <t>Lauretta</t>
  </si>
  <si>
    <t>HN/3999-2/2018</t>
  </si>
  <si>
    <t>2016.06.24-2017.10.31</t>
  </si>
  <si>
    <t>HN/4985-2/2018</t>
  </si>
  <si>
    <t>NFGY/1304/2016</t>
  </si>
  <si>
    <t>Éden</t>
  </si>
  <si>
    <t>EDEN Film Kft.</t>
  </si>
  <si>
    <t>HN/5452-2/2018</t>
  </si>
  <si>
    <t>2016.01.01-2018.01.31</t>
  </si>
  <si>
    <t>NFGY/2043/2017</t>
  </si>
  <si>
    <t>Mauthausen fotósa (El fotografo de Mauthausen)</t>
  </si>
  <si>
    <t>Filmteam-Up! Kft.</t>
  </si>
  <si>
    <t>HN/5042-4/2018</t>
  </si>
  <si>
    <t>2017.06.05-2017.12.31</t>
  </si>
  <si>
    <t>NFGY/1728/2017</t>
  </si>
  <si>
    <t>Orrszarvúra várva</t>
  </si>
  <si>
    <t>HN/4640-2/2018</t>
  </si>
  <si>
    <t>2012.07.23-2017.07.31</t>
  </si>
  <si>
    <t>NFGY/2158/2018</t>
  </si>
  <si>
    <t>Rádióaktív (Radioactive)</t>
  </si>
  <si>
    <t>Pioneer Stillking Radioactive Kft.</t>
  </si>
  <si>
    <t>HN/5761-2/2018</t>
  </si>
  <si>
    <t>2017.10.05-2018.01.31</t>
  </si>
  <si>
    <t>HN/6446-2/2018</t>
  </si>
  <si>
    <t>HN/5623-4/2018</t>
  </si>
  <si>
    <t>2017.11.01-2017.11.27</t>
  </si>
  <si>
    <t>HN/5226-3/2018</t>
  </si>
  <si>
    <t>2017.10.01-2018.01.31</t>
  </si>
  <si>
    <t>NFGY/2017/2017</t>
  </si>
  <si>
    <t>VALAN (Az utolsó hívás)</t>
  </si>
  <si>
    <t>MÁTRIX FILM Kft.</t>
  </si>
  <si>
    <t>HN/6710-3/2018</t>
  </si>
  <si>
    <t>2017.12.04-2018.01.31</t>
  </si>
  <si>
    <t>HN/3266-4/2018</t>
  </si>
  <si>
    <t>EO/4782-2/2018</t>
  </si>
  <si>
    <t>2015.05.01-2016.12.31</t>
  </si>
  <si>
    <t>2016.08.01-2017.11.30</t>
  </si>
  <si>
    <t>EO/7111-2/2018</t>
  </si>
  <si>
    <t>HN/6934-2/2018</t>
  </si>
  <si>
    <t>HN/7149-2/2018</t>
  </si>
  <si>
    <t>NFGY/1682/2016</t>
  </si>
  <si>
    <t>Kalandozások a világjáró nagypapával</t>
  </si>
  <si>
    <t>KVINT-ART Kereskedelmi és Szolgáltató Kft.</t>
  </si>
  <si>
    <t>HN/7090-4/2018</t>
  </si>
  <si>
    <t>2016.09.04-2017.12.10</t>
  </si>
  <si>
    <t>NFGY/1549/2016</t>
  </si>
  <si>
    <t>Négy nap</t>
  </si>
  <si>
    <t>HN/3589-3/2018</t>
  </si>
  <si>
    <t>2016.05.19-2017.07.10</t>
  </si>
  <si>
    <t>NFGY/1971/2017</t>
  </si>
  <si>
    <t>Hiúság vására - Vanity Fair</t>
  </si>
  <si>
    <t xml:space="preserve">PS Vanity Fair Kft. </t>
  </si>
  <si>
    <t>HN/6642-2/2018</t>
  </si>
  <si>
    <t>2017.07.25-2017.09.20</t>
  </si>
  <si>
    <t>HN/6052-4/2018</t>
  </si>
  <si>
    <t>NFGY/2024/2017</t>
  </si>
  <si>
    <t>Egy mindenkiért</t>
  </si>
  <si>
    <t>HN/4825-2/2018</t>
  </si>
  <si>
    <t>2017.03.10-2017.12.31</t>
  </si>
  <si>
    <t>HN/8185-2/2018</t>
  </si>
  <si>
    <t>2018.02.01-2018.02.28</t>
  </si>
  <si>
    <t>NFGY/1951/2017</t>
  </si>
  <si>
    <t xml:space="preserve">A Jövő hírnökei </t>
  </si>
  <si>
    <t>HN/5329-2/2018</t>
  </si>
  <si>
    <t>2017.06.28-2017.10.31</t>
  </si>
  <si>
    <t>HN/5739-2/2018</t>
  </si>
  <si>
    <t>NFGY/1751-1/2017</t>
  </si>
  <si>
    <t>Szupermalac és Űrpatkány 3-4. epizód</t>
  </si>
  <si>
    <t>HN/6578-2/2018</t>
  </si>
  <si>
    <t>2017.02.27-2017.11.30</t>
  </si>
  <si>
    <t>HN/6198-2/2018</t>
  </si>
  <si>
    <t>HN/8657-2/2018</t>
  </si>
  <si>
    <t>HN/8253-2/2018</t>
  </si>
  <si>
    <t>2018.01.01-2018.01.12</t>
  </si>
  <si>
    <t>NFGY/1336/2016</t>
  </si>
  <si>
    <t>Safari a nagyvárosban</t>
  </si>
  <si>
    <t>HN/8189-2/2018</t>
  </si>
  <si>
    <t>2015.09.01-2016.03.30</t>
  </si>
  <si>
    <t>T.ZS.M. Bt.</t>
  </si>
  <si>
    <t>HN/6506-2/2018</t>
  </si>
  <si>
    <t>2018.01.01-2018.03.06</t>
  </si>
  <si>
    <t>NFGY/1990/2017</t>
  </si>
  <si>
    <t>Mesék a zárkából</t>
  </si>
  <si>
    <t>HN/6201-2/2018</t>
  </si>
  <si>
    <t>2017.01.04-2017.12.31</t>
  </si>
  <si>
    <t>EO/9714-2/2018</t>
  </si>
  <si>
    <t>2015.11.27-2017.10.03</t>
  </si>
  <si>
    <t>EO/10815-2/2018</t>
  </si>
  <si>
    <t>2016.06.20-2018.01.12</t>
  </si>
  <si>
    <t>EO/8250-2/2018</t>
  </si>
  <si>
    <t>2016.08.31-2017.06.01</t>
  </si>
  <si>
    <t>A hentes, a kurva és a félszemű (régi neve: Sóhajok hídja (Léderer -ügy)</t>
  </si>
  <si>
    <t>EO/6202-3/2018</t>
  </si>
  <si>
    <t>2014.08.08-2017.07.12</t>
  </si>
  <si>
    <t>Szárnyas fejvadász 2049 ( régi neve: Queensboro)</t>
  </si>
  <si>
    <t>EO/10685-2/2018</t>
  </si>
  <si>
    <t>2017.02.20-2018.01.30</t>
  </si>
  <si>
    <t>NFGY/2022/2017</t>
  </si>
  <si>
    <t>Az A38 Hajó színpadán (2017 176-200)</t>
  </si>
  <si>
    <t>HN/7183-2/2018</t>
  </si>
  <si>
    <t>NFGY/1781/2017</t>
  </si>
  <si>
    <t>Hisztimesék: A Hisztimanó</t>
  </si>
  <si>
    <t>CUB Animation Kft.</t>
  </si>
  <si>
    <t>2016.12.15-2017.11.30</t>
  </si>
  <si>
    <t>2017.09.29-2018.02.28</t>
  </si>
  <si>
    <t>HN/7291-2/2018</t>
  </si>
  <si>
    <t>HN/8635-2/2018</t>
  </si>
  <si>
    <t>EO/10950-2/2018</t>
  </si>
  <si>
    <t>2016.12.13-2017.11.27</t>
  </si>
  <si>
    <t>NFGY/1972/2017</t>
  </si>
  <si>
    <t>Vonal felett</t>
  </si>
  <si>
    <t>ÉCLIPSE FILM Filmgyártó és Szolgáltató Kft.</t>
  </si>
  <si>
    <t>HN/8058-2/2018</t>
  </si>
  <si>
    <t>2017.07.12-2017.12.31</t>
  </si>
  <si>
    <t>NFGY/2135/2018</t>
  </si>
  <si>
    <t>Boszorkányház</t>
  </si>
  <si>
    <t>Film Wizard Kft.</t>
  </si>
  <si>
    <t>HN/7135-2/2018</t>
  </si>
  <si>
    <t>2017.10.02-2017.12.31</t>
  </si>
  <si>
    <t>HN/6881-2/2018</t>
  </si>
  <si>
    <t>2016.06.01-2016.07.31</t>
  </si>
  <si>
    <t>HN/6614-6/2018</t>
  </si>
  <si>
    <t>NFGY/1782/2017</t>
  </si>
  <si>
    <t>Róma bukása</t>
  </si>
  <si>
    <t>HN/7438-2/2018</t>
  </si>
  <si>
    <t>2016.12.07-2017.12.31</t>
  </si>
  <si>
    <t>HN/7163-2/2018</t>
  </si>
  <si>
    <t>2017.09.01-2017.12.31</t>
  </si>
  <si>
    <t>NFGY/1663/2016</t>
  </si>
  <si>
    <t>Kippkopp a fűben</t>
  </si>
  <si>
    <t>Play Dead Vizuális Tervező és Kereskedelmi Kft.</t>
  </si>
  <si>
    <t>HN/5788-4/2018</t>
  </si>
  <si>
    <t>2016.08.20-2017.08.18</t>
  </si>
  <si>
    <t>HN/6880-2/2018</t>
  </si>
  <si>
    <t>NFGY/1705/2016</t>
  </si>
  <si>
    <t>Eszter lánca</t>
  </si>
  <si>
    <t>OTHER FILMS Kereskedelmi és Szolgáltató Bt.</t>
  </si>
  <si>
    <t>HN/7188-2/2018</t>
  </si>
  <si>
    <t>2016.09.01-2017.11.15</t>
  </si>
  <si>
    <t>NFGY/1786/2017</t>
  </si>
  <si>
    <t>A város mindenkié</t>
  </si>
  <si>
    <t>Zpok Médiaműhely Kft.</t>
  </si>
  <si>
    <t>HN/6929-2/2018</t>
  </si>
  <si>
    <t>2016.10.01-2017.09.15</t>
  </si>
  <si>
    <t>HN/7437-2/2018</t>
  </si>
  <si>
    <t>NFGY/2287/2018</t>
  </si>
  <si>
    <t>A megörökített Rinocérosz - küzdelem egy őslény megmentéséért</t>
  </si>
  <si>
    <t>Természetfilm.hu Egyesület</t>
  </si>
  <si>
    <t>HN/8041-5/2018</t>
  </si>
  <si>
    <t>2017.08.08-2017.10.22</t>
  </si>
  <si>
    <t>NFGY/1944/2017</t>
  </si>
  <si>
    <t xml:space="preserve">A mi kis falunk 2. évad </t>
  </si>
  <si>
    <t>Content Factory Kft.</t>
  </si>
  <si>
    <t>HN/9647-5/2018</t>
  </si>
  <si>
    <t>2017.03.01-2018.02.28</t>
  </si>
  <si>
    <t>HN/10128-2/2018</t>
  </si>
  <si>
    <t>2017.11.01-2018.02.28</t>
  </si>
  <si>
    <t>HN/9076-2/2018</t>
  </si>
  <si>
    <t>HN/9835-4/2018</t>
  </si>
  <si>
    <t>EO/7571-2/2018</t>
  </si>
  <si>
    <t>2015.12.01-2017.06.12</t>
  </si>
  <si>
    <t>NFGY/1965/2017</t>
  </si>
  <si>
    <t>Az állambiztonsági szervek célkeresztjében</t>
  </si>
  <si>
    <t>Movie Trend Kft.</t>
  </si>
  <si>
    <t>HN/11401-2/2018</t>
  </si>
  <si>
    <t>2016.03.24-2017.07.31</t>
  </si>
  <si>
    <t>HN/12052-2/2018</t>
  </si>
  <si>
    <t>2018.01.01-2018.03.31</t>
  </si>
  <si>
    <t>HN/11882-2/2018</t>
  </si>
  <si>
    <t>2018.02.01-2018.03.31</t>
  </si>
  <si>
    <t xml:space="preserve">Géniusz (Genius) </t>
  </si>
  <si>
    <t>HN/11441-3/2018</t>
  </si>
  <si>
    <t>HN/10272-2/2018</t>
  </si>
  <si>
    <t>2018.01.01-2017.03.31</t>
  </si>
  <si>
    <t>NFGY/1581/2016</t>
  </si>
  <si>
    <t>Három tánc</t>
  </si>
  <si>
    <t>HN/9528-2/2018</t>
  </si>
  <si>
    <t>2016.07.05-2017.10.31</t>
  </si>
  <si>
    <t>NFGY/0221/2012</t>
  </si>
  <si>
    <t>A két gróf Andrássy Gyula</t>
  </si>
  <si>
    <t>Ifj. Gróf Andrássy Gyula Alapítvány</t>
  </si>
  <si>
    <t>HN/9312-7/2018</t>
  </si>
  <si>
    <t>2016.03.07-2017.11.15</t>
  </si>
  <si>
    <t>NFGY/1803/2017</t>
  </si>
  <si>
    <t>Szőrmók Ovi 2.</t>
  </si>
  <si>
    <t>UMATIK Filmforgalmazói Kft.</t>
  </si>
  <si>
    <t>HN/8357-2/2018</t>
  </si>
  <si>
    <t>2017.03.01-2018.01.31</t>
  </si>
  <si>
    <t>HN/9074-2/2018</t>
  </si>
  <si>
    <t>HN/6097-4/2018</t>
  </si>
  <si>
    <t>2017.10.01-2017.11.10</t>
  </si>
  <si>
    <t>NFGY/2109/2018</t>
  </si>
  <si>
    <t>SUSOTÁZS (Flört)</t>
  </si>
  <si>
    <t>LAOKOON CINEMA Kft.</t>
  </si>
  <si>
    <t>2017.10.25-2017.12.31</t>
  </si>
  <si>
    <t>NFGY/1390/2016</t>
  </si>
  <si>
    <t>Marisom</t>
  </si>
  <si>
    <t>HN/11840-2/2018</t>
  </si>
  <si>
    <t>2016.01.08-2017.12.31</t>
  </si>
  <si>
    <t>NFGY/2175/2018</t>
  </si>
  <si>
    <t>A menedék (The Sanctuary)</t>
  </si>
  <si>
    <t>HN/10758-4/2018</t>
  </si>
  <si>
    <t>2017.12.06-2018.04.16</t>
  </si>
  <si>
    <t>HN/10807-2/2018</t>
  </si>
  <si>
    <t>HN/6097-2/2018</t>
  </si>
  <si>
    <t>Strike Back - Season 6</t>
  </si>
  <si>
    <t>EO/12062-2/2018</t>
  </si>
  <si>
    <t>2017.01.20-2017.12.18</t>
  </si>
  <si>
    <t>EO/12164-2/2018</t>
  </si>
  <si>
    <t>2016.11.01-2018.01.31</t>
  </si>
  <si>
    <t>Jupiter holdja (Felesleges ember)</t>
  </si>
  <si>
    <t>NFGY/1934/2017</t>
  </si>
  <si>
    <t>Borka és a varázsruha (5.epizód)</t>
  </si>
  <si>
    <t>TRIONFilm Productions Kft.</t>
  </si>
  <si>
    <t>HN/11966--2/2018</t>
  </si>
  <si>
    <t>HN/11078-4/8018</t>
  </si>
  <si>
    <t>2017.04.28-2017.01.31</t>
  </si>
  <si>
    <t>HN/12049-2/2018</t>
  </si>
  <si>
    <t>2017.10.01-2018.03.31</t>
  </si>
  <si>
    <t>Vildheks (Wildwitch)</t>
  </si>
  <si>
    <t>NFGY/1812/2017</t>
  </si>
  <si>
    <t>Paraziták a Paradicsomban</t>
  </si>
  <si>
    <t>sALTcAVE Kft.</t>
  </si>
  <si>
    <t>HN/11893-2/2018</t>
  </si>
  <si>
    <t>2017.01.02-2017.12.31</t>
  </si>
  <si>
    <t>NFGY/1661/2016</t>
  </si>
  <si>
    <t>Angyal György - A 26-os számú holttest</t>
  </si>
  <si>
    <t>iamnewhere</t>
  </si>
  <si>
    <t>HN/9635-2/2018</t>
  </si>
  <si>
    <t>2016.07.30-2017.11.30</t>
  </si>
  <si>
    <t>HN/10466-2/2018</t>
  </si>
  <si>
    <t>HN/9879-2/2018</t>
  </si>
  <si>
    <t>2017.12.01-2018.02.28</t>
  </si>
  <si>
    <t>HN/10946-2/2018</t>
  </si>
  <si>
    <t>NFGY/1945/2017</t>
  </si>
  <si>
    <t>Korhatáros szerelem 1. évad</t>
  </si>
  <si>
    <t>HN/10640-4/2018</t>
  </si>
  <si>
    <t>2017.11.01-2018.03.31</t>
  </si>
  <si>
    <t>HN/11721-2/2018</t>
  </si>
  <si>
    <t>HN/11891-2/2018</t>
  </si>
  <si>
    <t>HN/10507-4/2018</t>
  </si>
  <si>
    <t>2017.10.01-2017.12.18</t>
  </si>
  <si>
    <t>EO/11388-2/2018</t>
  </si>
  <si>
    <t>2017.07.01-2018.03.31</t>
  </si>
  <si>
    <t>HN/12439-2/2018</t>
  </si>
  <si>
    <t>HN/12349-7/2018</t>
  </si>
  <si>
    <t>HN/10377-5/2018</t>
  </si>
  <si>
    <t>2017.01.01-2017.12.31</t>
  </si>
  <si>
    <t>HN/12588-2/2018</t>
  </si>
  <si>
    <t>2018.03.01-2018.04.30</t>
  </si>
  <si>
    <t>HN/12589-2/2018</t>
  </si>
  <si>
    <t>2014.06.26-2015.01.06</t>
  </si>
  <si>
    <t>HN/12590-3/2018</t>
  </si>
  <si>
    <t>2015.09.01-2016.10.21</t>
  </si>
  <si>
    <t>NFGY/2221/2018</t>
  </si>
  <si>
    <t>Tsokos/Zersetzt</t>
  </si>
  <si>
    <t>HN/12659-2/2018</t>
  </si>
  <si>
    <t>NFGY/2242/2018</t>
  </si>
  <si>
    <t>Homeland - Season 7, Episode 11-12 (Homeland - 7. évad, 11.-12. epizód)</t>
  </si>
  <si>
    <t>Zed Films Kft.</t>
  </si>
  <si>
    <t>HN/12295-8/2018</t>
  </si>
  <si>
    <t>2017.12.07-2018.03.31</t>
  </si>
  <si>
    <t>HN/12294-7/2018</t>
  </si>
  <si>
    <t>NFGY/2020/2017</t>
  </si>
  <si>
    <t>Trip to the Moon</t>
  </si>
  <si>
    <t>08 Film Kft.</t>
  </si>
  <si>
    <t>HN/8380-4/2018</t>
  </si>
  <si>
    <t>2017.05.02-2017.10.08</t>
  </si>
  <si>
    <t>NFGY/1688/2016</t>
  </si>
  <si>
    <t>Vaszary János élete és kora</t>
  </si>
  <si>
    <t>HN/8687-2/2018</t>
  </si>
  <si>
    <t>2016.11.15-2017.07.31</t>
  </si>
  <si>
    <t>HN/11676-2/2018</t>
  </si>
  <si>
    <t>NFGY/1389/2016</t>
  </si>
  <si>
    <t>A nézeteltérítő</t>
  </si>
  <si>
    <t>2016.02.01-2017.12.31</t>
  </si>
  <si>
    <t>HN/10353-4/2018</t>
  </si>
  <si>
    <t>HN/12053-2/2018</t>
  </si>
  <si>
    <t>2017.12.01-2017.12.06</t>
  </si>
  <si>
    <t>EO/12657-3/2018</t>
  </si>
  <si>
    <t>2015.01.14-2017.01.31</t>
  </si>
  <si>
    <t>HN/11496-2/2018</t>
  </si>
  <si>
    <t>2018.03.01-2018.03.31</t>
  </si>
  <si>
    <t>NFGY/1622/2016</t>
  </si>
  <si>
    <t>Magyarok a Holdon</t>
  </si>
  <si>
    <t>HN/8099-2/2018</t>
  </si>
  <si>
    <t>2016.07.03-2017.12.10</t>
  </si>
  <si>
    <t>HN/10804-3/2018</t>
  </si>
  <si>
    <t>HN/12370-2/2018</t>
  </si>
  <si>
    <t>HN/12288-4/2018</t>
  </si>
  <si>
    <t>HN/12300-5/2018</t>
  </si>
  <si>
    <t>NFGY/1947/2017</t>
  </si>
  <si>
    <t>A gondolkodás művészete II.</t>
  </si>
  <si>
    <t>Tadam Film Kft.</t>
  </si>
  <si>
    <t>2017.08.10-2017.12.31</t>
  </si>
  <si>
    <t>HN/12278-2/2018</t>
  </si>
  <si>
    <t>HN/13759-2/2018</t>
  </si>
  <si>
    <t>NFGY/2195/2018</t>
  </si>
  <si>
    <t>A szerelem vak (Pilot epizód)</t>
  </si>
  <si>
    <t>HN/13376-4/2018</t>
  </si>
  <si>
    <t>NFGY/1785/2017</t>
  </si>
  <si>
    <t>Kvagga</t>
  </si>
  <si>
    <t>HN/12187-5/2018</t>
  </si>
  <si>
    <t>2016.12.16-2018.01.31</t>
  </si>
  <si>
    <t>EO/13212-2/2018</t>
  </si>
  <si>
    <t>2015.04.22-2017.09.29</t>
  </si>
  <si>
    <t>NFGY/1916/2017</t>
  </si>
  <si>
    <t>Az utolsó nagyasszony nyomában</t>
  </si>
  <si>
    <t>HN/14355-2/2018</t>
  </si>
  <si>
    <t>2017.05.11-2018.05.31</t>
  </si>
  <si>
    <t>HN/14252-4/2018</t>
  </si>
  <si>
    <t>NFGY/2040/2017</t>
  </si>
  <si>
    <t>Az A38 Hajó színpadán (2017 201-234)</t>
  </si>
  <si>
    <t>HN/11195-2/2018</t>
  </si>
  <si>
    <t>2017.10.31-2018.03.31</t>
  </si>
  <si>
    <t>NFGY/1915/2017</t>
  </si>
  <si>
    <t>Tervezz egy jobb világot (1-30. rész)</t>
  </si>
  <si>
    <t>HN/13613-4/2018</t>
  </si>
  <si>
    <t>2018.01.01-2018.02.28</t>
  </si>
  <si>
    <t>NFGY/1668/2016</t>
  </si>
  <si>
    <t>Step Dave Pilot</t>
  </si>
  <si>
    <t>HN/12817-6/2018</t>
  </si>
  <si>
    <t>2016.08.01-2016.12.31</t>
  </si>
  <si>
    <t>HN/13698-2/2018</t>
  </si>
  <si>
    <t>HN/14123-2/2018</t>
  </si>
  <si>
    <t>NFGY/2241/2018</t>
  </si>
  <si>
    <t xml:space="preserve">Hanna - Season 1 ( Hanna - 1. évad) </t>
  </si>
  <si>
    <t>Hanna Films Kft.</t>
  </si>
  <si>
    <t>HN/12315-5/2018</t>
  </si>
  <si>
    <t>2017.11.11-2018.03.31</t>
  </si>
  <si>
    <t>HN/12652-3/2018</t>
  </si>
  <si>
    <t>HN/13996-2/2018</t>
  </si>
  <si>
    <t>HN/12447-2/2018</t>
  </si>
  <si>
    <t>NFGY/2133/2018</t>
  </si>
  <si>
    <t>Tóth János (4. évad)</t>
  </si>
  <si>
    <t>HN/12867-2/2018</t>
  </si>
  <si>
    <t>HN/12193-6/2018</t>
  </si>
  <si>
    <t>HN/12578-2/2018</t>
  </si>
  <si>
    <t>NFGY/1948/2017</t>
  </si>
  <si>
    <t>Tanítók a láthatáron</t>
  </si>
  <si>
    <t>HN/12276-2/2018</t>
  </si>
  <si>
    <t>HN/12566-2/2018</t>
  </si>
  <si>
    <t>Az Úr hangja (Hang)</t>
  </si>
  <si>
    <t>HN/12567-2/2018</t>
  </si>
  <si>
    <t>2017.06.01-2017.12.31</t>
  </si>
  <si>
    <t>NFGY/1960/2017</t>
  </si>
  <si>
    <t>Reformáció hétről hétre 33-48</t>
  </si>
  <si>
    <t>HN/12593-2/2018</t>
  </si>
  <si>
    <t>2017.09.01-2018.03.05</t>
  </si>
  <si>
    <t>HN/13103-2/2018</t>
  </si>
  <si>
    <t>HN/13100-2/2018</t>
  </si>
  <si>
    <t>NFGY/1829/2017</t>
  </si>
  <si>
    <t>HN/13842-4/2018</t>
  </si>
  <si>
    <t>2016.12.20-2018.02.28</t>
  </si>
  <si>
    <t>Kockásfülű nyúl - Robotnyúl 
(Kockásfülű nyúl - Menyus és a robotnyúl)</t>
  </si>
  <si>
    <t>NFGY/1862/2017</t>
  </si>
  <si>
    <t>Városi legendák 2. sorozat 14-15. epizód</t>
  </si>
  <si>
    <t>HN/14670-2/2018</t>
  </si>
  <si>
    <t>2016.09.22-2018.01.31</t>
  </si>
  <si>
    <t>Örök tél (Robot: munkacíme: Nincs benne semmi érdekes)</t>
  </si>
  <si>
    <t>HN/14722-2/2018</t>
  </si>
  <si>
    <t>2017.07.01-2018.02.28</t>
  </si>
  <si>
    <t>NFGY/2032/2017</t>
  </si>
  <si>
    <t xml:space="preserve">Film-Art Studio Művészeti és Kereskedelmi Kft. </t>
  </si>
  <si>
    <t>HN/14881-2/2018</t>
  </si>
  <si>
    <t>2018.04.01-2018.04.30</t>
  </si>
  <si>
    <t>HN/13105-2/2018</t>
  </si>
  <si>
    <t>HN/14973-2/2018</t>
  </si>
  <si>
    <t>2017.09.13-2018.05.31</t>
  </si>
  <si>
    <t>NFGY/2160/2018</t>
  </si>
  <si>
    <t>Városfejlesztési legendák 3 - Városi kerékpározás</t>
  </si>
  <si>
    <t>NFGY/1777/2017</t>
  </si>
  <si>
    <t>Arab tavasz Budapestről</t>
  </si>
  <si>
    <t>TETT Stúdió Szolgáltató és Kereskedelmi Kft.</t>
  </si>
  <si>
    <t>HN/15230-2/2018</t>
  </si>
  <si>
    <t>2017.01.21-2018.06.15</t>
  </si>
  <si>
    <t>HN/15427-2/2018</t>
  </si>
  <si>
    <t>2018.02.01-2018.05.31</t>
  </si>
  <si>
    <t>HN/15433-2/2018</t>
  </si>
  <si>
    <t>HN/15900-2/2018</t>
  </si>
  <si>
    <t>2017.10.01-2018.02.28</t>
  </si>
  <si>
    <t>NFGY/1608/2016</t>
  </si>
  <si>
    <t>Helix</t>
  </si>
  <si>
    <t>HN/14216-2/2018</t>
  </si>
  <si>
    <t>2016.05.18-2017.10.27</t>
  </si>
  <si>
    <t>NFGY/1940/2017</t>
  </si>
  <si>
    <t>Ephraim Kishon - Hírneve megelőzi (utómunkálatok)</t>
  </si>
  <si>
    <t>HN/14218-2/2018</t>
  </si>
  <si>
    <t>2017.05.12-2017.09.29</t>
  </si>
  <si>
    <t>NFGY/1411/2016</t>
  </si>
  <si>
    <t>Emberségesnek lenni kötelességem!</t>
  </si>
  <si>
    <t>Montage Video Kkt.</t>
  </si>
  <si>
    <t>HN/15581-3/2018</t>
  </si>
  <si>
    <t>2016.04.01-2018.02.28</t>
  </si>
  <si>
    <t>NFGY/1464/2016</t>
  </si>
  <si>
    <t>Uchebnik</t>
  </si>
  <si>
    <t>HN/15588-5/2018</t>
  </si>
  <si>
    <t>2016.01.01-2016.06.23</t>
  </si>
  <si>
    <t>HN/16319-2/2018</t>
  </si>
  <si>
    <t>NFGY/2292/2018</t>
  </si>
  <si>
    <t>Cobra 11 (353. epizód: Most Wanted)</t>
  </si>
  <si>
    <t>HN/16372-3/2018</t>
  </si>
  <si>
    <t>2018.03.01-2018.05.31</t>
  </si>
  <si>
    <t>NFGY/2027/2017</t>
  </si>
  <si>
    <t>Emlékek nélkül, mert a hallgatás kötelező</t>
  </si>
  <si>
    <t xml:space="preserve">Filmexpont Kft. </t>
  </si>
  <si>
    <t>HN/13595-4/2018</t>
  </si>
  <si>
    <t>2017.04.19-2018.01.15</t>
  </si>
  <si>
    <t>EO/16830-2/2018</t>
  </si>
  <si>
    <t>2016.10.24-2018.03.31</t>
  </si>
  <si>
    <t>NFGY/1699/2016</t>
  </si>
  <si>
    <t>A Négyszögletű Kerek Erdő TILOS A BUKFENC 4. epizód</t>
  </si>
  <si>
    <t>HN/14786-2/2018</t>
  </si>
  <si>
    <t>2016.05.18-2017.06.30</t>
  </si>
  <si>
    <t>EO/17215-2/2018</t>
  </si>
  <si>
    <t>2017.09.01-2018.04.30</t>
  </si>
  <si>
    <t>HN/17475-2/2018</t>
  </si>
  <si>
    <t>NFGY/2163/2018</t>
  </si>
  <si>
    <t>Az A38 Hajó színpadán (2018 1-14)</t>
  </si>
  <si>
    <t>HN/15807-2/2018</t>
  </si>
  <si>
    <t>2017.12.20-2018.03.31</t>
  </si>
  <si>
    <t>NFGY/2205/2018</t>
  </si>
  <si>
    <t>Az A38 Hajó színpadán (2018 15-41)</t>
  </si>
  <si>
    <t>HN/15809-2/2018</t>
  </si>
  <si>
    <t>2018.01.16-2018.04.30</t>
  </si>
  <si>
    <t>HN/16358-4/2018</t>
  </si>
  <si>
    <t>2018.01.01-2018.03.16</t>
  </si>
  <si>
    <t>NFGY/1854/2017</t>
  </si>
  <si>
    <t>Farsang</t>
  </si>
  <si>
    <t>HN/15542-2/2018</t>
  </si>
  <si>
    <t>2017.03.01-2018.03.22</t>
  </si>
  <si>
    <t>HN/15234-5/2018</t>
  </si>
  <si>
    <t>HN/17212-2/2018</t>
  </si>
  <si>
    <t>2017.12.01-2018.04.30</t>
  </si>
  <si>
    <t>NFGY/1763/2017</t>
  </si>
  <si>
    <t>Másutt - A három Korda</t>
  </si>
  <si>
    <t>HN/17019-2/2018</t>
  </si>
  <si>
    <t>2016.12.08-2018.04.15</t>
  </si>
  <si>
    <t>NFGY/1871/2017</t>
  </si>
  <si>
    <t>Angyalom</t>
  </si>
  <si>
    <t>Vombat'2011 Produkciós Kft.</t>
  </si>
  <si>
    <t>HN/17137-2/2018</t>
  </si>
  <si>
    <t>2017.03.06-2017.12.29</t>
  </si>
  <si>
    <t>HN/10241-2/2018</t>
  </si>
  <si>
    <t>HN/14079-2/2018</t>
  </si>
  <si>
    <t>HN/14350-2/2018</t>
  </si>
  <si>
    <t>NFGY/1738/2017</t>
  </si>
  <si>
    <t>HN/15228-2/2018</t>
  </si>
  <si>
    <t>2017.01.10-2017.12.31</t>
  </si>
  <si>
    <t>Boldogok akik keresik 2. - Film a Sziget-fesztiválról</t>
  </si>
  <si>
    <t>NFGY/2116/2018</t>
  </si>
  <si>
    <t>Gemini Man</t>
  </si>
  <si>
    <t>GM Films Kft.</t>
  </si>
  <si>
    <t>HN/16096-4/2018</t>
  </si>
  <si>
    <t>NFGY/1551/2016</t>
  </si>
  <si>
    <t>WireLess</t>
  </si>
  <si>
    <t xml:space="preserve">Budapesti Metropolitan Egyetem </t>
  </si>
  <si>
    <t>HN/18278-2/2018</t>
  </si>
  <si>
    <t>2016.05.27-2017.07.27</t>
  </si>
  <si>
    <t>NFGY/2283/2018</t>
  </si>
  <si>
    <t>In Fabric (Szövetben)</t>
  </si>
  <si>
    <t>HN/15028-2/2018</t>
  </si>
  <si>
    <t>2018.03.09-2018.03.28</t>
  </si>
  <si>
    <t>HN/16508-2/2018</t>
  </si>
  <si>
    <t>HN/16351-2/2018</t>
  </si>
  <si>
    <t>2018.05.01-2018.05.31</t>
  </si>
  <si>
    <t>NFGY/2284/2018</t>
  </si>
  <si>
    <t>Pioneer Stillking King Kft.</t>
  </si>
  <si>
    <t>HN/16601-2/2018</t>
  </si>
  <si>
    <t>2018.03.20-2018.05.31</t>
  </si>
  <si>
    <t>HN/17058-2/2018</t>
  </si>
  <si>
    <t>NFGY/1981/2017</t>
  </si>
  <si>
    <t>Kölcsönlakás</t>
  </si>
  <si>
    <t>KÖLCSÖNLAKÁS Filmgyártó Kft.</t>
  </si>
  <si>
    <t>HN/17192-2/2018</t>
  </si>
  <si>
    <t>2017.03.03-2018.05.31</t>
  </si>
  <si>
    <t>HN/16762-2/2018</t>
  </si>
  <si>
    <t>2012.10.01-2013.04.30</t>
  </si>
  <si>
    <t>NFGY/1750/2017</t>
  </si>
  <si>
    <t>Üzenet</t>
  </si>
  <si>
    <t>BENCE Könyvelő és Adótanácsadó Kft.</t>
  </si>
  <si>
    <t>HN/18041-2/2018</t>
  </si>
  <si>
    <t>2017.02.02-2017.10.03</t>
  </si>
  <si>
    <t>HN/16322-3/2018</t>
  </si>
  <si>
    <t>2017.10.01-2018.04.30</t>
  </si>
  <si>
    <t>HN/12312-11/2018</t>
  </si>
  <si>
    <t>2018.01.01-2018.03.23</t>
  </si>
  <si>
    <t>NFGY/2249/2018</t>
  </si>
  <si>
    <t>Egynyári kaland (4. évad)</t>
  </si>
  <si>
    <t>HN/17489-2/2018</t>
  </si>
  <si>
    <t>2017.12.01-2018.05.31</t>
  </si>
  <si>
    <t>NFGY/2231/2018</t>
  </si>
  <si>
    <t>Az A38 Hajó színpadán (2018 66-82)</t>
  </si>
  <si>
    <t>HN/18478-2/2018</t>
  </si>
  <si>
    <t>2018.03.02-2018.06.30</t>
  </si>
  <si>
    <t>NFGY/2203/2018</t>
  </si>
  <si>
    <t>Az A38 Hajó színpadán (2018 42-65)</t>
  </si>
  <si>
    <t>HN/18477-2/2018</t>
  </si>
  <si>
    <t>2018.01.31-2018.05.31</t>
  </si>
  <si>
    <t>NFGY/2271/2018</t>
  </si>
  <si>
    <t>Csak színház és más semmi (4. évad)</t>
  </si>
  <si>
    <t>HN/17892-2/2018</t>
  </si>
  <si>
    <t>NFGY/2011/2017</t>
  </si>
  <si>
    <t>A három Kurtág</t>
  </si>
  <si>
    <t>HN/18010-2/2018</t>
  </si>
  <si>
    <t>2017.06.01-2018.07.15</t>
  </si>
  <si>
    <t>EO/19096-2/2018</t>
  </si>
  <si>
    <t>2016.07.01-2018.02.28</t>
  </si>
  <si>
    <t>Drakulics Filmgyártó Kft. és a 
Filmkontroll Kft.</t>
  </si>
  <si>
    <t>HN/14619-3/2018</t>
  </si>
  <si>
    <t>HN/19194-2/2018</t>
  </si>
  <si>
    <t>2018.04.01-2018.06.30</t>
  </si>
  <si>
    <t>Negyvenhét perc</t>
  </si>
  <si>
    <t>Halluci-Nation Vizuális Szolgáltató Kft.</t>
  </si>
  <si>
    <t>HN/15744-4/2018</t>
  </si>
  <si>
    <t>NFGY/1852/2013</t>
  </si>
  <si>
    <t>NFGY/1958/2017</t>
  </si>
  <si>
    <t>Idegen hangok</t>
  </si>
  <si>
    <t>HN/16222-2/2018</t>
  </si>
  <si>
    <t>2017.05.01-2018.02.28</t>
  </si>
  <si>
    <t>HN/16397-2/2018</t>
  </si>
  <si>
    <t>2017.07.01-2017.12.31</t>
  </si>
  <si>
    <t>HN/17213-2/2018</t>
  </si>
  <si>
    <t>2018.04.01-2018.05.31</t>
  </si>
  <si>
    <t>HN/17488-2/2018</t>
  </si>
  <si>
    <t>HN/17894-4/2018</t>
  </si>
  <si>
    <t>HN/18712-2/2018</t>
  </si>
  <si>
    <t>NFGY/1650/2016</t>
  </si>
  <si>
    <t>Lajos és Laci (Kövér Lajos színre lép)</t>
  </si>
  <si>
    <t>HN/17825-3/2018</t>
  </si>
  <si>
    <t>2017.01.18-2018.04.30</t>
  </si>
  <si>
    <t>HN/18812-2/2018</t>
  </si>
  <si>
    <t>NFGY/1988/2017</t>
  </si>
  <si>
    <t>Városfejlesztési legendák 2</t>
  </si>
  <si>
    <t>TeTT Stúdió Szolgáltató és Kereskedelmi Kft.</t>
  </si>
  <si>
    <t>HN/18446-4/2018</t>
  </si>
  <si>
    <t>2017.08.13-2018.01.31</t>
  </si>
  <si>
    <t>HN/19334-4/2018</t>
  </si>
  <si>
    <t>NFGY/1731/2017</t>
  </si>
  <si>
    <t>Válaszút  vándora: Kallós Zoltán (Idegen földre ne siess …)</t>
  </si>
  <si>
    <t>Geo- Ökofilm Kft.</t>
  </si>
  <si>
    <t>HN/18959-2/2018</t>
  </si>
  <si>
    <t>2017.02.10-2018.04.15</t>
  </si>
  <si>
    <t>HN/17639-3/2018</t>
  </si>
  <si>
    <t>2017.08.01-2017.08.13</t>
  </si>
  <si>
    <t>HN/19515-3/2018</t>
  </si>
  <si>
    <t>2018.06.01-2018.06.30</t>
  </si>
  <si>
    <t>HN/19552-4/2018</t>
  </si>
  <si>
    <t>HN/20118-2/2018</t>
  </si>
  <si>
    <t>EO/20451-2/2018</t>
  </si>
  <si>
    <t>2017.02.18-2017.12.31</t>
  </si>
  <si>
    <t>NFGY/2106/2018</t>
  </si>
  <si>
    <t>Akiket utolért a kommunizmus - a venezuelai magyarok exodusa</t>
  </si>
  <si>
    <t>HN/18445-2/2018</t>
  </si>
  <si>
    <t>Solve Art Filmgyártó és Művészeti Szolgáltató Kft.</t>
  </si>
  <si>
    <t>NFGY/1768/2017</t>
  </si>
  <si>
    <t>Ütésváltás</t>
  </si>
  <si>
    <t>HN/18495-2/2018</t>
  </si>
  <si>
    <t>2017.02.17-2018.05.15</t>
  </si>
  <si>
    <t>HN/18620-4/2018</t>
  </si>
  <si>
    <t>HN/18449-2/2018</t>
  </si>
  <si>
    <t>HN/17476-5/2018</t>
  </si>
  <si>
    <t>2013.12.01-2015.11.11</t>
  </si>
  <si>
    <t>NFGY/1966/2017</t>
  </si>
  <si>
    <t>Kigyúrva (Pumped)</t>
  </si>
  <si>
    <t>Mythberg Films Film- és Videogyártó, Szolgáltató Kft.</t>
  </si>
  <si>
    <t>HN/19302-2/2018</t>
  </si>
  <si>
    <t>2017.02.17-2017.12.31</t>
  </si>
  <si>
    <t>HN/18849-4/2018</t>
  </si>
  <si>
    <t>HN/17990-2/2018</t>
  </si>
  <si>
    <t>NFGY/1890/2017</t>
  </si>
  <si>
    <t>Egy olasz diplomata a magyar viharban - Fabrizio Franco emlékére (Az 56-os forradalom egy olasz nagykövet szemével )</t>
  </si>
  <si>
    <t>HN/17365-2/2018</t>
  </si>
  <si>
    <t>2018.03.21-2018.04.15</t>
  </si>
  <si>
    <t>NFGY/1957/2017</t>
  </si>
  <si>
    <t>Detti és Drót</t>
  </si>
  <si>
    <t>HN/19336-2/2018</t>
  </si>
  <si>
    <t>2017.07.20-2018.06.13</t>
  </si>
  <si>
    <t>HN/19650-2/2018</t>
  </si>
  <si>
    <t>HN/20115-2/2018</t>
  </si>
  <si>
    <t>NFGY/1732/2017</t>
  </si>
  <si>
    <t>Hegedűország.hu (Négy húron pendülünk...)</t>
  </si>
  <si>
    <t>HN/18960-2/2018</t>
  </si>
  <si>
    <t>2017.02.01-2018.05.10</t>
  </si>
  <si>
    <t>Art Vision Stúdió Kereskedelmi és Szolgáltató Kft.</t>
  </si>
  <si>
    <t>NFGY/1315/2016</t>
  </si>
  <si>
    <t>István, a király, 2015</t>
  </si>
  <si>
    <t>HN/34871-72/2015</t>
  </si>
  <si>
    <t>2015.05.02-2015.12.01</t>
  </si>
  <si>
    <t>HN/20512-5/2018</t>
  </si>
  <si>
    <t>2018.04.01-2018.04.10</t>
  </si>
  <si>
    <t>NFGY/1813/2017</t>
  </si>
  <si>
    <t>CR</t>
  </si>
  <si>
    <t>MAKABOR Stúdió Szolgáltató Kft.</t>
  </si>
  <si>
    <t>HN/19258-3/2018</t>
  </si>
  <si>
    <t>2017.02.20-2018.06.30</t>
  </si>
  <si>
    <t>NFGY/2107/2018</t>
  </si>
  <si>
    <t>Lidérc úr</t>
  </si>
  <si>
    <t>BODDAH Riorfilm Kft.</t>
  </si>
  <si>
    <t>HN/20440-3/2018</t>
  </si>
  <si>
    <t>2016.11.01-2018.06.30</t>
  </si>
  <si>
    <t>HN/20329-5/2018</t>
  </si>
  <si>
    <t>HN/20517-8/2018</t>
  </si>
  <si>
    <t>HN/12290-13/2018</t>
  </si>
  <si>
    <t>2018.01.01-2018.03.26</t>
  </si>
  <si>
    <t>NFGY/1817/2017</t>
  </si>
  <si>
    <t>Lili</t>
  </si>
  <si>
    <t>HN/20135-2/2018</t>
  </si>
  <si>
    <t>2016.11.01-2018.05.28</t>
  </si>
  <si>
    <t>NFGY/1816/2017</t>
  </si>
  <si>
    <t>Bringás Brigantik</t>
  </si>
  <si>
    <t>Kolor Film kft.</t>
  </si>
  <si>
    <t>HN/19766-3/2018</t>
  </si>
  <si>
    <t>2017.03.01-2018.05.10</t>
  </si>
  <si>
    <t>NFGY/0546/2013</t>
  </si>
  <si>
    <t>A föld nyeli el</t>
  </si>
  <si>
    <t>HN/19475-2/2018</t>
  </si>
  <si>
    <t>2016.12.01-2018.05.15</t>
  </si>
  <si>
    <t>HN/19911-4/2018</t>
  </si>
  <si>
    <t>NFGY/2181/2018</t>
  </si>
  <si>
    <t>Farkasok Film Kft.</t>
  </si>
  <si>
    <t>HN/18818-2/2018</t>
  </si>
  <si>
    <t>HN/20313-5/2018</t>
  </si>
  <si>
    <t>HN/20458-2/2018</t>
  </si>
  <si>
    <t>NFGY/2309/2018</t>
  </si>
  <si>
    <t>A2O Kft. és T2O Kft.</t>
  </si>
  <si>
    <t>HN/19517-2/2018</t>
  </si>
  <si>
    <t>2018.02.07-2018.06.30</t>
  </si>
  <si>
    <t>HN/19191-2/2018</t>
  </si>
  <si>
    <t>2018.01.01-2018.05.01</t>
  </si>
  <si>
    <t>EO/20939-2/2018</t>
  </si>
  <si>
    <t>2017.01.01-2018.04.30</t>
  </si>
  <si>
    <t>HN/20312-6/2018</t>
  </si>
  <si>
    <t>HN/20518-6/2018</t>
  </si>
  <si>
    <t>HN/20772-7/2018</t>
  </si>
  <si>
    <t>2018.04.01-2018.04.29</t>
  </si>
  <si>
    <t>NFGY/2352/2018</t>
  </si>
  <si>
    <t>Jamestown  3. évad (Jamestown - Season 3)</t>
  </si>
  <si>
    <t>HN/20514-6/2018</t>
  </si>
  <si>
    <t>2018.03.12-2018.06.30</t>
  </si>
  <si>
    <t>NFGY/1833/2017</t>
  </si>
  <si>
    <t>Csavargók (Közös sorsviselők)</t>
  </si>
  <si>
    <t>HN/19580-4/2018</t>
  </si>
  <si>
    <t>2017.02.01-2018.03.31</t>
  </si>
  <si>
    <t>HN/20684-3/2018</t>
  </si>
  <si>
    <t>HN/20669-2/2018</t>
  </si>
  <si>
    <t>HN/20573-4/2018</t>
  </si>
  <si>
    <t>HN/20696-4/2018</t>
  </si>
  <si>
    <t>HN/20848-2/2018</t>
  </si>
  <si>
    <t>2018.05.01-2018.07.31</t>
  </si>
  <si>
    <t>HN/20849-2/2018</t>
  </si>
  <si>
    <t>HN/20851-2/2018</t>
  </si>
  <si>
    <t>NFGY/2375/2018</t>
  </si>
  <si>
    <t>Bogaras szülők 1-10. rész</t>
  </si>
  <si>
    <t>IKO Műsorgyártó Magyarország Kft.</t>
  </si>
  <si>
    <t>HN/20190-4/2018</t>
  </si>
  <si>
    <t>2018.04.27-2018.06.30</t>
  </si>
  <si>
    <t>HN/20891-2/2018</t>
  </si>
  <si>
    <t>2018.06.01-2018.08.15</t>
  </si>
  <si>
    <t>NFGY/1612/2016</t>
  </si>
  <si>
    <t>Apánk nyomában</t>
  </si>
  <si>
    <t>Siriat Zrt.</t>
  </si>
  <si>
    <t>HN/18081-2/2018</t>
  </si>
  <si>
    <t>2016.06.06-2018.05.31</t>
  </si>
  <si>
    <t>HN/21349-3/2018</t>
  </si>
  <si>
    <t>HN/21437-2/2018</t>
  </si>
  <si>
    <t>HN/21732-2/2018</t>
  </si>
  <si>
    <t>NFGY/2411/2018</t>
  </si>
  <si>
    <t>Phoenix</t>
  </si>
  <si>
    <t>SB Films Kft.</t>
  </si>
  <si>
    <t>HN/21758-6/2018</t>
  </si>
  <si>
    <t>2018.02.01-2018.06.30</t>
  </si>
  <si>
    <t>NFGY/2194/2018</t>
  </si>
  <si>
    <t>A szakképzés bemutatása</t>
  </si>
  <si>
    <t>HN/21566-2/2018</t>
  </si>
  <si>
    <t>2018.01.29-2018.04.30</t>
  </si>
  <si>
    <t>NFGY/2015/2017</t>
  </si>
  <si>
    <t>Akik maradtak (eredeti címe: Pannónia utca)</t>
  </si>
  <si>
    <t>INFORG-M&amp;M Film Kft.</t>
  </si>
  <si>
    <t>HN/21923-4/2018</t>
  </si>
  <si>
    <t>2017.08.08-2018.06.30</t>
  </si>
  <si>
    <t>HN/22176-3/2018</t>
  </si>
  <si>
    <t>2018.07.01-2018.07.31</t>
  </si>
  <si>
    <t>EO/22608-3/2018</t>
  </si>
  <si>
    <t>2017.02.01-2018.03.23</t>
  </si>
  <si>
    <t>NFGY/1144/2015</t>
  </si>
  <si>
    <t>Az utolsó vacsora</t>
  </si>
  <si>
    <t>Rófuszfilm Kft.</t>
  </si>
  <si>
    <t>HN/22518-2/2018</t>
  </si>
  <si>
    <t>2015.09.01-2018.07.31</t>
  </si>
  <si>
    <t>NFGY/2174/2018</t>
  </si>
  <si>
    <t>Gyerekjáték Produkció Kft.</t>
  </si>
  <si>
    <t>HN/22591-2/2018</t>
  </si>
  <si>
    <t>2018.02.13-2018.07.31</t>
  </si>
  <si>
    <t>HN/21754-3/2018</t>
  </si>
  <si>
    <t>HN/23873-5/2018</t>
  </si>
  <si>
    <t>2018.01.01-2018.06.30</t>
  </si>
  <si>
    <t>HN/23875-2/2018</t>
  </si>
  <si>
    <t>HN/23639-2/2018</t>
  </si>
  <si>
    <t>HN/23922-2/2018</t>
  </si>
  <si>
    <t>EO/24655-2/2018</t>
  </si>
  <si>
    <t>2017.07.01-2018.06.30</t>
  </si>
  <si>
    <t>NFGY/1959/2017</t>
  </si>
  <si>
    <t>Rózsafa</t>
  </si>
  <si>
    <t>2017.09.01-2018.05.31</t>
  </si>
  <si>
    <t>HN/21552-2/2018</t>
  </si>
  <si>
    <t>NFGY/1595/2016</t>
  </si>
  <si>
    <t>Egy nap</t>
  </si>
  <si>
    <t xml:space="preserve">EGY NAP Kft. </t>
  </si>
  <si>
    <t>HN/20754-4/2018</t>
  </si>
  <si>
    <t>2016.06.06-2018.02.28</t>
  </si>
  <si>
    <t>HN/21127-2/2018</t>
  </si>
  <si>
    <t>NFGY/2341/2018</t>
  </si>
  <si>
    <t>Drága örökösök (2 db pilot epizód)</t>
  </si>
  <si>
    <t>HN/21165-4/2018</t>
  </si>
  <si>
    <t>2018.03.19-2018.06.15</t>
  </si>
  <si>
    <t>HN/21522-2/2018</t>
  </si>
  <si>
    <t>2018.04.01-2018.05.30</t>
  </si>
  <si>
    <t>HN/21753-2/2018</t>
  </si>
  <si>
    <t>NFGY/2182/2018</t>
  </si>
  <si>
    <t>Bela</t>
  </si>
  <si>
    <t>HN/20737-3/2018</t>
  </si>
  <si>
    <t>HN/22254-2/2018</t>
  </si>
  <si>
    <t>HN/20964-2/2018</t>
  </si>
  <si>
    <t>NFGY/1987/2017</t>
  </si>
  <si>
    <t>Csupipupi: A csontmánia 2. rész</t>
  </si>
  <si>
    <t>ANIMACI Filmképző-és Iparművészeti Bt.</t>
  </si>
  <si>
    <t>HN/22376-2/2018</t>
  </si>
  <si>
    <t>2016.09.22-2018.03.31</t>
  </si>
  <si>
    <t>NFGY/2016/2017</t>
  </si>
  <si>
    <t>A csoda fedezet - Vitéz Halassy Olivér</t>
  </si>
  <si>
    <t>GreenScreen Production Kft.</t>
  </si>
  <si>
    <t>HN/21443-5/2018</t>
  </si>
  <si>
    <t>2017.05.15-2017.11.10</t>
  </si>
  <si>
    <t>HN/23071-2/2018</t>
  </si>
  <si>
    <t>NFGY/1904/2017</t>
  </si>
  <si>
    <t>Aki bújt</t>
  </si>
  <si>
    <t>Riot Pictures Kft.</t>
  </si>
  <si>
    <t>HN/22417-2/2018</t>
  </si>
  <si>
    <t>2017.07.10-2018.04.05</t>
  </si>
  <si>
    <t>NFGY/1751-2/2017</t>
  </si>
  <si>
    <t>Szupermalac és Űrpatkány 5. epizód</t>
  </si>
  <si>
    <t>HN/22683-2/2018</t>
  </si>
  <si>
    <t>2017.10.01-2018.05.31</t>
  </si>
  <si>
    <t>NFGY/1780/2017</t>
  </si>
  <si>
    <t>Curtiz</t>
  </si>
  <si>
    <t>HN/22427-4/2018</t>
  </si>
  <si>
    <t>2016.07.01-2018.05.31</t>
  </si>
  <si>
    <t>HN/22854-2/2018</t>
  </si>
  <si>
    <t>NFGY/2215/2018</t>
  </si>
  <si>
    <t>Zárójelentés</t>
  </si>
  <si>
    <t>HN/24088-2/2018</t>
  </si>
  <si>
    <t>2018.05.14-2018.08.31</t>
  </si>
  <si>
    <t>HN/24118-2/2018</t>
  </si>
  <si>
    <t>2018.07.01-2018.08.31</t>
  </si>
  <si>
    <t>NFGY/2234/2018</t>
  </si>
  <si>
    <t>Déva Mall</t>
  </si>
  <si>
    <t>HN/24181-2/2018</t>
  </si>
  <si>
    <t>2018.01.16-2018.06.30</t>
  </si>
  <si>
    <t>HN/24515-2/2018</t>
  </si>
  <si>
    <t>2018.08.01-2018.08.31</t>
  </si>
  <si>
    <t>NFGY/1834/2017</t>
  </si>
  <si>
    <t>Szívügy</t>
  </si>
  <si>
    <t>DOKUMENT-ART Kft.</t>
  </si>
  <si>
    <t>HN/22887-2/2018</t>
  </si>
  <si>
    <t>2017.03.10-2018.06.17</t>
  </si>
  <si>
    <t>NFGY/1769/2017</t>
  </si>
  <si>
    <t>Szabó Zoltán, egy csodálatos elme</t>
  </si>
  <si>
    <t>OMEGA-KREATÍV Szolgáltató Bt.</t>
  </si>
  <si>
    <t>HN/23374-2/2018</t>
  </si>
  <si>
    <t>2017.02.01-2018.07.31</t>
  </si>
  <si>
    <t>HN/20291-4/2018</t>
  </si>
  <si>
    <t>2017.07.01-2018.04.15</t>
  </si>
  <si>
    <t>HN/20965-2/2018</t>
  </si>
  <si>
    <t>HN/23421-2/2018</t>
  </si>
  <si>
    <t>2018.03.01-2018.05.20</t>
  </si>
  <si>
    <t>NFGY/2286/2018</t>
  </si>
  <si>
    <t>Charon</t>
  </si>
  <si>
    <t>MOVIEBAR FILMS Kft.</t>
  </si>
  <si>
    <t>HN/23579-2/2018</t>
  </si>
  <si>
    <t>2018.03.07-2018.09.10</t>
  </si>
  <si>
    <t>HN/23981-2/2018</t>
  </si>
  <si>
    <t>NFGY/1997/2017</t>
  </si>
  <si>
    <t>A filmzenekirály</t>
  </si>
  <si>
    <t>Filmszem Stúdió Kft.</t>
  </si>
  <si>
    <t>HN/21774-2/2018</t>
  </si>
  <si>
    <t>2017.10.01-2018.06.05</t>
  </si>
  <si>
    <t>NFGY/2307/2018</t>
  </si>
  <si>
    <t>The Crow</t>
  </si>
  <si>
    <t>Pioneer Stillking Flower Kft.</t>
  </si>
  <si>
    <t>HN/24495-2/2018</t>
  </si>
  <si>
    <t>2018.03.08-2018.09.30</t>
  </si>
  <si>
    <t>NFGY/1747/2017</t>
  </si>
  <si>
    <t>A mindenség szerelmese - Juhász Ferenc</t>
  </si>
  <si>
    <t>HN/24668-2/2018</t>
  </si>
  <si>
    <t>2016.12.01-2018.06.30</t>
  </si>
  <si>
    <t>EO/26857-2/2018</t>
  </si>
  <si>
    <t>2018.03.01-2018.08.15</t>
  </si>
  <si>
    <t>HN/25990-2/2018</t>
  </si>
  <si>
    <t>2018.06.01-2018.06.05</t>
  </si>
  <si>
    <t>NFGY/2379/2018</t>
  </si>
  <si>
    <t>Draco a borzasztó - és förtelmes barátainak rémületes kalandjai</t>
  </si>
  <si>
    <t>BAL Filmkészítő Kft.</t>
  </si>
  <si>
    <t>HN/23675-2/2018</t>
  </si>
  <si>
    <t>2018.03.19-2018.06.30</t>
  </si>
  <si>
    <t>NFGY/1796/2017</t>
  </si>
  <si>
    <t>Ételem értelme</t>
  </si>
  <si>
    <t>HN/23898-2/2018</t>
  </si>
  <si>
    <t>2017.03.01-2018.07.30</t>
  </si>
  <si>
    <t>HN/25101-2/2018</t>
  </si>
  <si>
    <t>2018.01.01-2018.04.30</t>
  </si>
  <si>
    <t>HN/26691-2/2018</t>
  </si>
  <si>
    <t>EO/25771-3/2018</t>
  </si>
  <si>
    <t>2017.12.07-2018.04.29</t>
  </si>
  <si>
    <t>EO/25770-3/2018</t>
  </si>
  <si>
    <t>2016.03.16-2018.04.10</t>
  </si>
  <si>
    <t>The Alienist - Season 1</t>
  </si>
  <si>
    <t>EO/26948-2/2018</t>
  </si>
  <si>
    <t>2016.07.18-2018.03.26</t>
  </si>
  <si>
    <t>EO/28697-2/2018</t>
  </si>
  <si>
    <t>2017.09.01-2018.06.05</t>
  </si>
  <si>
    <t>HN/23876-2/2018</t>
  </si>
  <si>
    <t>2018.03.07-2018.06.30</t>
  </si>
  <si>
    <t>NFGY/2373/2018</t>
  </si>
  <si>
    <t>Station Films Kft.</t>
  </si>
  <si>
    <t>HN/20516-12/2018</t>
  </si>
  <si>
    <t>2017.12.19-2018.06.30</t>
  </si>
  <si>
    <t>Berlin Station (Season 3) 1. epizód</t>
  </si>
  <si>
    <t>HN/25279-2/2018</t>
  </si>
  <si>
    <t>2018.06.01-2018.08.31</t>
  </si>
  <si>
    <t>NFGY/2378/2018</t>
  </si>
  <si>
    <t>Cseppben az élet (1-4. epizód)
(eredeti címe: Cseppek az életnek)</t>
  </si>
  <si>
    <t>Projekt Film Televízió Program Gyártó és Forgalmazó Kft.</t>
  </si>
  <si>
    <t>HN/24504-6/2018</t>
  </si>
  <si>
    <t>2018.02.18-2018.07.31</t>
  </si>
  <si>
    <t>HN/25076-2/2018</t>
  </si>
  <si>
    <t>HN/25506-2/2018</t>
  </si>
  <si>
    <t>2016.04.01-2016.07.27</t>
  </si>
  <si>
    <t>NFGY/2374/2018</t>
  </si>
  <si>
    <t>Luca 1. évad</t>
  </si>
  <si>
    <t>HN/25650-4/2018</t>
  </si>
  <si>
    <t>2018.02.09-2018.08.31</t>
  </si>
  <si>
    <t>HN/25876-2/2018</t>
  </si>
  <si>
    <t>2018.07.01-2018.09.30</t>
  </si>
  <si>
    <t>HN/24861-2/2018</t>
  </si>
  <si>
    <t>NFGY/2224/2018</t>
  </si>
  <si>
    <t>Mozigépész 3 (Kinomechanik 3)</t>
  </si>
  <si>
    <t>HN/25485-4/2018</t>
  </si>
  <si>
    <t>2018.01.22-2018.04.30</t>
  </si>
  <si>
    <t>NFGY/2104/2018</t>
  </si>
  <si>
    <t>Holnap tali - A premier</t>
  </si>
  <si>
    <t>MatterMaker Kft.</t>
  </si>
  <si>
    <t>HN/26941-4/2018</t>
  </si>
  <si>
    <t>2017.05.01-2017.12.29</t>
  </si>
  <si>
    <t>NFGY/2137/2018</t>
  </si>
  <si>
    <t>BUÉK (BÚÉK) (Ki szeret a végén)</t>
  </si>
  <si>
    <t>Üzeneted Érkezett Filmgyártó Kft.</t>
  </si>
  <si>
    <t>HN/27185-4/2018</t>
  </si>
  <si>
    <t>2017.10.16-2018.09.30</t>
  </si>
  <si>
    <t>NFGY/2117/2018</t>
  </si>
  <si>
    <t>Katapult</t>
  </si>
  <si>
    <t>Film Background Kft.</t>
  </si>
  <si>
    <t>HN/23433-2/2018</t>
  </si>
  <si>
    <t>2018.01.15-2018.08.31</t>
  </si>
  <si>
    <t>HN/25487-4/2018</t>
  </si>
  <si>
    <t>2017.07.01-2018.07.31</t>
  </si>
  <si>
    <t>HN/27262-4/2018</t>
  </si>
  <si>
    <t>HN/27141-3/2018</t>
  </si>
  <si>
    <t>NFGY/2361/2018</t>
  </si>
  <si>
    <t>Az A38 Hajó színpadán (2018 124-139)</t>
  </si>
  <si>
    <t>HN/27919-2/2018</t>
  </si>
  <si>
    <t>2018.06.20-2018.08.31</t>
  </si>
  <si>
    <t>HN/24090-3/2018</t>
  </si>
  <si>
    <t>HN/28004-2/2018</t>
  </si>
  <si>
    <t>2018.09.01-2018.09.30</t>
  </si>
  <si>
    <t>HN/28111-2/2018</t>
  </si>
  <si>
    <t>NFGY/2042/2017</t>
  </si>
  <si>
    <t>SS18</t>
  </si>
  <si>
    <t>HN/30362-4/2018</t>
  </si>
  <si>
    <t>2017.08.07-2018.03.02</t>
  </si>
  <si>
    <t>NFGY/2031/2017</t>
  </si>
  <si>
    <t>The Secret War</t>
  </si>
  <si>
    <t>HN/30363-4/2018</t>
  </si>
  <si>
    <t>NFGY/2030/2017</t>
  </si>
  <si>
    <t>Zombies</t>
  </si>
  <si>
    <t>HN/30364-5/2018</t>
  </si>
  <si>
    <t>2017.05.02-2018.09.08</t>
  </si>
  <si>
    <t>HN/28040-2/2018</t>
  </si>
  <si>
    <t>NFGY/1918/2017</t>
  </si>
  <si>
    <t>Nők az építészetben (1-8. rész)</t>
  </si>
  <si>
    <t>Glokalfilm Kft.</t>
  </si>
  <si>
    <t>HN/25034-4/2018</t>
  </si>
  <si>
    <t>2017.10.15-2018.02.28</t>
  </si>
  <si>
    <t>NFGY/1482/2016</t>
  </si>
  <si>
    <t>A kőbaltás ember 2. - Samu nyomában</t>
  </si>
  <si>
    <t>HN/25821-2/2018</t>
  </si>
  <si>
    <t>2016.05.20-2017.06.30</t>
  </si>
  <si>
    <t>HN/26012-4/2018</t>
  </si>
  <si>
    <t>NFGY/2431/2018</t>
  </si>
  <si>
    <t>Gooseboy (munkacíme: Viggo és Vigga)</t>
  </si>
  <si>
    <t>Vanguard Film Kft.</t>
  </si>
  <si>
    <t>HN/26003-4/2018</t>
  </si>
  <si>
    <t>HN/25287-2/2018</t>
  </si>
  <si>
    <t>NFGY/2245/2018</t>
  </si>
  <si>
    <t>Divízió: A Vadász (Division Hunter)</t>
  </si>
  <si>
    <t>HN/27455-9/2018</t>
  </si>
  <si>
    <t>2018.02.19-2018.04.20</t>
  </si>
  <si>
    <t>NFGY/2243/2018</t>
  </si>
  <si>
    <t>Az avatár leple (Shroud of the Avatar)</t>
  </si>
  <si>
    <t>HN/27456-9/2018</t>
  </si>
  <si>
    <t>2018.02.12-2018.03.19</t>
  </si>
  <si>
    <t>NFGY/2055/2017</t>
  </si>
  <si>
    <t>Évszázadok csatái (Century Siege)</t>
  </si>
  <si>
    <t>Puppetworks ProductionKft.</t>
  </si>
  <si>
    <t>HN/27459-9/2018</t>
  </si>
  <si>
    <t>2017.10.02-2017.12.15</t>
  </si>
  <si>
    <t>NFGY/2105/2018</t>
  </si>
  <si>
    <t>Titán küldetés (Titan Quest)</t>
  </si>
  <si>
    <t>HN/27460-9/2018</t>
  </si>
  <si>
    <t>2017.10.10-2017.11.15</t>
  </si>
  <si>
    <t>NFGY/2220/2018</t>
  </si>
  <si>
    <t>Gombi és Csusza (1. epizód)</t>
  </si>
  <si>
    <t>HN/28136-2/2018</t>
  </si>
  <si>
    <t>2018.01.19-2018.10.05</t>
  </si>
  <si>
    <t>NFGY/2295/2018</t>
  </si>
  <si>
    <t>The Spy (1-2)</t>
  </si>
  <si>
    <t>HN/28262-6/2018</t>
  </si>
  <si>
    <t>2018.02.05-2018.09.30</t>
  </si>
  <si>
    <t>NFGY/1962/2017</t>
  </si>
  <si>
    <t>A brigád - A vajdasági Petőfi-brigád</t>
  </si>
  <si>
    <t>HN/27557-2/2018</t>
  </si>
  <si>
    <t>2017.07.27-2018.07.31</t>
  </si>
  <si>
    <t>HN/28083-5/2018</t>
  </si>
  <si>
    <t>EO/20967-2/2018</t>
  </si>
  <si>
    <t>2016.01.08-2018.03.16</t>
  </si>
  <si>
    <t>EO/28093-2/2018</t>
  </si>
  <si>
    <t>2012.06.25-2018.05.31</t>
  </si>
  <si>
    <t>EO/24728-2/2018</t>
  </si>
  <si>
    <t>2016.07.01-2017.02.28</t>
  </si>
  <si>
    <t>EO/24180-2/2018</t>
  </si>
  <si>
    <t>2017.10.02-2018.06.30</t>
  </si>
  <si>
    <t>HN/29330-2/2018</t>
  </si>
  <si>
    <t>HN/29047-6/2018</t>
  </si>
  <si>
    <t>NFGY/2456/2018</t>
  </si>
  <si>
    <t>Cargo</t>
  </si>
  <si>
    <t>Good Kids Kft.</t>
  </si>
  <si>
    <t>HN/28286-3/2018</t>
  </si>
  <si>
    <t>2018.08.06-2018.12.10</t>
  </si>
  <si>
    <t>HN/23998-4/2018</t>
  </si>
  <si>
    <t>EO/29665-2/2018</t>
  </si>
  <si>
    <t>2017.10.01-2018.08.31</t>
  </si>
  <si>
    <t>NFGY/2007/2017</t>
  </si>
  <si>
    <t>Trezor</t>
  </si>
  <si>
    <t>HN/27430-2/2018</t>
  </si>
  <si>
    <t>2016.06.01-2018.09.03</t>
  </si>
  <si>
    <t>NFGY/2304/2018</t>
  </si>
  <si>
    <t>Miss Atkins hadserege (Miss Atkins Army)</t>
  </si>
  <si>
    <t>HN/27578-2/2018</t>
  </si>
  <si>
    <t>2018.03.26-2018.06.03</t>
  </si>
  <si>
    <t>NFGY/2403/2018</t>
  </si>
  <si>
    <t>Midsommar</t>
  </si>
  <si>
    <t>Proton Cult Kft.</t>
  </si>
  <si>
    <t>HN/25100-4/2018</t>
  </si>
  <si>
    <t>2018.05.24-2018.08.31</t>
  </si>
  <si>
    <t>HN/27886-3/2018</t>
  </si>
  <si>
    <t>NFGY/2308/2018</t>
  </si>
  <si>
    <t>Méhkirály (Pilot)</t>
  </si>
  <si>
    <t>Solaz Média Produkciós Kft.</t>
  </si>
  <si>
    <t>HN/24798-3/2018</t>
  </si>
  <si>
    <t>2018.03.30-2018.07.05</t>
  </si>
  <si>
    <t>NFGY/2354/2018</t>
  </si>
  <si>
    <t>What might have been (Was gewesen ware)</t>
  </si>
  <si>
    <t>HN/27897-4/2018</t>
  </si>
  <si>
    <t>2018.04.01-2018.09.30</t>
  </si>
  <si>
    <t>NFGY/2428/2018</t>
  </si>
  <si>
    <t>The Exeption</t>
  </si>
  <si>
    <t>HN/27895-4/2018</t>
  </si>
  <si>
    <t>HN/28003-2/2018</t>
  </si>
  <si>
    <t>NFGY/2239/2018</t>
  </si>
  <si>
    <t>Az A38 Hajó színpadán (2018 83-105)</t>
  </si>
  <si>
    <t>HN/25405-2/2018</t>
  </si>
  <si>
    <t>2018.03.29-2018.07.31</t>
  </si>
  <si>
    <t>NFGY/2377/2018</t>
  </si>
  <si>
    <t>D18</t>
  </si>
  <si>
    <t>HN/30365-5/2018</t>
  </si>
  <si>
    <t>2018.03.19-2018.08.31</t>
  </si>
  <si>
    <t>NFGY/2247/2018</t>
  </si>
  <si>
    <t>Lost Ark</t>
  </si>
  <si>
    <t>HN/30366-4/2018</t>
  </si>
  <si>
    <t>2017.11.02-2018.06.29</t>
  </si>
  <si>
    <t>NFGY/2376/2018</t>
  </si>
  <si>
    <t>Ice Age</t>
  </si>
  <si>
    <t>HN/30367-4/2018</t>
  </si>
  <si>
    <t>2018.05.25-2018.07.27</t>
  </si>
  <si>
    <t>HN/28033-2/2018</t>
  </si>
  <si>
    <t>NFGY/2223/2018</t>
  </si>
  <si>
    <t>Dínóháború (Dino War)</t>
  </si>
  <si>
    <t>HN/27457-9/2018</t>
  </si>
  <si>
    <t>2017.11.27-2018.04.03</t>
  </si>
  <si>
    <t>NFGY/2134/2018</t>
  </si>
  <si>
    <t>Barlangvadász (Dungeon Hunter)</t>
  </si>
  <si>
    <t>HN/27458-9/2018</t>
  </si>
  <si>
    <t>2017.11.01-2018.03.16</t>
  </si>
  <si>
    <t>HN/28149-2/2018</t>
  </si>
  <si>
    <t>HN/29044-6/2018</t>
  </si>
  <si>
    <t>HN/29051-4/2018</t>
  </si>
  <si>
    <t>HN/29053-6/2018</t>
  </si>
  <si>
    <t>HN/29331-4/2018</t>
  </si>
  <si>
    <t>NFGY/1996/2017</t>
  </si>
  <si>
    <t>Démon és Érosz - Zichy Mihály élete</t>
  </si>
  <si>
    <t>FOCUS Media Center Kft.</t>
  </si>
  <si>
    <t>HN/28455-4/2018</t>
  </si>
  <si>
    <t>2017.07.13-2018.08.06</t>
  </si>
  <si>
    <t>HN/28204-2/2018</t>
  </si>
  <si>
    <t>2018.09.01+-2018.09.30</t>
  </si>
  <si>
    <t>HN/29043-6/2018</t>
  </si>
  <si>
    <t>HN/29855-2/2018</t>
  </si>
  <si>
    <t>EO/30042-2/2018</t>
  </si>
  <si>
    <t>2017.07.04-2018.06.30</t>
  </si>
  <si>
    <t>NFGY/1977/2017</t>
  </si>
  <si>
    <t>A székelyek érdeke - az önrendelkezés</t>
  </si>
  <si>
    <t>TISZApART Média Kft.</t>
  </si>
  <si>
    <t>HN/29167-2/2018</t>
  </si>
  <si>
    <t>2017.07.10-2018.08.06</t>
  </si>
  <si>
    <t>NFGY/2189/2018</t>
  </si>
  <si>
    <t>Emma</t>
  </si>
  <si>
    <t>HN/28779-2/2018</t>
  </si>
  <si>
    <t>2017.04.01-2018.06.30</t>
  </si>
  <si>
    <t>NFGY/2185/2018</t>
  </si>
  <si>
    <t>Családi kör</t>
  </si>
  <si>
    <t>HN/28782-2/2018</t>
  </si>
  <si>
    <t>NFGY/2188/2018</t>
  </si>
  <si>
    <t>A hipochonder</t>
  </si>
  <si>
    <t>HN/28783-2/2018</t>
  </si>
  <si>
    <t>NFGY/2469/2018</t>
  </si>
  <si>
    <t>The Witcher - A vaják</t>
  </si>
  <si>
    <t>Pioneer Stillking Claw Kft.</t>
  </si>
  <si>
    <t>HN/30804-2/2018</t>
  </si>
  <si>
    <t>2018.07.03-2018.10.31</t>
  </si>
  <si>
    <t>HN/30747-2/2018</t>
  </si>
  <si>
    <t>2018.09.01-2018.10.31</t>
  </si>
  <si>
    <t>HN/29649-5/2018</t>
  </si>
  <si>
    <t>NFGY/2457/2018</t>
  </si>
  <si>
    <t>Egy másik életben (munkacíme: Az örökség)</t>
  </si>
  <si>
    <t>HN/30964-2/2018</t>
  </si>
  <si>
    <t>2018.04.03-2018.10.31</t>
  </si>
  <si>
    <t>HN/30744-2/2018</t>
  </si>
  <si>
    <t>2017.07.01-2018.09.30</t>
  </si>
  <si>
    <t>HN/30681-2/2018</t>
  </si>
  <si>
    <t>2018.10.01-2018.10.31</t>
  </si>
  <si>
    <t>EO/31288-2/2018</t>
  </si>
  <si>
    <t>2017.11.01-2018.09.30</t>
  </si>
  <si>
    <t>NFGY/1955/2017</t>
  </si>
  <si>
    <t>Miezmiaz?</t>
  </si>
  <si>
    <t>HN/28135-2/2018</t>
  </si>
  <si>
    <t>2017.09.20-2018.05.30</t>
  </si>
  <si>
    <t>NFGY/2436/2018</t>
  </si>
  <si>
    <t>Bloodshot</t>
  </si>
  <si>
    <t>HN/29049-6/2018</t>
  </si>
  <si>
    <t>2018.05.08-2018.09.30</t>
  </si>
  <si>
    <t>HN/29334-8/2018</t>
  </si>
  <si>
    <t>HN/28080-2/2018</t>
  </si>
  <si>
    <t>HN/29045-6/2018</t>
  </si>
  <si>
    <t>2018.07.01-2018.07.25</t>
  </si>
  <si>
    <t>HN/30027-2/2018</t>
  </si>
  <si>
    <t>2018.01.01-2018.04.27</t>
  </si>
  <si>
    <t>NFGY/2312/2018</t>
  </si>
  <si>
    <t>Tisza István meggyilkolása</t>
  </si>
  <si>
    <t>HN/29663-4/2018</t>
  </si>
  <si>
    <t>HN/30210-2/2018</t>
  </si>
  <si>
    <t>2018.05.10-2018.10.31</t>
  </si>
  <si>
    <t>HN/29713-5/2018</t>
  </si>
  <si>
    <t>NFGY/2345/2018</t>
  </si>
  <si>
    <t>Városfejlesztési Legendák 5 - Aszfalt út</t>
  </si>
  <si>
    <t>HN/30658-2/2018</t>
  </si>
  <si>
    <t>2018.05.10-2018.08.15</t>
  </si>
  <si>
    <t>NFGY/2186/2018</t>
  </si>
  <si>
    <t>Az agg színész</t>
  </si>
  <si>
    <t>HN/28780-2/2018</t>
  </si>
  <si>
    <t>NFGY/2184/2018</t>
  </si>
  <si>
    <t>III. ker</t>
  </si>
  <si>
    <t>HN/28781-2/2018</t>
  </si>
  <si>
    <t>NFGY/2190/2018</t>
  </si>
  <si>
    <t>HN/28784-2/2018</t>
  </si>
  <si>
    <t>NFGY/2187/2018</t>
  </si>
  <si>
    <t>Kiai</t>
  </si>
  <si>
    <t>HN/28785-2/2018</t>
  </si>
  <si>
    <t>HN/30969-4/2018</t>
  </si>
  <si>
    <t>NFGY/1749/2017</t>
  </si>
  <si>
    <t>Jakó Zsigmond, a "muszáj Herkules"</t>
  </si>
  <si>
    <t>Phoenix Mozgókép Innovációs Társulás Egyesület</t>
  </si>
  <si>
    <t>HN/29197-2/2018</t>
  </si>
  <si>
    <t>2016.12.15-2018.04.15</t>
  </si>
  <si>
    <t>HN/30170-2/2018</t>
  </si>
  <si>
    <t>HN/31254-4/2018</t>
  </si>
  <si>
    <t>2018.08.01-2018.10.31</t>
  </si>
  <si>
    <t>NFGY/2103/2018</t>
  </si>
  <si>
    <t>HN/30121-2/2018</t>
  </si>
  <si>
    <t>2018.04.06-2018.09.14</t>
  </si>
  <si>
    <t>A buszsofőr</t>
  </si>
  <si>
    <t>NFGY/2507/2019</t>
  </si>
  <si>
    <t>Berlin Station - Season 3 - Ep. 2-10 
(Berlin Station - 3. évad - 2-10 epizód)</t>
  </si>
  <si>
    <t>HN/31703-7/2018</t>
  </si>
  <si>
    <t>NFGY/2371/2018</t>
  </si>
  <si>
    <t>Korhatáros szerelem 2. évad</t>
  </si>
  <si>
    <t>HN/31175-6/2018</t>
  </si>
  <si>
    <t>NFGY/1802-1/2018</t>
  </si>
  <si>
    <t>Janó Manó és az elveszett harmatcseppek 2. rész</t>
  </si>
  <si>
    <t>HN/31504-2/2018</t>
  </si>
  <si>
    <t>2018.02.06-2018.08.31</t>
  </si>
  <si>
    <t>HN/31745-2/2018</t>
  </si>
  <si>
    <t>NFGY/2039/2017</t>
  </si>
  <si>
    <t>Ember a tűzből</t>
  </si>
  <si>
    <t>HN/30218-2/2018</t>
  </si>
  <si>
    <t>2017.11.14-2018.09.13</t>
  </si>
  <si>
    <t>NFGY/1900/2017</t>
  </si>
  <si>
    <t>Spirál</t>
  </si>
  <si>
    <t>HN/31858-2/2018</t>
  </si>
  <si>
    <t>2017.07.19-2018.10.31</t>
  </si>
  <si>
    <t>NFGY/2010/2017</t>
  </si>
  <si>
    <t>Kakaó elvitelre</t>
  </si>
  <si>
    <t>RISTRETTO FILM Kft.</t>
  </si>
  <si>
    <t>HN/32098-7/2018</t>
  </si>
  <si>
    <t>2017.09.05-2018.05.21</t>
  </si>
  <si>
    <t>NFGY/2102/2018</t>
  </si>
  <si>
    <t>Badness</t>
  </si>
  <si>
    <t>Unified Entertainment Production Kft.</t>
  </si>
  <si>
    <t>HN/32524-4/2018</t>
  </si>
  <si>
    <t>2017.05.11-2018.08.31</t>
  </si>
  <si>
    <t>NFGY/2430/2018</t>
  </si>
  <si>
    <t>Cipelő cicák (1. epizód)</t>
  </si>
  <si>
    <t>Ionart Kft.</t>
  </si>
  <si>
    <t>HN/30520-2/2018</t>
  </si>
  <si>
    <t>EO/31843-2/2018</t>
  </si>
  <si>
    <t>2015.11.19-2018.05.30</t>
  </si>
  <si>
    <t>NFGY/2346/2018</t>
  </si>
  <si>
    <t>Az A38 Hajó színpadán (2018 106-123)</t>
  </si>
  <si>
    <t>HN/30954-2/2018</t>
  </si>
  <si>
    <t>2018.05.24-2018.10.15</t>
  </si>
  <si>
    <t>HN/30965-2/2018</t>
  </si>
  <si>
    <t>HN/30715-2/2018</t>
  </si>
  <si>
    <t>2018.07.01-2018.08.23</t>
  </si>
  <si>
    <t>HN/30956-2/2018</t>
  </si>
  <si>
    <t>NFGY/2237/2018</t>
  </si>
  <si>
    <t>Felkészülés meghatározatlan ideig tartó együttlétre</t>
  </si>
  <si>
    <t>Felkészülés 1819 Kft. és a
Poste Restante Kft.</t>
  </si>
  <si>
    <t>HN/31235-3/2018</t>
  </si>
  <si>
    <t>2018.05.18-2018.10.31</t>
  </si>
  <si>
    <t>NFGY/1933/2017</t>
  </si>
  <si>
    <t>Szabó Magda világsikere (Szabó Magda 100)</t>
  </si>
  <si>
    <t>"Bologna" Kulturális és Szolgáltató Betéti Társaság</t>
  </si>
  <si>
    <t>HN/30669-4/2018</t>
  </si>
  <si>
    <t>2017.05.05-2018.05.31</t>
  </si>
  <si>
    <t>HN/28778-3/2018</t>
  </si>
  <si>
    <t>HN/30062-2/2018</t>
  </si>
  <si>
    <t>30767-2/2018</t>
  </si>
  <si>
    <t>30355-2/2018</t>
  </si>
  <si>
    <t>NFGY/1765/2017</t>
  </si>
  <si>
    <t>Veteránfilm</t>
  </si>
  <si>
    <t>HN/29566-2/2018</t>
  </si>
  <si>
    <t>2016.11.11-2017.09.01</t>
  </si>
  <si>
    <t>NFGY/2282/2018</t>
  </si>
  <si>
    <t>Koller Éva bátorsága</t>
  </si>
  <si>
    <t>Crocobee Kft.</t>
  </si>
  <si>
    <t>HN/30220-2/2018</t>
  </si>
  <si>
    <t>2018.04.30-2018.11.16</t>
  </si>
  <si>
    <t>HN/31383-2/2018</t>
  </si>
  <si>
    <t>2018.06.01-2018.09.30</t>
  </si>
  <si>
    <t>NFGY/2437/2018</t>
  </si>
  <si>
    <t>The Song of Names (Nevek éneke)</t>
  </si>
  <si>
    <t>SON Film Hungary Kft.</t>
  </si>
  <si>
    <t>HN/31741-5/2018</t>
  </si>
  <si>
    <t>2018.08.17-2018.10.31</t>
  </si>
  <si>
    <t>HN/31555-4/2018</t>
  </si>
  <si>
    <t>HN/32601-4/2018</t>
  </si>
  <si>
    <t>NFGY/2372/2018</t>
  </si>
  <si>
    <t>Közhely / Banality</t>
  </si>
  <si>
    <t>HN/32814-2/2018</t>
  </si>
  <si>
    <t>2018.05.30-2018.08.31</t>
  </si>
  <si>
    <t>HN/32807-2/2018</t>
  </si>
  <si>
    <t>2018.11.01-2018.11.30</t>
  </si>
  <si>
    <t>NFGY/2459/2018</t>
  </si>
  <si>
    <t>6 Underground</t>
  </si>
  <si>
    <t>Pioneer Stillking Underground Kft.</t>
  </si>
  <si>
    <t>HN/32913-2/2018</t>
  </si>
  <si>
    <t>2018.07.03-2018.12.31</t>
  </si>
  <si>
    <t>NFGY/2169/2018</t>
  </si>
  <si>
    <t>Impromptu</t>
  </si>
  <si>
    <t>Filmfabriq Inkubátor Kft.</t>
  </si>
  <si>
    <t>HN/32813-5/2018</t>
  </si>
  <si>
    <t>2017.05.01-2018.09.30</t>
  </si>
  <si>
    <t>2016.04.28-2017.12.31</t>
  </si>
  <si>
    <t>HN/31283-2/2018</t>
  </si>
  <si>
    <t>HN/31313-2/2018</t>
  </si>
  <si>
    <t>NFGY/2219/2018</t>
  </si>
  <si>
    <t>Gyerekdalok</t>
  </si>
  <si>
    <t>HN/32144-3/2018</t>
  </si>
  <si>
    <t>2017.07.21-2018.10.11</t>
  </si>
  <si>
    <t>NFGY/1941/2017</t>
  </si>
  <si>
    <t>Kicsi gesztenye Klub (2. évad)</t>
  </si>
  <si>
    <t>Seven Entertainment Kft.</t>
  </si>
  <si>
    <t>HN/32886-4/2018</t>
  </si>
  <si>
    <t>2017.01.11-2018.12.31</t>
  </si>
  <si>
    <t>NFGY/2344/2018</t>
  </si>
  <si>
    <t>Mignon</t>
  </si>
  <si>
    <t>HN/709-3/2019</t>
  </si>
  <si>
    <t>2018.05.15-2018.12.28</t>
  </si>
  <si>
    <t>HN/32224-2/2018</t>
  </si>
  <si>
    <t>2018.10.01-2018.11.30</t>
  </si>
  <si>
    <t>NFGY/1949/2017</t>
  </si>
  <si>
    <t>Róma - Cinecittá magyarul 1924-1945</t>
  </si>
  <si>
    <t>G.L.M. Unió Bt</t>
  </si>
  <si>
    <t>HN/32598-2/2018</t>
  </si>
  <si>
    <t>2017.04.06-2018.11.06</t>
  </si>
  <si>
    <t>HN/32781-2/2018</t>
  </si>
  <si>
    <t>2018.10.01-2018.12.31</t>
  </si>
  <si>
    <t>NFGY/2392/2018</t>
  </si>
  <si>
    <t>Fábián Lajos megöletése</t>
  </si>
  <si>
    <t>HN/32417-8/2018</t>
  </si>
  <si>
    <t>2018.03.02-2018.11.09</t>
  </si>
  <si>
    <t>NFGY/1736/2017</t>
  </si>
  <si>
    <t>Egy saját mondat nyomában</t>
  </si>
  <si>
    <t>HN/30127-2/2018</t>
  </si>
  <si>
    <t>2016.09.19-2018.06.30</t>
  </si>
  <si>
    <t>COLLOC Productions Kft.</t>
  </si>
  <si>
    <t>NFGY/2439/2018</t>
  </si>
  <si>
    <t>Váltságdíj 3. évad (Ransom- Season 3)</t>
  </si>
  <si>
    <t>Korda Ransom 3 Kft.</t>
  </si>
  <si>
    <t>HN/32626-4/2018</t>
  </si>
  <si>
    <t>2018.06.27-2018.10.31</t>
  </si>
  <si>
    <t>HN/32488-4/2018</t>
  </si>
  <si>
    <t>2018.01.01-2018.03.22</t>
  </si>
  <si>
    <t>HN/32808-2/2018</t>
  </si>
  <si>
    <t>2018.11.01-2018.11.31</t>
  </si>
  <si>
    <t>NFGY/1855/2017</t>
  </si>
  <si>
    <t>Megőrzés folyamatban</t>
  </si>
  <si>
    <t>HN/31155-2/2018</t>
  </si>
  <si>
    <t>2017.01.01-2018.05.01</t>
  </si>
  <si>
    <t>NFGY/2388/2018</t>
  </si>
  <si>
    <t>Most van most</t>
  </si>
  <si>
    <t>Creative Factory Kft.</t>
  </si>
  <si>
    <t>HN/31562-4/2018</t>
  </si>
  <si>
    <t>HN/826-2/2019</t>
  </si>
  <si>
    <t>HN/1365-3/2019</t>
  </si>
  <si>
    <t>HN/1187-3/2019</t>
  </si>
  <si>
    <t>EO/32917-2/2018</t>
  </si>
  <si>
    <t>2015.02.09-2017.08.13</t>
  </si>
  <si>
    <t>EO/2340-3/2019</t>
  </si>
  <si>
    <t>2017.06.05-2018.06.30</t>
  </si>
  <si>
    <t>NFGY/1751-3/2018</t>
  </si>
  <si>
    <t>Szupermalac és Űrpatkány 6. epizód</t>
  </si>
  <si>
    <t>HN/455-2/2019</t>
  </si>
  <si>
    <t>2018.03.01-2018.11.21</t>
  </si>
  <si>
    <t>HN/32881-2/2018</t>
  </si>
  <si>
    <t>HN/945-2/2019</t>
  </si>
  <si>
    <t>HN/1279-2/2019</t>
  </si>
  <si>
    <t>HN/32699-2/2018</t>
  </si>
  <si>
    <t>2017.04.26-2018.07.25</t>
  </si>
  <si>
    <t>EO/2207-2/2019</t>
  </si>
  <si>
    <t>EO/2208-4/2019</t>
  </si>
  <si>
    <t>2017.12.19-2018.09.30</t>
  </si>
  <si>
    <t>HN/719-2/2019</t>
  </si>
  <si>
    <t>NFGY/2353/2018</t>
  </si>
  <si>
    <t>Volt egyszer egy téka</t>
  </si>
  <si>
    <t>Vertigo Média Kft.</t>
  </si>
  <si>
    <t>HN/31567-5/2018</t>
  </si>
  <si>
    <t>2018.07.15-2018.08.31</t>
  </si>
  <si>
    <t>NFGY/2383/2018</t>
  </si>
  <si>
    <t>Szerepek</t>
  </si>
  <si>
    <t>HN/483-2/2019</t>
  </si>
  <si>
    <t>2018.06.05-2018.09.14</t>
  </si>
  <si>
    <t>HN/1199-2/2019</t>
  </si>
  <si>
    <t>HN/904-3/2019</t>
  </si>
  <si>
    <t>HN/1799-2/2019</t>
  </si>
  <si>
    <t>EO/2666-2/2019</t>
  </si>
  <si>
    <t>2017.04.11-2018.05.20</t>
  </si>
  <si>
    <t>HN/1200-2/2019</t>
  </si>
  <si>
    <t>HN/1361-4/2019</t>
  </si>
  <si>
    <t>NFGY/2423/2018</t>
  </si>
  <si>
    <t xml:space="preserve">Pilátus </t>
  </si>
  <si>
    <t>Cross Dot Film Kft.</t>
  </si>
  <si>
    <t>HN/2415-2/2019</t>
  </si>
  <si>
    <t>2018.05.18-2018.12.31</t>
  </si>
  <si>
    <t>2018.12.01-2018.12.31</t>
  </si>
  <si>
    <t>HN/2289-2/2019</t>
  </si>
  <si>
    <t>HN/2209-2/2019</t>
  </si>
  <si>
    <t>NFGY/2113/2018</t>
  </si>
  <si>
    <t>Nyomodban</t>
  </si>
  <si>
    <t>DIGIPOST Audiovizuális Szolgáltató Kft.</t>
  </si>
  <si>
    <t>HN/2632-4/2019</t>
  </si>
  <si>
    <t>2017.11.25-2018.09.30</t>
  </si>
  <si>
    <t>NFGY/2296/2018</t>
  </si>
  <si>
    <t>A pozsonyi csata</t>
  </si>
  <si>
    <t>Hyperion Interaktív Oktatásfejlesztő Magyarország Kft.</t>
  </si>
  <si>
    <t>HN/2460-4/2019</t>
  </si>
  <si>
    <t>2017.09.30-2018.09.15</t>
  </si>
  <si>
    <t>HN/2290-2/2019</t>
  </si>
  <si>
    <t>HN/2549-2/2019</t>
  </si>
  <si>
    <t>2018.07.01-2018.12.31</t>
  </si>
  <si>
    <t>HN/2921-2/2019</t>
  </si>
  <si>
    <t>NFGY/1946/2017</t>
  </si>
  <si>
    <t>Pókerarcok</t>
  </si>
  <si>
    <t>HN/2464-2/2019</t>
  </si>
  <si>
    <t>2017.07.02-2018.12.06</t>
  </si>
  <si>
    <t>NFGY/2472/2018</t>
  </si>
  <si>
    <t xml:space="preserve">Xi Bao </t>
  </si>
  <si>
    <t>TheScout Asian Project</t>
  </si>
  <si>
    <t>HN/2220-2/2019</t>
  </si>
  <si>
    <t>2018.08.23-2018.11.20</t>
  </si>
  <si>
    <t>NFGY/2405/2018</t>
  </si>
  <si>
    <t>I/II</t>
  </si>
  <si>
    <t>Partnersfilm Kft.</t>
  </si>
  <si>
    <t>HN/10-2/2019</t>
  </si>
  <si>
    <t>2018.08.01-2018.12.19</t>
  </si>
  <si>
    <t>NFGY/2391/2018</t>
  </si>
  <si>
    <t>Fűzfa (eredeti neve: Willow)</t>
  </si>
  <si>
    <t>HN/1501-3/2019</t>
  </si>
  <si>
    <t>2018.06.18-2018.12.31</t>
  </si>
  <si>
    <t>NFGY/2029/2017</t>
  </si>
  <si>
    <t>Post Mortem</t>
  </si>
  <si>
    <t>SZUPERMODERN STÚDIÓ Kulturális és Szolgáltató Kft.
Post Mortem Film Kft.</t>
  </si>
  <si>
    <t>HN/2611-2/2019</t>
  </si>
  <si>
    <t>2018.07.05-2018.12.31</t>
  </si>
  <si>
    <t>NFGY/2299/2018</t>
  </si>
  <si>
    <t>Hét kis véletlen</t>
  </si>
  <si>
    <t>Véletlenek Kft. és a Filmpartners Kft.</t>
  </si>
  <si>
    <t>HN/818-2/2019</t>
  </si>
  <si>
    <t>2018.04.24-2018.09.30</t>
  </si>
  <si>
    <t>NFGY/2177/2018</t>
  </si>
  <si>
    <t>2018.01.01-2018.12.31</t>
  </si>
  <si>
    <t>HN/2659-2/2019</t>
  </si>
  <si>
    <t>NFGY/2063/2017</t>
  </si>
  <si>
    <t>Valaki jár a fák hegyén</t>
  </si>
  <si>
    <t>HN/32854-3/2018</t>
  </si>
  <si>
    <t>2018.06.15-2018.11.20</t>
  </si>
  <si>
    <t>NFGY/2044/2017</t>
  </si>
  <si>
    <t>A nővérhívó</t>
  </si>
  <si>
    <t xml:space="preserve">M&amp;M FILM  Kft. </t>
  </si>
  <si>
    <t>HN/2032-2/2019</t>
  </si>
  <si>
    <t>2017.09.25-2018.09.18</t>
  </si>
  <si>
    <t>NFGY/2415/2018</t>
  </si>
  <si>
    <t>Elixer (a.k.a. Jungle Cruise)</t>
  </si>
  <si>
    <t>MP Films Gyártó és Szolgáltató Kft.</t>
  </si>
  <si>
    <t>HN/3222-5/2019</t>
  </si>
  <si>
    <t>2018.09.15-2018.12.31</t>
  </si>
  <si>
    <t>HN/3226-5/2019</t>
  </si>
  <si>
    <t>HN/3213-8/2019</t>
  </si>
  <si>
    <t>NFGY/1252/2015</t>
  </si>
  <si>
    <t>Isonzótól a Piaveig</t>
  </si>
  <si>
    <t>HN/299-5/2019</t>
  </si>
  <si>
    <t>2015.07.05-2018.02.28</t>
  </si>
  <si>
    <t>NFGY/2285/2018</t>
  </si>
  <si>
    <t>Alex</t>
  </si>
  <si>
    <t>HN/3157-2/2019</t>
  </si>
  <si>
    <t>2018.06.06-2018.10.31</t>
  </si>
  <si>
    <t>NFGY/2488/2019</t>
  </si>
  <si>
    <t>Detour 4. évad 9-10. epizód</t>
  </si>
  <si>
    <t>HN/3224-8/2019</t>
  </si>
  <si>
    <t>2018.07.30-2018.12.31</t>
  </si>
  <si>
    <t>HN/2899-2/2019</t>
  </si>
  <si>
    <t>EO/4973-2/2019</t>
  </si>
  <si>
    <t>2017.05.19-2018.09.30</t>
  </si>
  <si>
    <t>NFGY/2209/2018</t>
  </si>
  <si>
    <t>Cigánymesék: Riza éjszakája (7. epizód), 
                      Kovács és az Isten (8. epizód)</t>
  </si>
  <si>
    <t>HN/4331-2/2019</t>
  </si>
  <si>
    <t>2012.11.12-2018.07.16</t>
  </si>
  <si>
    <t>HN/2757-2/2019</t>
  </si>
  <si>
    <t>2018.11.01-2018.12.31</t>
  </si>
  <si>
    <t>HN/3546-2/2019</t>
  </si>
  <si>
    <t>NFGY/1994/2017</t>
  </si>
  <si>
    <t>Magyar Retro 3</t>
  </si>
  <si>
    <t>HN/3541-2/2019</t>
  </si>
  <si>
    <t>2018.06.28-2018.08.01</t>
  </si>
  <si>
    <t>HN/3809-5/2019</t>
  </si>
  <si>
    <t>2018.10.01-2018.11.21</t>
  </si>
  <si>
    <t>NFGY/1791/2017</t>
  </si>
  <si>
    <t>A szabadság bolond körei</t>
  </si>
  <si>
    <t>M &amp; M Film Kft.</t>
  </si>
  <si>
    <t>HN/3948-2/2019</t>
  </si>
  <si>
    <t>2017.02.16-2018.09.01</t>
  </si>
  <si>
    <t>HN/4469-2/2019</t>
  </si>
  <si>
    <t>2018.05.01-2018.06.01</t>
  </si>
  <si>
    <t>HN/3338-4/2019</t>
  </si>
  <si>
    <t>2016.08.16-2018.05.31</t>
  </si>
  <si>
    <t>NFGY/1599/2016</t>
  </si>
  <si>
    <t>A másik és az én</t>
  </si>
  <si>
    <t>HN/3957-4/2019</t>
  </si>
  <si>
    <t>2016.05.27-2018.11.15</t>
  </si>
  <si>
    <t>NFGY/2001/2017</t>
  </si>
  <si>
    <t>A tanár (Der Lehrer)</t>
  </si>
  <si>
    <t>Paprika Latino Studios Kft.</t>
  </si>
  <si>
    <t>HN/32711-11/2018</t>
  </si>
  <si>
    <t>2016.09.01-2018.08.31</t>
  </si>
  <si>
    <t>HN/922-3/2019</t>
  </si>
  <si>
    <t>NFGY/2477/2018</t>
  </si>
  <si>
    <t>Sir Plump, a lovag</t>
  </si>
  <si>
    <t>Umatik Filmforgalmazó Kft.</t>
  </si>
  <si>
    <t>HN/2663-4/2019</t>
  </si>
  <si>
    <t>2018.10.06-2018.11.26</t>
  </si>
  <si>
    <t>HN/2219-5/2019</t>
  </si>
  <si>
    <t>The King - A király</t>
  </si>
  <si>
    <t>NFGY/1930/2017</t>
  </si>
  <si>
    <t>EGODETOX</t>
  </si>
  <si>
    <t>HN/2889-2/2019</t>
  </si>
  <si>
    <t>2017.08.12-2018.12.31</t>
  </si>
  <si>
    <t>NFGY/1860/2017</t>
  </si>
  <si>
    <t>Az újságíró</t>
  </si>
  <si>
    <t>HN/2817-2/2019</t>
  </si>
  <si>
    <t>2017.02.28-2018.10.15</t>
  </si>
  <si>
    <t>HN/2924-2/2019</t>
  </si>
  <si>
    <t>HN/4918-2/2019</t>
  </si>
  <si>
    <t>NFGY/2470/2018</t>
  </si>
  <si>
    <t>Cosmos: Possible Worlds (Kozmosz: Lehetséges világok)</t>
  </si>
  <si>
    <t>Tyrant Films Kft.</t>
  </si>
  <si>
    <t>HN/3220-4/2019</t>
  </si>
  <si>
    <t>HN/3221-5/2019</t>
  </si>
  <si>
    <t>HN/3219-6/2019</t>
  </si>
  <si>
    <t>2018.10.01-2018.11.18</t>
  </si>
  <si>
    <t>HN/3403-7/2019</t>
  </si>
  <si>
    <t>HN/3216-5/2019</t>
  </si>
  <si>
    <t>EO/4991-2/2019</t>
  </si>
  <si>
    <t>2016.11.11-2018.01.31</t>
  </si>
  <si>
    <t>NFGY/2398/2018</t>
  </si>
  <si>
    <t>Documentary Now 3. évad 306. rész (A művészre várva),
                             3. évad 307. rész (Rég elment)</t>
  </si>
  <si>
    <t>Royal Budasauce Kft.</t>
  </si>
  <si>
    <t>HN/5101-2/2019</t>
  </si>
  <si>
    <t>2018.06.27-2018.12.31</t>
  </si>
  <si>
    <t>NFGY/2460/2018</t>
  </si>
  <si>
    <t>nofilter 1-10 rész</t>
  </si>
  <si>
    <t>Film Seed Studio Kft.</t>
  </si>
  <si>
    <t>HN/4790-2/2019</t>
  </si>
  <si>
    <t>2018.07.24-2018.12.31</t>
  </si>
  <si>
    <t>NFGY/2355/2018</t>
  </si>
  <si>
    <t>Romeo &amp; Juliet Ballet</t>
  </si>
  <si>
    <t>HN/4087-4/2019</t>
  </si>
  <si>
    <t>2018.05.01-2018.12.31</t>
  </si>
  <si>
    <t>NFGY/1425/2016</t>
  </si>
  <si>
    <t>Az Árpád-ház genetikai kutatása</t>
  </si>
  <si>
    <t>HN/5436-2/2019</t>
  </si>
  <si>
    <t>2016.03.24-2018.09.27</t>
  </si>
  <si>
    <t>NFGY/2126/2018</t>
  </si>
  <si>
    <t>Apám szíve</t>
  </si>
  <si>
    <t>HN/5682-2/2019</t>
  </si>
  <si>
    <t>2018.01.12-2018.12.31</t>
  </si>
  <si>
    <t>2018.07.01-2018.10.15</t>
  </si>
  <si>
    <t>HN/6292-2/2019</t>
  </si>
  <si>
    <t>HN/5615-3/2019</t>
  </si>
  <si>
    <t>2018.11.01-2018.11.23</t>
  </si>
  <si>
    <t>NFGY/2419/2018</t>
  </si>
  <si>
    <t>Borka és a varázsruha (6-13. epizód)</t>
  </si>
  <si>
    <t>TRIONfilm Productions Kommunikációs és Filmprodukciós Kft.</t>
  </si>
  <si>
    <t>HN/4366-4/2019</t>
  </si>
  <si>
    <t>EO/6784-3/2019</t>
  </si>
  <si>
    <t>2013.01.01-2018.03.22</t>
  </si>
  <si>
    <t>NFGY/2302/2018</t>
  </si>
  <si>
    <t>Szuper Apu</t>
  </si>
  <si>
    <t>Blue Duck Arts Kulturális Szolgáltató Bt.</t>
  </si>
  <si>
    <t>HN/29583-7/2018</t>
  </si>
  <si>
    <t>2018.01.10-2018.10.31</t>
  </si>
  <si>
    <t>NFGY/2193/2018</t>
  </si>
  <si>
    <t>Életre ítélve</t>
  </si>
  <si>
    <t>HN/6823-2/2019</t>
  </si>
  <si>
    <t>2018.01.12-2019.01.14</t>
  </si>
  <si>
    <t>HN/6942-2/2019</t>
  </si>
  <si>
    <t>2019.01.01-2019.01.31</t>
  </si>
  <si>
    <t>NFGY/2132/2018</t>
  </si>
  <si>
    <t>Kossuth Zsuzsanna, a leghíresebb magyar ápoló</t>
  </si>
  <si>
    <t>MONTAGE-VIDEO Kkt.</t>
  </si>
  <si>
    <t>HN/6396-3/2019</t>
  </si>
  <si>
    <t>2017.12.15-2018.11.30</t>
  </si>
  <si>
    <t>NFGY/2071/2017</t>
  </si>
  <si>
    <t>Haldokló bútordarabok</t>
  </si>
  <si>
    <t>HN/5059-4/2019</t>
  </si>
  <si>
    <t>2018.07.10-2018.11.30</t>
  </si>
  <si>
    <t>NFGY/1609/2016</t>
  </si>
  <si>
    <t>A sapkás</t>
  </si>
  <si>
    <t>HN/2733-2/2019</t>
  </si>
  <si>
    <t>2016.08.17-2017.11.15</t>
  </si>
  <si>
    <t>NFGY/2342/2018</t>
  </si>
  <si>
    <t>Brain Bar 2018 - A Jövő itt van</t>
  </si>
  <si>
    <t>HN/30955-7/2018</t>
  </si>
  <si>
    <t>2018.04.30-2018.08.31</t>
  </si>
  <si>
    <t>NFGY/2444/2018</t>
  </si>
  <si>
    <t>Ellie Goulding: Close to Me 
(munkacíme: Ellie Goulding: Animal)</t>
  </si>
  <si>
    <t>ADMIRAL FILM Kft.</t>
  </si>
  <si>
    <t>HN/4208-3/2019</t>
  </si>
  <si>
    <t>2018.08.13-2018.11.30</t>
  </si>
  <si>
    <t>NFGY/2216/2018</t>
  </si>
  <si>
    <t>Papírlélek</t>
  </si>
  <si>
    <t>HN/3633-2/2019</t>
  </si>
  <si>
    <t>2018.03.01-2019.01.14</t>
  </si>
  <si>
    <t>NFGY/2167/2018</t>
  </si>
  <si>
    <t>Cserebogarak - Kárpáti</t>
  </si>
  <si>
    <t>Omega Kreatív Bt.</t>
  </si>
  <si>
    <t>HN/3640-2/2019</t>
  </si>
  <si>
    <t>2018.01.01-2018.11.21</t>
  </si>
  <si>
    <t>NFGY/2512/2019</t>
  </si>
  <si>
    <t>Treadstone</t>
  </si>
  <si>
    <t>Pioneer Stillking Treadstone Kft.</t>
  </si>
  <si>
    <t>HN/4079-6/2019</t>
  </si>
  <si>
    <t>2018.07.23-2018.12.31</t>
  </si>
  <si>
    <t>HN/3645-2/2019</t>
  </si>
  <si>
    <t>NFGY/2009/2017</t>
  </si>
  <si>
    <t>A mentor (A kék bálna)</t>
  </si>
  <si>
    <t>HN/7351-2/2019</t>
  </si>
  <si>
    <t>2017.10.20-2018.09.14</t>
  </si>
  <si>
    <t>HN/7023-6/2019</t>
  </si>
  <si>
    <t>2018.09.01-2018.11.30</t>
  </si>
  <si>
    <t>HN/7765-2/2019</t>
  </si>
  <si>
    <t>2019.01.01-2019.02.28</t>
  </si>
  <si>
    <t>NFGY/2229/2018</t>
  </si>
  <si>
    <t>Ahány király, annyi mese - A hólakók királya (3. epizód)</t>
  </si>
  <si>
    <t>HN/7937-2/2019</t>
  </si>
  <si>
    <t>2018.03.01-2019.02.06</t>
  </si>
  <si>
    <t>HN/8552-2/2019</t>
  </si>
  <si>
    <t>2019.01.01-2019.01.15</t>
  </si>
  <si>
    <t>NFGY/2401/2018</t>
  </si>
  <si>
    <t>Piedone nyomában!</t>
  </si>
  <si>
    <t>Szóvilág  Kft.</t>
  </si>
  <si>
    <t>HN/3503-2/2019</t>
  </si>
  <si>
    <t>2018.07.18-2018.11.30</t>
  </si>
  <si>
    <t>HN/4775-2/2019</t>
  </si>
  <si>
    <t>NFGY/2564/2019</t>
  </si>
  <si>
    <t>Harry Haft</t>
  </si>
  <si>
    <t>Pioneer Stillking Haft</t>
  </si>
  <si>
    <t>HN/5698-2/2019</t>
  </si>
  <si>
    <t>2018.10.26-2019.01.31</t>
  </si>
  <si>
    <t>NFGY/2462/2018</t>
  </si>
  <si>
    <t xml:space="preserve">Az A38 Hajó színpadán (2018 140-161) </t>
  </si>
  <si>
    <t>HN/5129-2/2019</t>
  </si>
  <si>
    <t>2018.09.21-2018.12.31</t>
  </si>
  <si>
    <t>NFGY/2426/2018</t>
  </si>
  <si>
    <t>Vonzás 2 (Attraction 2)</t>
  </si>
  <si>
    <t>HN/5301-4/2019</t>
  </si>
  <si>
    <t>2018.08.06-2018.11.30</t>
  </si>
  <si>
    <t>NFGY/1984/2017</t>
  </si>
  <si>
    <t>Az elíziumi kém</t>
  </si>
  <si>
    <t>HN/5440-2/2019</t>
  </si>
  <si>
    <t>2017.08.09-2018.10.31</t>
  </si>
  <si>
    <t>NFGY/2008/2017</t>
  </si>
  <si>
    <t>Egy az Isten</t>
  </si>
  <si>
    <t>HN/5039-4/2019</t>
  </si>
  <si>
    <t>2017.12.03-2018.10.30</t>
  </si>
  <si>
    <t>NFGY/2277/2018</t>
  </si>
  <si>
    <t>Angyaldekameron</t>
  </si>
  <si>
    <t>HN/5043-2/2019</t>
  </si>
  <si>
    <t>HN/9530-2/2019</t>
  </si>
  <si>
    <t>NFGY/2364/2018</t>
  </si>
  <si>
    <t>A3, Építészet a köbön</t>
  </si>
  <si>
    <t>HN/8279-3/2019</t>
  </si>
  <si>
    <t>NFGY/2168/2018</t>
  </si>
  <si>
    <t>A fegyházlelkész</t>
  </si>
  <si>
    <t>FILMIRA Bt.</t>
  </si>
  <si>
    <t>HN/7843-4/2019</t>
  </si>
  <si>
    <t>2018.01.02-2019.01.14</t>
  </si>
  <si>
    <t>X - A rendszerből törölve (VIII)</t>
  </si>
  <si>
    <t>HN/8561-2/2019</t>
  </si>
  <si>
    <t>2018.05.01-2018.08.30</t>
  </si>
  <si>
    <t>HN/10766-2/2019</t>
  </si>
  <si>
    <t>2018.12.01-2019.02.28</t>
  </si>
  <si>
    <t>HN/8398-2/2019</t>
  </si>
  <si>
    <t>2019.02.01-2019.02.28</t>
  </si>
  <si>
    <t>HN/9617-2/2019</t>
  </si>
  <si>
    <t>2019.01.01-2019.03.31</t>
  </si>
  <si>
    <t>NFGY/2255/2018</t>
  </si>
  <si>
    <t>Egy jenki Arthur király udvarában 1.  epizód</t>
  </si>
  <si>
    <t>2018.06.01-2019.01.31</t>
  </si>
  <si>
    <t>HN/8688-2/2019</t>
  </si>
  <si>
    <t>HN/8936-2/2019</t>
  </si>
  <si>
    <t>2018.09.01-2019.02.28</t>
  </si>
  <si>
    <t>HN/9880-2/2019</t>
  </si>
  <si>
    <t>EO/10431-3/2019</t>
  </si>
  <si>
    <t>2018.05.08-2018.12.31</t>
  </si>
  <si>
    <t>EO/10432-3/2019</t>
  </si>
  <si>
    <t>2017.07.21-2018.11.18</t>
  </si>
  <si>
    <t>HN/9534-2/2019</t>
  </si>
  <si>
    <t>HN/9536-3/2019</t>
  </si>
  <si>
    <t>NFGY/2218/2018</t>
  </si>
  <si>
    <t>Belső könyvtár - Szabadságtapasztalatok</t>
  </si>
  <si>
    <t>Krea-TV  Kft.</t>
  </si>
  <si>
    <t>HN/9936-2/2019</t>
  </si>
  <si>
    <t>2018.01.15-2018.11.21</t>
  </si>
  <si>
    <t>NFGY/2478/2018</t>
  </si>
  <si>
    <t>Semmelweis halála</t>
  </si>
  <si>
    <t>HN/10488-2/2019</t>
  </si>
  <si>
    <t>2018.10.01-2019.02.28</t>
  </si>
  <si>
    <t>HN/31495-8/2018</t>
  </si>
  <si>
    <t>EO/10127-2/2019</t>
  </si>
  <si>
    <t>2015.06.01-2018.08.31</t>
  </si>
  <si>
    <t>HN/6787-4/2019</t>
  </si>
  <si>
    <t>2018.11.01-2019.01.31</t>
  </si>
  <si>
    <t>HN/7795-2/2019</t>
  </si>
  <si>
    <t>HN/6945-6/2019</t>
  </si>
  <si>
    <t>HN/7222-4/2019</t>
  </si>
  <si>
    <t>2018.10.01-2019.01.27</t>
  </si>
  <si>
    <t>HN/7325-2/2019</t>
  </si>
  <si>
    <t>2018.12.01-2019.03.01</t>
  </si>
  <si>
    <t>HN/7317-2/2019</t>
  </si>
  <si>
    <t>NFGY/2171/2018</t>
  </si>
  <si>
    <t>Új ház (5 részes filmsorozat)</t>
  </si>
  <si>
    <t>CINEMA-FILM Kulturális Művészeti és Kereskedelmi Kft.</t>
  </si>
  <si>
    <t>HN/7459-2/2019</t>
  </si>
  <si>
    <t>NFGY/2279/2018</t>
  </si>
  <si>
    <t>Szőrmók Ovi 3.</t>
  </si>
  <si>
    <t>Umatik Kft.</t>
  </si>
  <si>
    <t>HN/6220-2/2019</t>
  </si>
  <si>
    <t>2018.03.30-2018.12.31</t>
  </si>
  <si>
    <t>HN/6449-3/2019</t>
  </si>
  <si>
    <t>2019.01.01-2019.01.30</t>
  </si>
  <si>
    <t>NFGY/2228/2018</t>
  </si>
  <si>
    <t>Átjáró másvárosba - Kértem a következőt (harmadik epizód)</t>
  </si>
  <si>
    <t>De Lauer Kereskedelmi és Szolgáltató Kft.</t>
  </si>
  <si>
    <t>HN/7936-2/2019</t>
  </si>
  <si>
    <t>NFGY/2408/2018</t>
  </si>
  <si>
    <t>Csúnya Borka - Cigánymesék</t>
  </si>
  <si>
    <t>HN/8289-2/2019</t>
  </si>
  <si>
    <t>2012.11.12-2018.12.31</t>
  </si>
  <si>
    <t>HN/8550-3/2019</t>
  </si>
  <si>
    <t>2016.03.31-2018.07.06</t>
  </si>
  <si>
    <t>NFGY/2207/2018</t>
  </si>
  <si>
    <t>Családra várva</t>
  </si>
  <si>
    <t>HN/8300-2/2019</t>
  </si>
  <si>
    <t>2018.01.01-2018.12.17</t>
  </si>
  <si>
    <t>HN/8395-2/2019</t>
  </si>
  <si>
    <t>HN/8654-4/2019</t>
  </si>
  <si>
    <t>HN/7903-4/2019</t>
  </si>
  <si>
    <t>HN/9650-2/2019</t>
  </si>
  <si>
    <t>NFGY/2306/2018</t>
  </si>
  <si>
    <t>A mi kis falunk (3-4. évad)</t>
  </si>
  <si>
    <t>HN/10428-4/2019</t>
  </si>
  <si>
    <t>NFGY/2023/2017</t>
  </si>
  <si>
    <t>Maradni? Menni</t>
  </si>
  <si>
    <t>HN/9583-4/2019</t>
  </si>
  <si>
    <t>2017.09.18-2018.12.30</t>
  </si>
  <si>
    <t>NFGY/2464/2018</t>
  </si>
  <si>
    <t>Házasságtörés</t>
  </si>
  <si>
    <t>MEGA FILM Kft.</t>
  </si>
  <si>
    <t>HN/8575-2/2019</t>
  </si>
  <si>
    <t>2018.05.16-2019.02.28</t>
  </si>
  <si>
    <t>HN/9756-4/2019</t>
  </si>
  <si>
    <t>HN/10157-4/2019</t>
  </si>
  <si>
    <t>NFGY/2150/2018</t>
  </si>
  <si>
    <t>Légszomj</t>
  </si>
  <si>
    <t>Korda Filmstúdió Üzemeltető, Filmgyártási és Szolgáltató Zrt.</t>
  </si>
  <si>
    <t>HN/9857-5/2019</t>
  </si>
  <si>
    <t>2018.11.20-2018.12.31</t>
  </si>
  <si>
    <t>NFGY/2535/2019</t>
  </si>
  <si>
    <t>Royalty/Dune  (régi címe: Royalty a.k.a. Dune)</t>
  </si>
  <si>
    <t>Royalty Films Kft.</t>
  </si>
  <si>
    <t>HN/11043-5/2019</t>
  </si>
  <si>
    <t>2018.06.25-2018.12.31</t>
  </si>
  <si>
    <t>2017.03.01-2017.12.15</t>
  </si>
  <si>
    <t>HN/11401-4/2019</t>
  </si>
  <si>
    <t>NFGY/1776/2017</t>
  </si>
  <si>
    <t>Ugrás</t>
  </si>
  <si>
    <t>HN/10608-2/2019</t>
  </si>
  <si>
    <t>2016.07.25-2017.07.28</t>
  </si>
  <si>
    <t>NFGY/2293/2018</t>
  </si>
  <si>
    <t>Kárpátia portré</t>
  </si>
  <si>
    <t>Szent László Király Alapítvány a Szellemi és Erkölcsi Megújulásért</t>
  </si>
  <si>
    <t>HN/10131-4/2019</t>
  </si>
  <si>
    <t>2018.07.15-2019.02.28</t>
  </si>
  <si>
    <t>NFGY/2347/2018</t>
  </si>
  <si>
    <t>Kortárs íróportrék 4-5. epizód</t>
  </si>
  <si>
    <t>HN/5040-2/2019</t>
  </si>
  <si>
    <t>2018.07.10-2018.12.19</t>
  </si>
  <si>
    <t>HN/6919-2/2019</t>
  </si>
  <si>
    <t>NFGY/2300/2018</t>
  </si>
  <si>
    <t>Lengemesék - Ősz a Nádtengeren</t>
  </si>
  <si>
    <t>HN/7191-5/2019</t>
  </si>
  <si>
    <t>2017.06.06-2018.12.31</t>
  </si>
  <si>
    <t>NFGY/2399/2018</t>
  </si>
  <si>
    <t>Én és a kisöcsém</t>
  </si>
  <si>
    <t>HN/10610-5/2019</t>
  </si>
  <si>
    <t>2018.06.01-2018.12.31</t>
  </si>
  <si>
    <t>EO/12232-2/2019</t>
  </si>
  <si>
    <t>2017.03.01-2019.01.30</t>
  </si>
  <si>
    <t>EO/12068-3/2019</t>
  </si>
  <si>
    <t>2016.06.29-2018.11.21</t>
  </si>
  <si>
    <t>HN/11701-2/2019</t>
  </si>
  <si>
    <t>NFGY/2429/2018</t>
  </si>
  <si>
    <t>Allé, sétaút egy íróval (1. epizód - Végh Attila)</t>
  </si>
  <si>
    <t>Telegdi Polgár István Alapítvány</t>
  </si>
  <si>
    <t>HN/8103-4/2019</t>
  </si>
  <si>
    <t>2018.09.10-2019.01.31</t>
  </si>
  <si>
    <t>EO/13143-2/2019</t>
  </si>
  <si>
    <t>2017.12.01-2019.03.01</t>
  </si>
  <si>
    <t>EO/13441-2/2019</t>
  </si>
  <si>
    <t>2018.04.01-2019.01.27</t>
  </si>
  <si>
    <t>NFGY/1961/2017</t>
  </si>
  <si>
    <t>Senki</t>
  </si>
  <si>
    <t>Inforg-M&amp;M Film Kft. és 
Színház- és Filmművészeti Egyetem</t>
  </si>
  <si>
    <t>HN/11197-2/2019</t>
  </si>
  <si>
    <t>2017.07.10-2018.09.15</t>
  </si>
  <si>
    <t>NFGY/1875/2017</t>
  </si>
  <si>
    <t>A Casting</t>
  </si>
  <si>
    <t>HN/11177-2/2019</t>
  </si>
  <si>
    <t>2017.07.01-2018.09.15</t>
  </si>
  <si>
    <t>NFGY/1993/2017</t>
  </si>
  <si>
    <t>Vili és Laci Történetek a Magyar Operatőri Iskoláról - Novák Emil emlékei</t>
  </si>
  <si>
    <t>Magyar Operatőrök Iskolája HSC Stábiskola Kft.</t>
  </si>
  <si>
    <t>HN/8304-3/2019</t>
  </si>
  <si>
    <t>2017.07.25-2018.09.30</t>
  </si>
  <si>
    <t>NFGY/1874/2017</t>
  </si>
  <si>
    <t>HN/11172-2/2019</t>
  </si>
  <si>
    <t>2018.03.28-2018.09.15</t>
  </si>
  <si>
    <t>HN/12091-2/2019</t>
  </si>
  <si>
    <t>2019.03.01-2019.03.31</t>
  </si>
  <si>
    <t>Kengo képei 
(régi nevei: Every Ghost Story is a Love Story; 
                  Bánhidy Gitta elveszett filmjei)</t>
  </si>
  <si>
    <t>EO/12568-2/2019</t>
  </si>
  <si>
    <t>2017.10.16-2018.11.23</t>
  </si>
  <si>
    <t>HN/11183-2/2019</t>
  </si>
  <si>
    <t>2017.06.13-2018.09.15</t>
  </si>
  <si>
    <t>NFGY/2298/2018</t>
  </si>
  <si>
    <t>Újjászületés</t>
  </si>
  <si>
    <t>HN/12257-2/2019</t>
  </si>
  <si>
    <t>2018.04.27-2019.04.30</t>
  </si>
  <si>
    <t>NFGY/2370/2018</t>
  </si>
  <si>
    <t>Medveinvázió Szicíliában (La fameuse invasion de ours en Sicile)</t>
  </si>
  <si>
    <t>HN/12895-2/2019</t>
  </si>
  <si>
    <t>2016.05.18-2018.11.15</t>
  </si>
  <si>
    <t>NFGY/2311/2018</t>
  </si>
  <si>
    <t>Egy kiállítás képei - 1. epizód</t>
  </si>
  <si>
    <t>Studio Ex-ist Kft.</t>
  </si>
  <si>
    <t>HN/11256-6/2019</t>
  </si>
  <si>
    <t>2018.05.21-2019.02.06</t>
  </si>
  <si>
    <t>HN/5295-2/2019</t>
  </si>
  <si>
    <t>2018.01.02-2018.12.31</t>
  </si>
  <si>
    <t>HN/9301-3/2019</t>
  </si>
  <si>
    <t>HN/11390-5/2019</t>
  </si>
  <si>
    <t>2017.09.01-2017.09.29</t>
  </si>
  <si>
    <t>HN/12251-2/2019</t>
  </si>
  <si>
    <t>NFGY/2520/2019</t>
  </si>
  <si>
    <t>Az A38 Hajó színpadán (2019 1-16)</t>
  </si>
  <si>
    <t xml:space="preserve">A38 Kulturális Közhasznú Nonprofit Kft. </t>
  </si>
  <si>
    <t>HN/10772-2/2019</t>
  </si>
  <si>
    <t>2018.12.13-2019.02.28</t>
  </si>
  <si>
    <t>NFGY/1953/2017</t>
  </si>
  <si>
    <t>Emlékezet</t>
  </si>
  <si>
    <t>HN/11743-2/2019</t>
  </si>
  <si>
    <t>2018.04.01-2019.03.30</t>
  </si>
  <si>
    <t>NFGY/2599/2019</t>
  </si>
  <si>
    <t>Christmas Women</t>
  </si>
  <si>
    <t>Proton Holiday Kft.</t>
  </si>
  <si>
    <t>HN/12291-4/2019</t>
  </si>
  <si>
    <t>2019.01.23-2019.03.31</t>
  </si>
  <si>
    <t>HN/11029-3/2019</t>
  </si>
  <si>
    <t>HN/11200-2/2019</t>
  </si>
  <si>
    <t>NFGY/2366/2018</t>
  </si>
  <si>
    <t>Pesti balhé</t>
  </si>
  <si>
    <t>HN/12209-5/2019</t>
  </si>
  <si>
    <t>2018.09.11-2019.03.31</t>
  </si>
  <si>
    <t>Gyurgyalag Film Kft. és
FP Films Kft.</t>
  </si>
  <si>
    <t>NFGY/1899/2017</t>
  </si>
  <si>
    <t>Ostrom</t>
  </si>
  <si>
    <t>HN/11202-2/2019</t>
  </si>
  <si>
    <t>2017.07.13-2018.09.15</t>
  </si>
  <si>
    <t>HN/11174-2/2019</t>
  </si>
  <si>
    <t>2017.10.13-2018.09.15</t>
  </si>
  <si>
    <t>NFGY/1895/2017</t>
  </si>
  <si>
    <t>Elágazás</t>
  </si>
  <si>
    <t>Inforg-M&amp;M Film Kft. és 
Színház és Filmművészeti Egyetem</t>
  </si>
  <si>
    <t>HN/11187-2/2019</t>
  </si>
  <si>
    <t>2017.04.14-2018.09.15</t>
  </si>
  <si>
    <t>HN/11163-2/2019</t>
  </si>
  <si>
    <t>2017.06.14-2018.09.15</t>
  </si>
  <si>
    <t>NFGY/2384/2018</t>
  </si>
  <si>
    <t>Székelyföldi Legendárium 4-13.</t>
  </si>
  <si>
    <t>TITÁNIA-MASTER PRO Kulturális és Szolgáltató  Kft.</t>
  </si>
  <si>
    <t>HN/11876-5/2019</t>
  </si>
  <si>
    <t>2018.11.15-2019.03.31</t>
  </si>
  <si>
    <t>NFGY/1847/2017</t>
  </si>
  <si>
    <t>Ne szeress</t>
  </si>
  <si>
    <t>HN/12686-2/2019</t>
  </si>
  <si>
    <t>2017.03.01-2018.03.15</t>
  </si>
  <si>
    <t>NFGY/2560/2019</t>
  </si>
  <si>
    <t>Vögy Produkció Filmgyártó Kft. és
AGA Media Kft.</t>
  </si>
  <si>
    <t>HN/12881-2/2019</t>
  </si>
  <si>
    <t>2018.04.12-2019.03.31</t>
  </si>
  <si>
    <t>HN/12221-2/2019</t>
  </si>
  <si>
    <t>NFGY/1898/2017</t>
  </si>
  <si>
    <t>Malacka haza felé (Részecskék)</t>
  </si>
  <si>
    <t>HN/11165-2/2019</t>
  </si>
  <si>
    <t>2018.02.06-2018.09.15</t>
  </si>
  <si>
    <t>NFGY/1897/2017</t>
  </si>
  <si>
    <t>A királyfi, aki mindenhol létezett</t>
  </si>
  <si>
    <t>HN/11171-2/2019</t>
  </si>
  <si>
    <t>2017.08.25-2018.09.15</t>
  </si>
  <si>
    <t>NFGY/1896/2017</t>
  </si>
  <si>
    <t>Az öreg szerzetes végakarata</t>
  </si>
  <si>
    <t>Inforg-M&amp;M Film Kft.  és 
Színház- és Filmművészeti Egyetem</t>
  </si>
  <si>
    <t>HN/11178-2/2019</t>
  </si>
  <si>
    <t>HN/11192-2/2019</t>
  </si>
  <si>
    <t>NFGY/1853/2017</t>
  </si>
  <si>
    <t>Isten a rácsok mögött</t>
  </si>
  <si>
    <t>Szent Maximilian Lap-és Könyvkiadó Kft.</t>
  </si>
  <si>
    <t>HN/11313-2/2019</t>
  </si>
  <si>
    <t>2017.03.01-2018.06.17</t>
  </si>
  <si>
    <t>HN/11389-5/2019</t>
  </si>
  <si>
    <t>HN/13194-6/2019</t>
  </si>
  <si>
    <t>HN/11201-2/2019</t>
  </si>
  <si>
    <t>NFGY/2606/2019</t>
  </si>
  <si>
    <t>Az utolsó királyság 4. évad / The Last Kingdom Season 4</t>
  </si>
  <si>
    <t>HN/13195-7/2019</t>
  </si>
  <si>
    <t>HN/11167-2/2019</t>
  </si>
  <si>
    <t>HN/11181-2/2019</t>
  </si>
  <si>
    <t>NFGY/2447/2018</t>
  </si>
  <si>
    <t>Hol rontottam el?</t>
  </si>
  <si>
    <t>HN/11295-4/2019</t>
  </si>
  <si>
    <t>2018.08.31-2019.03.31</t>
  </si>
  <si>
    <t>NFGY/2026/2017</t>
  </si>
  <si>
    <t>Perújrafelvétel</t>
  </si>
  <si>
    <t>MOVIE MAKER Rendezvényszervező Kft.</t>
  </si>
  <si>
    <t>HN/5870-6/2019</t>
  </si>
  <si>
    <t>2017.02.06-2017.12.31</t>
  </si>
  <si>
    <t>NFGY/1845/2017</t>
  </si>
  <si>
    <t>Juli, Réka, Mari</t>
  </si>
  <si>
    <t>HN/13115-2/2019</t>
  </si>
  <si>
    <t>NFGY/1943/2017</t>
  </si>
  <si>
    <t>Versek filmen</t>
  </si>
  <si>
    <t>HN/13116-2/2019</t>
  </si>
  <si>
    <t>2017.03,01-2018.03.15</t>
  </si>
  <si>
    <t>NFGY/1846/2017</t>
  </si>
  <si>
    <t>Vigyél el</t>
  </si>
  <si>
    <t>HN/13117-2/2019</t>
  </si>
  <si>
    <t>NFGY/2108/2018</t>
  </si>
  <si>
    <t>Jazz, avagy a szabadság szimbóluma</t>
  </si>
  <si>
    <t>CINECOM Kulturális Szolgáltató Bt.</t>
  </si>
  <si>
    <t>HN/11875-4/2019</t>
  </si>
  <si>
    <t>2017.11.20-2018.12.31</t>
  </si>
  <si>
    <t>HN/13314-4/2019</t>
  </si>
  <si>
    <t>NFGY/1734/2017</t>
  </si>
  <si>
    <t>Természetes ellenfény</t>
  </si>
  <si>
    <t>HN/11317-2/2019</t>
  </si>
  <si>
    <t>2017.05.31-2018.11.30</t>
  </si>
  <si>
    <t>HN/13189-6/2019</t>
  </si>
  <si>
    <t>HN/13192-6/2019</t>
  </si>
  <si>
    <t>HN/13267-2/2019</t>
  </si>
  <si>
    <t>HN/13271-2/2019</t>
  </si>
  <si>
    <t>2018.03.01-2018.12.31</t>
  </si>
  <si>
    <t>HN/13981-5/2019</t>
  </si>
  <si>
    <t>EO/14874-2/2019</t>
  </si>
  <si>
    <t>2015.04.09-2019.01.15</t>
  </si>
  <si>
    <t>EO/14465-2/2019</t>
  </si>
  <si>
    <t>2017.09.21-2019.02.28</t>
  </si>
  <si>
    <t>NFGY/1985/2017</t>
  </si>
  <si>
    <t>Dargay Attila portré</t>
  </si>
  <si>
    <t>NÓTÁRIUS 2000 Vendéglátó, Szááláshely-és Kulturális Gazdagsági Szolgáltató Kft.</t>
  </si>
  <si>
    <t>HN/13387-2/2019</t>
  </si>
  <si>
    <t>2017.11.30-2019.03.06</t>
  </si>
  <si>
    <t>HN/13980-4/2019</t>
  </si>
  <si>
    <t>2019.02.01-2019.03.31</t>
  </si>
  <si>
    <t>NFGY/2491/2019</t>
  </si>
  <si>
    <t>The Portrait</t>
  </si>
  <si>
    <t>Shadow Productions Kft.</t>
  </si>
  <si>
    <t>HN/14149-2/2019</t>
  </si>
  <si>
    <t>2018.11.16-2019.03.31</t>
  </si>
  <si>
    <t>NFGY/1844/2017</t>
  </si>
  <si>
    <t>Bilincs</t>
  </si>
  <si>
    <t>HN/13652-2/2019</t>
  </si>
  <si>
    <t>NFGY/1840/2017</t>
  </si>
  <si>
    <t>Danika</t>
  </si>
  <si>
    <t>HN/13655-2/2019</t>
  </si>
  <si>
    <t>NFGY/1838/2017</t>
  </si>
  <si>
    <t>A citromos mignon</t>
  </si>
  <si>
    <t>HN/14046-2/2019</t>
  </si>
  <si>
    <t>HN/11292-2/2019</t>
  </si>
  <si>
    <t>Hol rontottam el Kft. és
NAPP HONDING Kft.</t>
  </si>
  <si>
    <t>HN/15011-2/2019</t>
  </si>
  <si>
    <t>2018.12.01-2019.03.31</t>
  </si>
  <si>
    <t>NFGY/2434/2018</t>
  </si>
  <si>
    <t>A legjobb dolgokon bőgni kell</t>
  </si>
  <si>
    <t>HN/14356-2/2019</t>
  </si>
  <si>
    <t>2019.01.02-2019.03.31</t>
  </si>
  <si>
    <t>HN/7796-2/2019</t>
  </si>
  <si>
    <t>NFGY/2487/2019</t>
  </si>
  <si>
    <t>Japán hajtás</t>
  </si>
  <si>
    <t>Arany János Alapítvány</t>
  </si>
  <si>
    <t>HN/8101-4/2019</t>
  </si>
  <si>
    <t>2018.11.30-2019.01.31</t>
  </si>
  <si>
    <t>HN/10634-2/2019</t>
  </si>
  <si>
    <t>12930-4/2019</t>
  </si>
  <si>
    <t>NFGY/2495/2019</t>
  </si>
  <si>
    <t>Archive</t>
  </si>
  <si>
    <t>Archive Systems Kft.</t>
  </si>
  <si>
    <t>HN/10049-8/2019</t>
  </si>
  <si>
    <t>2018.09.21-2019.02.28</t>
  </si>
  <si>
    <t>HN/13188-6/2019</t>
  </si>
  <si>
    <t>HN/13174-7/2019</t>
  </si>
  <si>
    <t>2018.11.01-2018.12.14</t>
  </si>
  <si>
    <t>NFGY/1842/2017</t>
  </si>
  <si>
    <t>Hátsó asztal</t>
  </si>
  <si>
    <t>HN/13645-2/2019</t>
  </si>
  <si>
    <t>NFGY/1841/2017</t>
  </si>
  <si>
    <t>Balázs kamerája</t>
  </si>
  <si>
    <t>HN/13647-4/2019</t>
  </si>
  <si>
    <t>NFGY/2402/2018</t>
  </si>
  <si>
    <t>Vallás és szabadság</t>
  </si>
  <si>
    <t>HN/11305-2/2019</t>
  </si>
  <si>
    <t>2018.08.01-2019.02.28</t>
  </si>
  <si>
    <t>HN/13353-2/2019</t>
  </si>
  <si>
    <t>2019.03.01-2019.04.30</t>
  </si>
  <si>
    <t>HN/14359-5/2019</t>
  </si>
  <si>
    <t>HN/14878-2/2019</t>
  </si>
  <si>
    <t>HN/14256-2/2019</t>
  </si>
  <si>
    <t>HN/10126-2/2019</t>
  </si>
  <si>
    <t>NFGY/2100/2017</t>
  </si>
  <si>
    <t>Szívecske</t>
  </si>
  <si>
    <t>DOKUMENT-ART KFT</t>
  </si>
  <si>
    <t>HN/12919-5/2019</t>
  </si>
  <si>
    <t>NFGY/2521/2019</t>
  </si>
  <si>
    <t>Az A38 Hajó színpadán (2019 17-33)</t>
  </si>
  <si>
    <t>HN/14364-2/2019</t>
  </si>
  <si>
    <t>2019.01.04-2019.03.31</t>
  </si>
  <si>
    <t>HN/14564-2/2019</t>
  </si>
  <si>
    <t>2019.04.01-2019.04.30</t>
  </si>
  <si>
    <t>HN/14508-2/2019</t>
  </si>
  <si>
    <t>2019.01.01-2019.02.06</t>
  </si>
  <si>
    <t>HN/15413-3/2019</t>
  </si>
  <si>
    <t>2019.01.01-2019.02.03</t>
  </si>
  <si>
    <t>NFGY/2272/2018</t>
  </si>
  <si>
    <t>Szabadok</t>
  </si>
  <si>
    <t>HN/13264-2/2019</t>
  </si>
  <si>
    <t>2017.10.27-2019.02.28</t>
  </si>
  <si>
    <t>HN/13355-3/2019</t>
  </si>
  <si>
    <t>2015.12.01-2017.12.31</t>
  </si>
  <si>
    <t>HN/16359-5/2019</t>
  </si>
  <si>
    <t>NFGY/1843/2017</t>
  </si>
  <si>
    <t>A lakás hangtalan szenved körülöttünk</t>
  </si>
  <si>
    <t>HN/13114-2/2019</t>
  </si>
  <si>
    <t>NFGY/2617/2019</t>
  </si>
  <si>
    <t>Don Juan kopaszodik</t>
  </si>
  <si>
    <t>HN/15008-4/2019</t>
  </si>
  <si>
    <t>2018.08.27-2019.04.30</t>
  </si>
  <si>
    <t>HN/14712-3/2019</t>
  </si>
  <si>
    <t>2018.09.01-2019.03.05</t>
  </si>
  <si>
    <t>NFGY/2276/2018</t>
  </si>
  <si>
    <t>DOKTOR TRAUM BEMUTATJA sorozat
1. epizód: NE BÁNTS, APA!</t>
  </si>
  <si>
    <t>HN/16748-2/2019</t>
  </si>
  <si>
    <t>2018.02.01-2019.02.06</t>
  </si>
  <si>
    <t>HN/18424-2/2019</t>
  </si>
  <si>
    <t>2019.04.01-2019.06.30</t>
  </si>
  <si>
    <t>NFGY/1956/2017</t>
  </si>
  <si>
    <t>A fehér szarvas</t>
  </si>
  <si>
    <t>AZARA Film Kft.</t>
  </si>
  <si>
    <t>HN/12572-2/2019</t>
  </si>
  <si>
    <t>2017.11.10-2019.01.31</t>
  </si>
  <si>
    <t>HN/14302-5/2019</t>
  </si>
  <si>
    <t>2018.10.01-2019.03.31</t>
  </si>
  <si>
    <t>NFGY/2179/2018</t>
  </si>
  <si>
    <t>Magyarok Mauthausenben</t>
  </si>
  <si>
    <t>DOKUMENT-ART KFT.</t>
  </si>
  <si>
    <t>2017.12.01-2019.03.07</t>
  </si>
  <si>
    <t>HN/12921-4/2019</t>
  </si>
  <si>
    <t>NFGY/2637/2019</t>
  </si>
  <si>
    <t>Angel of Darkness (Series)</t>
  </si>
  <si>
    <t>HN/15268-5/2019</t>
  </si>
  <si>
    <t>2018.06.25-2019.03.31</t>
  </si>
  <si>
    <t>HN/15269-6/2019</t>
  </si>
  <si>
    <t>HN/15033-2/2019</t>
  </si>
  <si>
    <t>2015.11.03-2018.12.13</t>
  </si>
  <si>
    <t>NFGY/2281/2018</t>
  </si>
  <si>
    <t>Szétszóratva</t>
  </si>
  <si>
    <t>HN/14859-2/2019</t>
  </si>
  <si>
    <t>2018.04.12-2019.02.15</t>
  </si>
  <si>
    <t>HN/15558-7/2019</t>
  </si>
  <si>
    <t>2019.01.01-2019.05.16</t>
  </si>
  <si>
    <t>HN/15876-2/2019</t>
  </si>
  <si>
    <t>HN/13836-7/2019</t>
  </si>
  <si>
    <t>NFGY/1989/2017</t>
  </si>
  <si>
    <t>S. Kapitány Film Kft.</t>
  </si>
  <si>
    <t>HN/15589-5/2019</t>
  </si>
  <si>
    <t>2017.11.06-2019.04.30</t>
  </si>
  <si>
    <t>HN/14231-2/2019</t>
  </si>
  <si>
    <t>NFGY/2244/2018</t>
  </si>
  <si>
    <t>Nicky, a másik fiú</t>
  </si>
  <si>
    <t>HN/13765-2/2019</t>
  </si>
  <si>
    <t>HN/16681-2/2019</t>
  </si>
  <si>
    <t>NFGY/1967/2017</t>
  </si>
  <si>
    <t>Közmondások 1-3. epizód</t>
  </si>
  <si>
    <t>HN/16749-2/2019</t>
  </si>
  <si>
    <t>2017.05.08-2018.12.15</t>
  </si>
  <si>
    <t>NFGY/2571/2019</t>
  </si>
  <si>
    <t>Alla Zingara</t>
  </si>
  <si>
    <t>HN/16686-3/2019</t>
  </si>
  <si>
    <t>2018.04.16-2019.03.30</t>
  </si>
  <si>
    <t>NFGY/2450/2018</t>
  </si>
  <si>
    <t>A költő öltönyben nem költő 
(eredeti címe: 25 éves az NKA)</t>
  </si>
  <si>
    <t>HN/14264-3/2019</t>
  </si>
  <si>
    <t>2019.02.13-2019.03.01</t>
  </si>
  <si>
    <t>HN/12285-2/2019</t>
  </si>
  <si>
    <t>HN/16632-5/2019</t>
  </si>
  <si>
    <t>HN/17321-3/2019</t>
  </si>
  <si>
    <t>2018.12.01-2019.04.30</t>
  </si>
  <si>
    <t>HN/15878-4/2019</t>
  </si>
  <si>
    <t>HN/15032-2/2019</t>
  </si>
  <si>
    <t>2019.01.01-2019.04.30</t>
  </si>
  <si>
    <t>Felülnézet</t>
  </si>
  <si>
    <t>NFGY/2246/2018</t>
  </si>
  <si>
    <t>HN/17428-2/2019</t>
  </si>
  <si>
    <t>2018.02.20-2018.08.30</t>
  </si>
  <si>
    <t>EO/20343-6/2019</t>
  </si>
  <si>
    <t>2015.11.11-2018.06.01</t>
  </si>
  <si>
    <t>HN/16814-2/2019</t>
  </si>
  <si>
    <t>HN/17907-3/2019</t>
  </si>
  <si>
    <t>2019.05.01-2019.05.31</t>
  </si>
  <si>
    <t>AF/2191-6/2019</t>
  </si>
  <si>
    <t>2018.09.01-2018.09.21</t>
  </si>
  <si>
    <t>EO/15826-2/2019</t>
  </si>
  <si>
    <t>2016.10.01-2018.09.21</t>
  </si>
  <si>
    <t>EO/18635-4/2019</t>
  </si>
  <si>
    <t>2017.03.03-2019.01.31</t>
  </si>
  <si>
    <t>HN/17561-2/2019</t>
  </si>
  <si>
    <t>NFGY/2326/2018</t>
  </si>
  <si>
    <t>HN/17067-2/2019</t>
  </si>
  <si>
    <t>2018.04.15-2019.01.31</t>
  </si>
  <si>
    <t>Családon belül (Anna)</t>
  </si>
  <si>
    <t>HN/17048-2/2019</t>
  </si>
  <si>
    <t>2018.04.15-2019.03.31</t>
  </si>
  <si>
    <t>NFGY/2322/2018</t>
  </si>
  <si>
    <t>HN/17052-2/2019</t>
  </si>
  <si>
    <t>ELF Pictures Kft. és 
Színház- és Filmművészeti Egyetem</t>
  </si>
  <si>
    <t>KMH Film Kft. és Filmfabriq Kft.</t>
  </si>
  <si>
    <t>NFGY/2328/2018</t>
  </si>
  <si>
    <t>Áginak (Ági)</t>
  </si>
  <si>
    <t>HN/17064-2/2019</t>
  </si>
  <si>
    <t>NFGY/2479/2018</t>
  </si>
  <si>
    <t>A Sopranos (eredeti címe: The Sopranos)</t>
  </si>
  <si>
    <t>HN/18500-4/2019</t>
  </si>
  <si>
    <t>2018.10.29-2019.06.30</t>
  </si>
  <si>
    <t>NFGY/2461/2018</t>
  </si>
  <si>
    <t>Recycling</t>
  </si>
  <si>
    <t>Absolut Film Studio Bt.</t>
  </si>
  <si>
    <t>HN/16740-4/2019</t>
  </si>
  <si>
    <t>2012.06.01-2019.05.20</t>
  </si>
  <si>
    <t>EO/20495-2/2019</t>
  </si>
  <si>
    <t>2018.07.01-2019.05.16</t>
  </si>
  <si>
    <t>NFGY/2323/2018</t>
  </si>
  <si>
    <t>Felfedezők (Judit)</t>
  </si>
  <si>
    <t>HN/17047-2/2019</t>
  </si>
  <si>
    <t>HN/17050-2/2019</t>
  </si>
  <si>
    <t>HN/17068-2/2019</t>
  </si>
  <si>
    <t>Fiam, Iulian (Vakáció)</t>
  </si>
  <si>
    <t>HN/17071-2/2019</t>
  </si>
  <si>
    <t>HN/18945-5/2019</t>
  </si>
  <si>
    <t>2019.01.01-2019.06.25</t>
  </si>
  <si>
    <t>NFGY/1814/2017</t>
  </si>
  <si>
    <t>Szomszédaink, a magyarok - Kárpátalja (Ukrajna)</t>
  </si>
  <si>
    <t>GOLDEN ROOT FILM Filmgyártó Kft.</t>
  </si>
  <si>
    <t>HN/17189-4/2019</t>
  </si>
  <si>
    <t>2017.03.31-2018.06.15</t>
  </si>
  <si>
    <t>EO/19323-2/2019</t>
  </si>
  <si>
    <t>2018.02.18-2019.03.05</t>
  </si>
  <si>
    <t>HN/18498-2/2019</t>
  </si>
  <si>
    <t>2019.01.01-2019.05.15</t>
  </si>
  <si>
    <t>HN/17633-2/2019</t>
  </si>
  <si>
    <t>HN/19725-5/2019</t>
  </si>
  <si>
    <t>2018.11.01-2019.04.30</t>
  </si>
  <si>
    <t>HN/17820-2/2019</t>
  </si>
  <si>
    <t>NFGY/1794/2017</t>
  </si>
  <si>
    <t>Rendszerváltó MDF</t>
  </si>
  <si>
    <t>NAGY Szolgáltató és Kereskedelmi Kft.</t>
  </si>
  <si>
    <t>HN/14500-2/2019</t>
  </si>
  <si>
    <t>2016.11.08-2018.12.10</t>
  </si>
  <si>
    <t>NFGY/1995/2017</t>
  </si>
  <si>
    <t>A Kodály-módszer nemzetközi adaptációi</t>
  </si>
  <si>
    <t>HN/17114-6/2019</t>
  </si>
  <si>
    <t>2017.07.20-2019.02.15</t>
  </si>
  <si>
    <t>NFGY/2251/2018</t>
  </si>
  <si>
    <t>Ketten</t>
  </si>
  <si>
    <t>HN/16410-2/2019</t>
  </si>
  <si>
    <t>2018.04.24-2019.03.22</t>
  </si>
  <si>
    <t>HN/17378-2/2019</t>
  </si>
  <si>
    <t>2019.04.01-2019.05.31</t>
  </si>
  <si>
    <t>HN/17905-2/2019</t>
  </si>
  <si>
    <t>NFGY/2325/2018</t>
  </si>
  <si>
    <t>Dívák</t>
  </si>
  <si>
    <t>ELF Pictures Kft. és a Színház- és Filmművészeti Egyetem</t>
  </si>
  <si>
    <t>HN/17072-2/2019</t>
  </si>
  <si>
    <t>HN/18674-2/2019</t>
  </si>
  <si>
    <t>NFGY/2588/2019</t>
  </si>
  <si>
    <t>Branka</t>
  </si>
  <si>
    <t>HN/16783-2/2019</t>
  </si>
  <si>
    <t>NFGY/1968/2017</t>
  </si>
  <si>
    <t>Isteni kéz</t>
  </si>
  <si>
    <t>DokuArt Bt.</t>
  </si>
  <si>
    <t>HN/18930-4/2019</t>
  </si>
  <si>
    <t>2016.03.18-2019.07.09</t>
  </si>
  <si>
    <t>HN/17920-2/2019</t>
  </si>
  <si>
    <t>HN/20453-2/2019</t>
  </si>
  <si>
    <t>2019.06.01-2019.06.30</t>
  </si>
  <si>
    <t>HN/20536-2/2019</t>
  </si>
  <si>
    <t>NFGY/2662/2019</t>
  </si>
  <si>
    <t>Repülő Rajt Kft.</t>
  </si>
  <si>
    <t>HN/20860-4/2019</t>
  </si>
  <si>
    <t>2019.03.25-2019.06.30</t>
  </si>
  <si>
    <t>NFGY/1975/2017</t>
  </si>
  <si>
    <t>A magyar csárdás</t>
  </si>
  <si>
    <t>HN/18917-4/2019</t>
  </si>
  <si>
    <t>2018.02.01-2019.03.31</t>
  </si>
  <si>
    <t>HN/20644-7/2019</t>
  </si>
  <si>
    <t>2018.12.01-2019.03.30</t>
  </si>
  <si>
    <t>HN/20959-6/2019</t>
  </si>
  <si>
    <t>2019.01.01-2019.02.25</t>
  </si>
  <si>
    <t>EO/21214-2/2019</t>
  </si>
  <si>
    <t>2014.06.26-2017.09.30</t>
  </si>
  <si>
    <t>NFGY/2547/2019</t>
  </si>
  <si>
    <t>Wagner Niebelung etűdök</t>
  </si>
  <si>
    <t>EO/21212-2/2019</t>
  </si>
  <si>
    <t>2013.12.01-2017.09.29</t>
  </si>
  <si>
    <t>EO/20958-4/2019</t>
  </si>
  <si>
    <t>2018.04.03-2018.12.14</t>
  </si>
  <si>
    <t>EO/22082-4/2019</t>
  </si>
  <si>
    <t>2017.08.08-2019.02.03</t>
  </si>
  <si>
    <t>NFGY/2329/2018</t>
  </si>
  <si>
    <t>Mariann</t>
  </si>
  <si>
    <t>HN/17074-3/2019</t>
  </si>
  <si>
    <t>HN/17037-2/2019</t>
  </si>
  <si>
    <t>HN/17379-2/2019</t>
  </si>
  <si>
    <t>NFGY/2211/2018</t>
  </si>
  <si>
    <t>Pécsi szál</t>
  </si>
  <si>
    <t>Színfolt Film Bt.</t>
  </si>
  <si>
    <t>HN/17316-4/2019</t>
  </si>
  <si>
    <t>2018.02.01-2019.01.14</t>
  </si>
  <si>
    <t>NFGY/2324/2018</t>
  </si>
  <si>
    <t>Ghána hercege</t>
  </si>
  <si>
    <t>ELF Pictures Kft. és  
Színház- és Filmművészeti Egyetem</t>
  </si>
  <si>
    <t>HN/17044-2/2019</t>
  </si>
  <si>
    <t>HN/17046-2/2019</t>
  </si>
  <si>
    <t>HN/17073-2/2019</t>
  </si>
  <si>
    <t>NFGY/2443/2018</t>
  </si>
  <si>
    <t>Foglyok</t>
  </si>
  <si>
    <t>HN/18173-3/2019</t>
  </si>
  <si>
    <t>2018.01.08-2019.04.03</t>
  </si>
  <si>
    <t>NFGY/2579/2019</t>
  </si>
  <si>
    <t>Az A38 Hajó színpadán (2019 34-56)</t>
  </si>
  <si>
    <t>HN/17805-2/2019</t>
  </si>
  <si>
    <t>2019.02.04-2019.04.30</t>
  </si>
  <si>
    <t>NFGY/2387/2018</t>
  </si>
  <si>
    <t>Ki kutyája vagyok én?</t>
  </si>
  <si>
    <t>OTHER FILMS Kft.</t>
  </si>
  <si>
    <t>HN/18175-2/2019</t>
  </si>
  <si>
    <t>HN/18808-2/2019</t>
  </si>
  <si>
    <t>NFGY/1797/2017</t>
  </si>
  <si>
    <t>Erős áll</t>
  </si>
  <si>
    <t>HN/19060-5/2019</t>
  </si>
  <si>
    <t>2017.01.01-2017.08.30</t>
  </si>
  <si>
    <t>NFGY/2094/2017</t>
  </si>
  <si>
    <t>A betiltott festő - Hortobágyi Endre</t>
  </si>
  <si>
    <t>HN/17855-2/2019</t>
  </si>
  <si>
    <t>2018.12.20-2019.05.31</t>
  </si>
  <si>
    <t>NFGY/2093/2017</t>
  </si>
  <si>
    <t>A zene női szemmel</t>
  </si>
  <si>
    <t>HN/17864-2/2019</t>
  </si>
  <si>
    <t>2018.12.10-2019.05.31</t>
  </si>
  <si>
    <t>HN/19470-2/2019</t>
  </si>
  <si>
    <t>HN/20995-5/2019</t>
  </si>
  <si>
    <t>NFGY/2704/2019</t>
  </si>
  <si>
    <t>Black Widow (a.k.a Blue Bayou)</t>
  </si>
  <si>
    <t>HN/21002-4/2019</t>
  </si>
  <si>
    <t>2019.02.20-2019.06.30</t>
  </si>
  <si>
    <t>NFGY/2489/2019</t>
  </si>
  <si>
    <t>Leves és Saláta</t>
  </si>
  <si>
    <t xml:space="preserve">Leves és Saláta Produkciós Kft. </t>
  </si>
  <si>
    <t>HN/20396-4/2019</t>
  </si>
  <si>
    <t>2018.09.06-2019.03.31</t>
  </si>
  <si>
    <t>NFGY/2671/2019</t>
  </si>
  <si>
    <t>Condor 2. évad (eredeti címe: Condor Season 2)</t>
  </si>
  <si>
    <t>Korda Condor Kft.</t>
  </si>
  <si>
    <t>HN/21186-2/2019</t>
  </si>
  <si>
    <t>2019.03.13-2019.06.14</t>
  </si>
  <si>
    <t>HN/21300-2/2019</t>
  </si>
  <si>
    <t>NFGY/2318/2018</t>
  </si>
  <si>
    <t>Csillagok, csillagok</t>
  </si>
  <si>
    <t>FILMTEAM-UP! Kft. és
Színház- és Filmművészeti Egyetem</t>
  </si>
  <si>
    <t>HN/20226-2/2019</t>
  </si>
  <si>
    <t>2018.06.15-2019.04.05</t>
  </si>
  <si>
    <t>NFGY/2315/2018</t>
  </si>
  <si>
    <t>Orion 442</t>
  </si>
  <si>
    <t>HN/20231-2/2019</t>
  </si>
  <si>
    <t>2018.04.01-2019.03.31</t>
  </si>
  <si>
    <t>NFGY/2319/2018</t>
  </si>
  <si>
    <t>Mióta velem jár</t>
  </si>
  <si>
    <t>HN/20229-2/2019</t>
  </si>
  <si>
    <t>2018.06.15-2019.03.31</t>
  </si>
  <si>
    <t>NFGY/2320/2018</t>
  </si>
  <si>
    <t>Halak hálójában</t>
  </si>
  <si>
    <t>HN/20228-2/2019</t>
  </si>
  <si>
    <t>2018.08.15-2019.03.01</t>
  </si>
  <si>
    <t>HN/21197-2/2019</t>
  </si>
  <si>
    <t>2019.03.01.-2019.06.30</t>
  </si>
  <si>
    <t>Seveled (Mimi)</t>
  </si>
  <si>
    <t>HN/21718-6/2019</t>
  </si>
  <si>
    <t>HN/20222-2/2019</t>
  </si>
  <si>
    <t>HN/20223-2/2019</t>
  </si>
  <si>
    <t>HN/20215-2/2019</t>
  </si>
  <si>
    <t>HN/20224-2/2019</t>
  </si>
  <si>
    <t>EO/21487-3/2019</t>
  </si>
  <si>
    <t>2015.09.01-2018.08.30</t>
  </si>
  <si>
    <t>EO/23810-3/2019</t>
  </si>
  <si>
    <t>2018.05.16-2019.05.31</t>
  </si>
  <si>
    <t>FOMO (Senki nem megy sehová)</t>
  </si>
  <si>
    <t>NFGY/2327/2018</t>
  </si>
  <si>
    <t>Szél viszi (Vivien)</t>
  </si>
  <si>
    <t>HN/17041-2/2019</t>
  </si>
  <si>
    <t>HN/17065-2/2019</t>
  </si>
  <si>
    <t>HN/18805-4/2019</t>
  </si>
  <si>
    <t>2018.12.01-2019.05.31</t>
  </si>
  <si>
    <t>HN/18594-2/2019</t>
  </si>
  <si>
    <t>HN/18894-2/2019</t>
  </si>
  <si>
    <t>EO/24028-3/2019</t>
  </si>
  <si>
    <t>2018.06.18-2019.06.30</t>
  </si>
  <si>
    <t>HN/18940-2/2019</t>
  </si>
  <si>
    <t>HN/18862-3/2019</t>
  </si>
  <si>
    <t>2018.10.01-2019.05.31</t>
  </si>
  <si>
    <t>NFGY/2053/2017</t>
  </si>
  <si>
    <t>Partizán szerelem (A vietkong harcos)</t>
  </si>
  <si>
    <t>Solve Art Kft.</t>
  </si>
  <si>
    <t>HN/19514-5/2019</t>
  </si>
  <si>
    <t>2018.01.01-2019.04.30</t>
  </si>
  <si>
    <t>HN/20253-2/2019</t>
  </si>
  <si>
    <t>HN/20254-2/2019</t>
  </si>
  <si>
    <t>NFGY/1654/2016</t>
  </si>
  <si>
    <t>Itt-Hon és Ott-Hon (Mesélsz, Nagyi?)</t>
  </si>
  <si>
    <t>DokuArt Művészeti Szolgáltató Bt.</t>
  </si>
  <si>
    <t>HN/18933-2/2019</t>
  </si>
  <si>
    <t>2016.03.18-2019.03.11</t>
  </si>
  <si>
    <t>NFGY/2330/2018</t>
  </si>
  <si>
    <t>Éjjeli őrjárat (munkacíme: Night Patrol)</t>
  </si>
  <si>
    <t>MATRIX FILM Kft.</t>
  </si>
  <si>
    <t>HN/20411-2/2019</t>
  </si>
  <si>
    <t>HN/20614-2/2019</t>
  </si>
  <si>
    <t>2019.01.01-2019.05.30</t>
  </si>
  <si>
    <t>HN/20859-4/2019</t>
  </si>
  <si>
    <t>HN/18512-2/2019</t>
  </si>
  <si>
    <t>NFGY/2316/2018</t>
  </si>
  <si>
    <t>Zárványok</t>
  </si>
  <si>
    <t>HN/20217-2/2019</t>
  </si>
  <si>
    <t>2018.09.24-2019.03.15</t>
  </si>
  <si>
    <t>NFGY/2317/2018</t>
  </si>
  <si>
    <t>Noel</t>
  </si>
  <si>
    <t>HN/20219-2/2019</t>
  </si>
  <si>
    <t>2018.09.24-2019.03.31</t>
  </si>
  <si>
    <t>NFGY/2321/2018</t>
  </si>
  <si>
    <t>Ria</t>
  </si>
  <si>
    <t>2018.09.14-2019.03.30</t>
  </si>
  <si>
    <t>HN/20220-2/2019</t>
  </si>
  <si>
    <t>EO/24182-3/2019</t>
  </si>
  <si>
    <t>2017.12.01-2019.05.31</t>
  </si>
  <si>
    <t>HN/18153-2/2019</t>
  </si>
  <si>
    <t>NFGY/2543/2019</t>
  </si>
  <si>
    <t>Pomi és Nar</t>
  </si>
  <si>
    <t>HN/19195-5/2019</t>
  </si>
  <si>
    <t>NFGY/2233/2018</t>
  </si>
  <si>
    <t>HN/20768-2/2019</t>
  </si>
  <si>
    <t>2018.08.28-2019.06.30</t>
  </si>
  <si>
    <t>HN/20990-6/2019</t>
  </si>
  <si>
    <t>HN/20998-5/2019</t>
  </si>
  <si>
    <t>HN/21000-6/2019</t>
  </si>
  <si>
    <t>HN/21399-2/2019</t>
  </si>
  <si>
    <t>2019.04.01-2019.06.23</t>
  </si>
  <si>
    <t>HN/21393-2/2019</t>
  </si>
  <si>
    <t>HN/20225-2/2019</t>
  </si>
  <si>
    <t>HN/20230-2/2019</t>
  </si>
  <si>
    <t>HN/20233-2/2019</t>
  </si>
  <si>
    <t>NFGY/1802-2/2019</t>
  </si>
  <si>
    <t>Janó Manó és az elveszett harmatcseppek 3. rész</t>
  </si>
  <si>
    <t>HN/21694-3/2019</t>
  </si>
  <si>
    <t>NFGY/2499/2019</t>
  </si>
  <si>
    <t>MMA kisfilmek (eredeti címe: MMA Építőművészeti Tagozatának alkotásai)</t>
  </si>
  <si>
    <t>HN/21360-3/2019</t>
  </si>
  <si>
    <t>2019.03.01-2019.06.30</t>
  </si>
  <si>
    <t>NFGY/2578/2019</t>
  </si>
  <si>
    <t>Nino bárkája</t>
  </si>
  <si>
    <t>LUMIERE Film &amp; TV Kft.</t>
  </si>
  <si>
    <t>HN/21645-3/2019</t>
  </si>
  <si>
    <t>2018.10.25-2019.06.30</t>
  </si>
  <si>
    <t>NFGY/2732/2019</t>
  </si>
  <si>
    <t>You are my destiny</t>
  </si>
  <si>
    <t>Angel Film Service Kft.</t>
  </si>
  <si>
    <t>HN/21773-3/2019</t>
  </si>
  <si>
    <t>NFGY/2343/2018</t>
  </si>
  <si>
    <t>Bab Berci kalandjai (4-13. epizód)
(Bab Berci kalandjai: Bab Berci jót tesz)</t>
  </si>
  <si>
    <t>HN/26498-4/2018</t>
  </si>
  <si>
    <t>HN/21028-2/2019</t>
  </si>
  <si>
    <t>2018.10.01-2019.06.30</t>
  </si>
  <si>
    <t>NFGY/2210/2018</t>
  </si>
  <si>
    <t>Kárpátaljai vértanúk - az illegális egyház</t>
  </si>
  <si>
    <t>HN/21025-5/2019</t>
  </si>
  <si>
    <t>2018.02.01-2019.01.15</t>
  </si>
  <si>
    <t>NFGY/2715/2019</t>
  </si>
  <si>
    <t>Az A38 Hajó színpadán (2019 57-77)</t>
  </si>
  <si>
    <t>HN/20933-3/2019</t>
  </si>
  <si>
    <t>2019.03.11-2019.06.30</t>
  </si>
  <si>
    <t>NFGY/2248/2018</t>
  </si>
  <si>
    <t>Nyugtalan vér</t>
  </si>
  <si>
    <t>HN/21013-2/2019</t>
  </si>
  <si>
    <t>2018.04.04-2019.03.30</t>
  </si>
  <si>
    <t>NFGY/2252/2018</t>
  </si>
  <si>
    <t>Az öreg huszár</t>
  </si>
  <si>
    <t>HN/21014-2/2019</t>
  </si>
  <si>
    <t>2018.04.26-2019.03.30</t>
  </si>
  <si>
    <t>HN/21315-2/2019</t>
  </si>
  <si>
    <t>NFGY/2726/2019</t>
  </si>
  <si>
    <t>HN/22438-3/2019</t>
  </si>
  <si>
    <t>NFGY/2652/2019</t>
  </si>
  <si>
    <t>A3, Fiatal magyar építészet folytatása</t>
  </si>
  <si>
    <t>HN/21361-2/2019</t>
  </si>
  <si>
    <t>HN/21868-3/2019</t>
  </si>
  <si>
    <t>HN/23220-6/2019</t>
  </si>
  <si>
    <t>2019.07.01-2019.07.31</t>
  </si>
  <si>
    <t>NFGY/2238/2018</t>
  </si>
  <si>
    <t>A fekete emberek és mások</t>
  </si>
  <si>
    <t>HN/23092-3/2019</t>
  </si>
  <si>
    <t>2018.06.15-2019.05.31</t>
  </si>
  <si>
    <t>NFGY/2091/2017</t>
  </si>
  <si>
    <t>A Mandák-ház asszonya - Lelkész a Nyolckerben</t>
  </si>
  <si>
    <t>Civil Művek Közművelődési Egyesület</t>
  </si>
  <si>
    <t>HN/23118-4/2019</t>
  </si>
  <si>
    <t>2018.01.01-2019.01.08</t>
  </si>
  <si>
    <t>HN/27691-1/2019</t>
  </si>
  <si>
    <t>Zárójelentés Kft. (Film Street Kft.)</t>
  </si>
  <si>
    <t>HN/23312-7/2019</t>
  </si>
  <si>
    <t>2019.04.01-2019.06.14</t>
  </si>
  <si>
    <t>NFGY/2025/2017</t>
  </si>
  <si>
    <t>Hajléktalanopera</t>
  </si>
  <si>
    <t>HN/25066-3/2019</t>
  </si>
  <si>
    <t>2017.08.25-2018.04.30</t>
  </si>
  <si>
    <t>EO/25599-4/2019</t>
  </si>
  <si>
    <t>2017.11.11-2019.06.25</t>
  </si>
  <si>
    <t>NFGY/2278/2018</t>
  </si>
  <si>
    <t>A Hóvirág őrs naplója</t>
  </si>
  <si>
    <t>Aster Film Szolgáltató Bt.</t>
  </si>
  <si>
    <t>HN/21786-5/2019</t>
  </si>
  <si>
    <t>2018.04.12-2019.03.30</t>
  </si>
  <si>
    <t>NFGY/2057/2017</t>
  </si>
  <si>
    <t>Így látták ők</t>
  </si>
  <si>
    <t>HN/21790-5/2019</t>
  </si>
  <si>
    <t>2017.09.27-2018.12.31</t>
  </si>
  <si>
    <t>HN/22710-3/2019</t>
  </si>
  <si>
    <t>2019.06.01-2019.07.31</t>
  </si>
  <si>
    <t>HN/22957-3/2019</t>
  </si>
  <si>
    <t>2019.01.01-2019.03.21</t>
  </si>
  <si>
    <t>HN/26033-3/2019</t>
  </si>
  <si>
    <t>2019.07.01-2019.09.30</t>
  </si>
  <si>
    <t>NFGY/2441/2018</t>
  </si>
  <si>
    <t>Példát mutatva Európának</t>
  </si>
  <si>
    <t>Kisköves Kereskedelmi és Szolgáltató Kft.</t>
  </si>
  <si>
    <t>HN/18972-2/2019</t>
  </si>
  <si>
    <t>2018.08.01-2019.05.31</t>
  </si>
  <si>
    <t>NFGY/2541/2019</t>
  </si>
  <si>
    <t>Toxikoma</t>
  </si>
  <si>
    <t xml:space="preserve">Toxikomafilm Produkciós Kft. és a 
Tulipántündér Produkciós Non-Profit Kft.
</t>
  </si>
  <si>
    <t>HN/19776-4/2019</t>
  </si>
  <si>
    <t>2017.09.30-2019.02.01</t>
  </si>
  <si>
    <t>NFGY/2442/2018</t>
  </si>
  <si>
    <t>Hazatérők</t>
  </si>
  <si>
    <t>HN/20578-2/2019</t>
  </si>
  <si>
    <t>2018.10.01-2019.06.20</t>
  </si>
  <si>
    <t>HN/21583-2/2019</t>
  </si>
  <si>
    <t>HN/21685-3/2019</t>
  </si>
  <si>
    <t>NFGY/2648/2019</t>
  </si>
  <si>
    <t>A Vajdaság virágai</t>
  </si>
  <si>
    <t>HN/21996-5/2019</t>
  </si>
  <si>
    <t>2019.01.30-2019.09.01</t>
  </si>
  <si>
    <t>HN/21188-4/2019</t>
  </si>
  <si>
    <t>2019.03.20-2019.07.31</t>
  </si>
  <si>
    <t>NFGY/2527/2019</t>
  </si>
  <si>
    <t>Vallás és Szabadság 17-32</t>
  </si>
  <si>
    <t>HN/18971-5/2019</t>
  </si>
  <si>
    <t>2018.12.01-2019.06.20</t>
  </si>
  <si>
    <t>HN/20853-2/2019</t>
  </si>
  <si>
    <t>HN/22316-3/2019</t>
  </si>
  <si>
    <t>2019.03.01-2019.05.31</t>
  </si>
  <si>
    <t>HN/22143-5/2019</t>
  </si>
  <si>
    <t>Campfilm Kft. és
LÜSZI2018 Produkciós Kft.</t>
  </si>
  <si>
    <t>HN/22820-3/2019</t>
  </si>
  <si>
    <t>HN/23425-5/2019</t>
  </si>
  <si>
    <t>2019.01.01-2019.06.30</t>
  </si>
  <si>
    <t>NFGY/2420/2018</t>
  </si>
  <si>
    <t>Cigánymesék sorozat: ZEFÍR ÉS REBEKA (9. epizód)</t>
  </si>
  <si>
    <t>HN/23540-5/2019</t>
  </si>
  <si>
    <t>2012.11.12-2019.06.15</t>
  </si>
  <si>
    <t>NFGY/2517/2019</t>
  </si>
  <si>
    <t>Hungarikumok - minden ami magyar</t>
  </si>
  <si>
    <t xml:space="preserve">Montage Video Kkt. </t>
  </si>
  <si>
    <t>HN/22140-3/2019</t>
  </si>
  <si>
    <t>2018.12.15-2019.06.30</t>
  </si>
  <si>
    <t>HN/22872-3/2019</t>
  </si>
  <si>
    <t>HN/23731-3/2019</t>
  </si>
  <si>
    <t>HN/20997-5/2019</t>
  </si>
  <si>
    <t>HN/21308-5/2019</t>
  </si>
  <si>
    <t>HN/23210-3/2019</t>
  </si>
  <si>
    <t>HN/23721-3/2019</t>
  </si>
  <si>
    <t>NFGY/2494/2019</t>
  </si>
  <si>
    <t>Alvilág (PENOZA)</t>
  </si>
  <si>
    <t>Unio Film Műsorkészítő és Filmgyártó Kft.</t>
  </si>
  <si>
    <t>HN/19883-2/2019</t>
  </si>
  <si>
    <t>2018.09.01-2019.04.09</t>
  </si>
  <si>
    <t>NFGY/2729/2019</t>
  </si>
  <si>
    <t>Halo (a.k.a. Silver) Season 1 - 
Halo (a.k.a. Silver - 1. évad</t>
  </si>
  <si>
    <t>Silver Entertainment Kft.</t>
  </si>
  <si>
    <t>HN/23568-7/2019</t>
  </si>
  <si>
    <t>2018.05.24-2019.06.30</t>
  </si>
  <si>
    <t>638.167.203</t>
  </si>
  <si>
    <t>HN/23570-6/2019</t>
  </si>
  <si>
    <t>NFGY/2566/2019</t>
  </si>
  <si>
    <t>Plakátmagány</t>
  </si>
  <si>
    <t>HN/23585-3/2019</t>
  </si>
  <si>
    <t>2018.04.16-2019.05.23</t>
  </si>
  <si>
    <t>HN/23708-3/2019</t>
  </si>
  <si>
    <t>2019.08.01-2019.08.31</t>
  </si>
  <si>
    <t>NFGY/2557/2019</t>
  </si>
  <si>
    <t>Maradunk</t>
  </si>
  <si>
    <t>HN/23723-5/2019</t>
  </si>
  <si>
    <t>2019.01.01-2019.09.01</t>
  </si>
  <si>
    <t>NFGY/2406/2018</t>
  </si>
  <si>
    <t>Attitűd</t>
  </si>
  <si>
    <t>HN/23821-3/2019</t>
  </si>
  <si>
    <t>2018.08.29-2019.06.15</t>
  </si>
  <si>
    <t>HN/24180-3/2019</t>
  </si>
  <si>
    <t>2019.04.01-2019.07.31</t>
  </si>
  <si>
    <t>NFGY/2725/2019</t>
  </si>
  <si>
    <t>A dróton kívül (Outside of the Wire)</t>
  </si>
  <si>
    <t>Pioneer Stillking Wire Kft.</t>
  </si>
  <si>
    <t>HN/24070-3/2019</t>
  </si>
  <si>
    <t>2019.05.20-2019.07.31</t>
  </si>
  <si>
    <t>NFGY/2633/2019</t>
  </si>
  <si>
    <t>Otthoni invázió (1-6 rész)</t>
  </si>
  <si>
    <t>Paprika Scripted Kft.</t>
  </si>
  <si>
    <t>HN/24197-5/2019</t>
  </si>
  <si>
    <t>2019.01.01-2019.06&gt;30</t>
  </si>
  <si>
    <t>HN/23716-3/2019</t>
  </si>
  <si>
    <t>EO/27535-3/2019</t>
  </si>
  <si>
    <t>2017.05.01-2019.05.30</t>
  </si>
  <si>
    <t>HN/26321-3/2019</t>
  </si>
  <si>
    <t>2018.11.01-2019.08.30</t>
  </si>
  <si>
    <t>EO/27660-3/2019</t>
  </si>
  <si>
    <t>2017.10.05-2019.08.30</t>
  </si>
  <si>
    <t>HN/27288-5/2019</t>
  </si>
  <si>
    <t>2019.05.01-2019.06.28</t>
  </si>
  <si>
    <t>NFGY/2261/2018</t>
  </si>
  <si>
    <t>A melegvizek országa</t>
  </si>
  <si>
    <t>Álomvadász Kft.</t>
  </si>
  <si>
    <t>HN/23749-5/2019</t>
  </si>
  <si>
    <t>2018.06.12-2019.06.30</t>
  </si>
  <si>
    <t>HN/23898-6/2019</t>
  </si>
  <si>
    <t>2019.05.01-2019.06.30</t>
  </si>
  <si>
    <t>HN/22150-3/2019</t>
  </si>
  <si>
    <t>NFGY/2553/2019</t>
  </si>
  <si>
    <t>National Geographic - Magyarország</t>
  </si>
  <si>
    <t xml:space="preserve">ELF Pictures Kft. </t>
  </si>
  <si>
    <t>HN/24460-3/2019</t>
  </si>
  <si>
    <t>2018.08.23-2018.11.24</t>
  </si>
  <si>
    <t>NFGY/2404/2018</t>
  </si>
  <si>
    <t>Egy jenki Arthur király udvarában - 2.  epizód</t>
  </si>
  <si>
    <t>Magyar Rajzfilm Kft.</t>
  </si>
  <si>
    <t>HN/24309-4/2019</t>
  </si>
  <si>
    <t>2018.09.10-2019.03.31</t>
  </si>
  <si>
    <t>HN/24403-4/2019</t>
  </si>
  <si>
    <t>2019.06.01-2019.06.02</t>
  </si>
  <si>
    <t>NFGY/2716/2019</t>
  </si>
  <si>
    <t>Az A38 Hajó színpadán (2019 78-89)</t>
  </si>
  <si>
    <t>HN/24653-4/2019</t>
  </si>
  <si>
    <t>2019.04.04-2019.08.31</t>
  </si>
  <si>
    <t>NFGY/2367/2018</t>
  </si>
  <si>
    <t>A magyar Olympiász</t>
  </si>
  <si>
    <t xml:space="preserve">Budapest Film Produkciós Filmelőállító Kft. </t>
  </si>
  <si>
    <t>HN/22169-5/2019</t>
  </si>
  <si>
    <t>2018.05.30-2019.06.30</t>
  </si>
  <si>
    <t>NFGY/1075/2015</t>
  </si>
  <si>
    <t>Boxi sorozat 11-13. epizód</t>
  </si>
  <si>
    <t>K.G.B. Stúdió Kft.</t>
  </si>
  <si>
    <t>HN/23435-3/2019</t>
  </si>
  <si>
    <t>NFGY/2291/2018</t>
  </si>
  <si>
    <t>Good morning</t>
  </si>
  <si>
    <t>FocusFox</t>
  </si>
  <si>
    <t>HN/25034-3/2019</t>
  </si>
  <si>
    <t>2017.10.29-2019.02.28</t>
  </si>
  <si>
    <t>HN/25061-6/2019</t>
  </si>
  <si>
    <t>2017.03.01-2018.09.09</t>
  </si>
  <si>
    <t>NFGY/2737/2019</t>
  </si>
  <si>
    <t>Északi vizeken</t>
  </si>
  <si>
    <t>Pioneer Stillking North Kft.</t>
  </si>
  <si>
    <t>HN/25487-3/2019</t>
  </si>
  <si>
    <t>2019.05.20-2019.08.31</t>
  </si>
  <si>
    <t>HN/26047-4/2019</t>
  </si>
  <si>
    <t>NFGY/2170/2018</t>
  </si>
  <si>
    <t>Siess haza, vár a mama</t>
  </si>
  <si>
    <t>Miradouro Kft.</t>
  </si>
  <si>
    <t>HN/26691-9/2019</t>
  </si>
  <si>
    <t>2016.08.05-2019.06.30</t>
  </si>
  <si>
    <t>NFGY/2685/2019</t>
  </si>
  <si>
    <t>A leszámolás (eredeti neve: The Reckoning)</t>
  </si>
  <si>
    <t>Moviebar Films Kft. (Andromeda Films Kft.)</t>
  </si>
  <si>
    <t>HN/26729-3/2019</t>
  </si>
  <si>
    <t>2019.04.08-2019.09.30</t>
  </si>
  <si>
    <t>NFGY/2665/2019</t>
  </si>
  <si>
    <t>Nővérfilm 2</t>
  </si>
  <si>
    <t>Trezor Media Kft.</t>
  </si>
  <si>
    <t>HN/27308-5/2019</t>
  </si>
  <si>
    <t>2019.04.02-2019.08.21</t>
  </si>
  <si>
    <t>NFGY/2771/2019</t>
  </si>
  <si>
    <t>Pályatükrök</t>
  </si>
  <si>
    <t>Orpheusz Kiadói Kft.</t>
  </si>
  <si>
    <t>2019.08.10-2019.09.18</t>
  </si>
  <si>
    <t>HN/27647-5/2019</t>
  </si>
  <si>
    <t>NFGY/2518/2019</t>
  </si>
  <si>
    <t>60 óra</t>
  </si>
  <si>
    <t>NEON FILM Filmgyártó és Szolgáltató Kft.</t>
  </si>
  <si>
    <t>HN/27478-3/2019</t>
  </si>
  <si>
    <t>2018.10.25-2019.09.15</t>
  </si>
  <si>
    <t>HN/27805-4/2019</t>
  </si>
  <si>
    <t>NFGY/2466/2018</t>
  </si>
  <si>
    <t>Menetrend</t>
  </si>
  <si>
    <t>HN/27294-3/2019</t>
  </si>
  <si>
    <t>2019.01.01-2019.09.15</t>
  </si>
  <si>
    <t>NFGY/1790/2017</t>
  </si>
  <si>
    <t>Szimbiózis</t>
  </si>
  <si>
    <t>SALTO Film és Média Produkciós Kft.</t>
  </si>
  <si>
    <t>HN/25998-5/2019</t>
  </si>
  <si>
    <t>2017.02.01-2019.01.31</t>
  </si>
  <si>
    <t>NFGY/2410/2018</t>
  </si>
  <si>
    <t>Szökési sebesség</t>
  </si>
  <si>
    <t>HN/27743-4/2019</t>
  </si>
  <si>
    <t>2018.08.10-2019.06.15</t>
  </si>
  <si>
    <t>NFI/164/2 (2020)</t>
  </si>
  <si>
    <t>2018.04.03-2019.07.31</t>
  </si>
  <si>
    <t>NFI/179/2 (2020)</t>
  </si>
  <si>
    <t>2018.07.30-2019.06.30</t>
  </si>
  <si>
    <t>NFI/178/2 (2020)</t>
  </si>
  <si>
    <t>2018.03.12-2019.06.14</t>
  </si>
  <si>
    <t>NFGY/2698/2019</t>
  </si>
  <si>
    <t>Bardo</t>
  </si>
  <si>
    <t>HN/27890-3/2019</t>
  </si>
  <si>
    <t>2019.05.06-2019.09.27</t>
  </si>
  <si>
    <t>NFGY/2736/2019</t>
  </si>
  <si>
    <t>A Nyúlcsapda</t>
  </si>
  <si>
    <t xml:space="preserve">LUMIERE Film &amp; TV Kft. </t>
  </si>
  <si>
    <t>HN/27989-5/2019</t>
  </si>
  <si>
    <t>2019.06.05-2019.09.15</t>
  </si>
  <si>
    <t>NFGY/2382/2018</t>
  </si>
  <si>
    <t>Vadonvilág (alcím: Széchenyi Zsigmond nyomában)</t>
  </si>
  <si>
    <t>FILM POSITIVE Productions Filmgyártó és Szolgáltató Kft.</t>
  </si>
  <si>
    <t>HN/29264-3/2019</t>
  </si>
  <si>
    <t>2018.03.12-2019.08.31</t>
  </si>
  <si>
    <t>NFI/78/2 (2020)</t>
  </si>
  <si>
    <t>NFI/73/3 (2020)</t>
  </si>
  <si>
    <t>NFI/75/2 (2020)</t>
  </si>
  <si>
    <t>NFGY/2695/2019</t>
  </si>
  <si>
    <t>Gyíkember</t>
  </si>
  <si>
    <t>HN/28944-3/2019</t>
  </si>
  <si>
    <t>2019.06.01-2019.09.30</t>
  </si>
  <si>
    <t>NFGY/2808/2019</t>
  </si>
  <si>
    <t>Shadow and Bone 1. évad</t>
  </si>
  <si>
    <t xml:space="preserve">Shadow Films Kft. </t>
  </si>
  <si>
    <t>NFI/14/3 (2020)</t>
  </si>
  <si>
    <t>2019.03.12-2019.09.30</t>
  </si>
  <si>
    <t>NFGY/2485/2019</t>
  </si>
  <si>
    <t>Rainbow Six Siege</t>
  </si>
  <si>
    <t>NFI/21/3 (2020)</t>
  </si>
  <si>
    <t>2018.09.03-2019.02.08</t>
  </si>
  <si>
    <t>NFGY/2660/2019</t>
  </si>
  <si>
    <t>Gungrave G.O.R.E.</t>
  </si>
  <si>
    <t>2018.10.26-2019.10.31</t>
  </si>
  <si>
    <t>NFI/433/3 (2020)</t>
  </si>
  <si>
    <t>NFGY/2473/2018</t>
  </si>
  <si>
    <t>SS19</t>
  </si>
  <si>
    <t>NFI/436/2 (2020)</t>
  </si>
  <si>
    <t>2018.07.09-2019.01.18</t>
  </si>
  <si>
    <t>HN/22107-5/2019</t>
  </si>
  <si>
    <t>HN/24332-3/2019</t>
  </si>
  <si>
    <t>NFGY/2668/2019</t>
  </si>
  <si>
    <t>Természet</t>
  </si>
  <si>
    <t xml:space="preserve">Megafilm Kft. </t>
  </si>
  <si>
    <t>HN/24977-5/2019</t>
  </si>
  <si>
    <t>2019.05.24-2019.09.30</t>
  </si>
  <si>
    <t>HN/24454-3/2019</t>
  </si>
  <si>
    <t>2019.05.01-2019.07.31</t>
  </si>
  <si>
    <t>NFGY/2290/2018</t>
  </si>
  <si>
    <t xml:space="preserve">A mi Kodályunk </t>
  </si>
  <si>
    <t>MHT Produkció Kft.</t>
  </si>
  <si>
    <t>HN/24456-3/2019</t>
  </si>
  <si>
    <t>2018.03.17-2019.05.31</t>
  </si>
  <si>
    <t>NFGY/2675/2019</t>
  </si>
  <si>
    <t>Egy kupac kufli 2. évad (14-26. epizód) 
(munkacíme: Kuflik 13 új epizód)</t>
  </si>
  <si>
    <t>KEDD Stúdió Kft.</t>
  </si>
  <si>
    <t>2019.02.27-2019.08.31</t>
  </si>
  <si>
    <t>HN/24770-4/2019</t>
  </si>
  <si>
    <t>NFGY/1911/2017</t>
  </si>
  <si>
    <t>Tanúk és történetek a cecei tsz-időkről (Cece 1848-1956)</t>
  </si>
  <si>
    <t>HN/25275-4/2019</t>
  </si>
  <si>
    <t>HN/25750-3/2019</t>
  </si>
  <si>
    <t>2019.07.01-2019.08.31</t>
  </si>
  <si>
    <t>NFGY/2556/2019</t>
  </si>
  <si>
    <t>A Nagykövet (The Ambassador) 1-10. rész</t>
  </si>
  <si>
    <t>HN/27016-6/2019</t>
  </si>
  <si>
    <t>2018.11.01-2019.06.30</t>
  </si>
  <si>
    <t>NFGY/2550/2019</t>
  </si>
  <si>
    <t>Van feljebb</t>
  </si>
  <si>
    <t>HN/26877-4/2019</t>
  </si>
  <si>
    <t>2018.06.01-2019.09.15</t>
  </si>
  <si>
    <t>NFGY/2201/2018</t>
  </si>
  <si>
    <t>Haláltábor Ligetfalun</t>
  </si>
  <si>
    <t>Becsengetünk Produkció Filmgyártó és Média Kft.</t>
  </si>
  <si>
    <t>HN/25974-5/2019</t>
  </si>
  <si>
    <t>2018.01.05-2019.08.30</t>
  </si>
  <si>
    <t>NFGY/2165/2018</t>
  </si>
  <si>
    <t>A szanszírók kapitánya</t>
  </si>
  <si>
    <t>2018.02.18-2019.06.30</t>
  </si>
  <si>
    <t>HN/26187-3/2019</t>
  </si>
  <si>
    <t>Hab (Gyerekjáték)</t>
  </si>
  <si>
    <t>HN/28304-4/2019</t>
  </si>
  <si>
    <t>2019.06.01-2019.08.31</t>
  </si>
  <si>
    <t>NFGY/1569/2016</t>
  </si>
  <si>
    <t>Űrpiknik</t>
  </si>
  <si>
    <t>Proton Piknik Kft. és a 
Proton Cinema Kft.</t>
  </si>
  <si>
    <t>HN/28575-3/2019</t>
  </si>
  <si>
    <t>2018.08.21-2019.09.30</t>
  </si>
  <si>
    <t>HN/28318-3/2019</t>
  </si>
  <si>
    <t>2019.01.01-2019.03.30</t>
  </si>
  <si>
    <t>NFGY/2458/2018</t>
  </si>
  <si>
    <t>Lilly csodálatos világa! A hős városi hajós</t>
  </si>
  <si>
    <t>HN/28636-3/2019</t>
  </si>
  <si>
    <t>2018.08.08-2019.11.15</t>
  </si>
  <si>
    <t>NFGY/2440/2018</t>
  </si>
  <si>
    <t>Oltári csajok (Pilot epizód és további 100 rész)</t>
  </si>
  <si>
    <t>Paprika Studios Kft.</t>
  </si>
  <si>
    <t>HN/27407-5/2019</t>
  </si>
  <si>
    <t>2017.01.01-2018.03.23</t>
  </si>
  <si>
    <t>NFGY/2724/2019</t>
  </si>
  <si>
    <t>A Vörös Gróf, Károlyi Mihály bűnei</t>
  </si>
  <si>
    <t>FILM-ART STUDIO Kft.</t>
  </si>
  <si>
    <t>HN/28208-3/2019</t>
  </si>
  <si>
    <t>2019.04.10-2019.09.30</t>
  </si>
  <si>
    <t>NFGY/2799/2019</t>
  </si>
  <si>
    <t>Tánc-Játék</t>
  </si>
  <si>
    <t>RecordFilm Produkciós és Utómunka Stúdió Bt.</t>
  </si>
  <si>
    <t>HN/28941-5/2019</t>
  </si>
  <si>
    <t>2017.03.01-2019.04.15</t>
  </si>
  <si>
    <t>NFGY/2504/2019</t>
  </si>
  <si>
    <t>A transzplantáció virtuóza - 80 éves Perner Ferenc professzor</t>
  </si>
  <si>
    <t>Movie Trend Filmforgalmazó- és gyártó Kft.</t>
  </si>
  <si>
    <t>HN/24559-3/2019</t>
  </si>
  <si>
    <t>2017.11.10-2019.03.30</t>
  </si>
  <si>
    <t>HN/28599-3/2019</t>
  </si>
  <si>
    <t>NFGY/1751-5/2019</t>
  </si>
  <si>
    <t>Szupermalac és Űrpatkány 8-13. epizód</t>
  </si>
  <si>
    <t>HN/28971-5/2019</t>
  </si>
  <si>
    <t>2019.06.11-2019.09.30</t>
  </si>
  <si>
    <t>NFGY/2484/2019</t>
  </si>
  <si>
    <t>Shrines</t>
  </si>
  <si>
    <t>NFI/20/3 (2020)</t>
  </si>
  <si>
    <t>2018.06.04-2018.11.29</t>
  </si>
  <si>
    <t>HN/25146-3/2019</t>
  </si>
  <si>
    <t>NFGY/2254/2018</t>
  </si>
  <si>
    <t>Antall József 1315 napja (Antall József 1365 napja)</t>
  </si>
  <si>
    <t>FOCUSFOX Digital Videó Stúdió Kft.</t>
  </si>
  <si>
    <t>HN/25482-5/2019</t>
  </si>
  <si>
    <t>2018.03.05-2019.02.26</t>
  </si>
  <si>
    <t>NFGY/2545/2019</t>
  </si>
  <si>
    <t>Our Man in America</t>
  </si>
  <si>
    <t>HN/25190-6/2019</t>
  </si>
  <si>
    <t>2018.12.01-2019.08.31</t>
  </si>
  <si>
    <t>NFGY/2572/2019</t>
  </si>
  <si>
    <t>Juliska: így is lehet szövetkezni</t>
  </si>
  <si>
    <t>HN/25286-5/2019</t>
  </si>
  <si>
    <t>2018.12.26-2019.05.31</t>
  </si>
  <si>
    <t>NFGY/1815/2017</t>
  </si>
  <si>
    <t>Nem tudom, halljátok-e ti is? (Hanghallók)</t>
  </si>
  <si>
    <t>DIGIPOST Audiovizuális Kft.</t>
  </si>
  <si>
    <t>HN/25339-3/2019</t>
  </si>
  <si>
    <t>2017.02.01-2018.09.30</t>
  </si>
  <si>
    <t>HN/26053-5/2019</t>
  </si>
  <si>
    <t>NFGY/2730/2019</t>
  </si>
  <si>
    <t>Vas Trón (Iron Throne)</t>
  </si>
  <si>
    <t>HN/24567-4/2019</t>
  </si>
  <si>
    <t>2019.04.05-2019.05.24</t>
  </si>
  <si>
    <t>HN/25899-3/2019</t>
  </si>
  <si>
    <t>HN/25931-4/2019</t>
  </si>
  <si>
    <t>HN/26054-3/2019</t>
  </si>
  <si>
    <t>25914-4/2019</t>
  </si>
  <si>
    <t>HN/24076-3/2019</t>
  </si>
  <si>
    <t>NFGY/2424/2018</t>
  </si>
  <si>
    <t>Magyarország jazz élete egykor és most</t>
  </si>
  <si>
    <t>HN/26986-3/2019</t>
  </si>
  <si>
    <t>2018.08.10-2019.08.29</t>
  </si>
  <si>
    <t>HN/25499-3/2019</t>
  </si>
  <si>
    <t>HN/24904-3/2019</t>
  </si>
  <si>
    <t>HN/28034-3/2019</t>
  </si>
  <si>
    <t>2019.05.01-2019.07.15</t>
  </si>
  <si>
    <t>HN/27926-4/2019</t>
  </si>
  <si>
    <t>2019.04.01-2019.08.31</t>
  </si>
  <si>
    <t>NFGY/2394/2018</t>
  </si>
  <si>
    <t>Betű és lélek</t>
  </si>
  <si>
    <t>HN/25566-6/2019</t>
  </si>
  <si>
    <t>2018.08.01-2019.08.28</t>
  </si>
  <si>
    <t>NFGY/2385/2018</t>
  </si>
  <si>
    <t>Cserebogarak - A Polgár lányok</t>
  </si>
  <si>
    <t>HN/25975-3/2019</t>
  </si>
  <si>
    <t>2018.09.01-2019.08.30</t>
  </si>
  <si>
    <t>NFGY/2690/2019</t>
  </si>
  <si>
    <t>Viewfinder 1-2</t>
  </si>
  <si>
    <t>HN/26875-3/2019</t>
  </si>
  <si>
    <t>2019.02.01-2019.05.30</t>
  </si>
  <si>
    <t>HN/28069-3/2019</t>
  </si>
  <si>
    <t>2019.06.01-2019.06.14</t>
  </si>
  <si>
    <t>NFGY/2389/2018</t>
  </si>
  <si>
    <t>A vádlott vádló</t>
  </si>
  <si>
    <t>HN/27443-3/2019</t>
  </si>
  <si>
    <t>NFGY/2432/2018</t>
  </si>
  <si>
    <t>Mentor</t>
  </si>
  <si>
    <t>HN/24450-3/2019</t>
  </si>
  <si>
    <t>2018.08.20-2019.08.31</t>
  </si>
  <si>
    <t>NFGY/2612/2019</t>
  </si>
  <si>
    <t xml:space="preserve">Filmkontroll Kft. </t>
  </si>
  <si>
    <t>HN/28370-3/2019</t>
  </si>
  <si>
    <t>2019.04.01-2019.09.30</t>
  </si>
  <si>
    <t>HN/28843-6/2019</t>
  </si>
  <si>
    <t>HN/28842-6/2019</t>
  </si>
  <si>
    <t>NFGY/2357/2018</t>
  </si>
  <si>
    <t>Most már jöhetsz Jézuska</t>
  </si>
  <si>
    <t xml:space="preserve">Krea-TV Kulturális Szolgáltató Kft. és az
Adyton Művészeti Alapítvány 
</t>
  </si>
  <si>
    <t>HN/28569-3/2019</t>
  </si>
  <si>
    <t>2018.05.14-2019.04.30</t>
  </si>
  <si>
    <t>NFI/385/2 (2020)</t>
  </si>
  <si>
    <t>2019.07.01-2019.10.07</t>
  </si>
  <si>
    <t>HN/28847-6/2019</t>
  </si>
  <si>
    <t>HN/25498-4/2019</t>
  </si>
  <si>
    <t>2019.06.01-2019.06.16</t>
  </si>
  <si>
    <t>NFI/446/2 (2020)</t>
  </si>
  <si>
    <t>2015.01.01-2019.06.16</t>
  </si>
  <si>
    <t>NFGY/2713/2019</t>
  </si>
  <si>
    <t>Janó Manó és az elveszett harmatcseppek 4-13. rész</t>
  </si>
  <si>
    <t>HN/28602-4/2019</t>
  </si>
  <si>
    <t>HN/28765-3/2019</t>
  </si>
  <si>
    <t>NFI/138/3 (2020)</t>
  </si>
  <si>
    <t>HN/28755-3/2019</t>
  </si>
  <si>
    <t>2019.09.01-2019.09.30</t>
  </si>
  <si>
    <t>HN/28535-5/2019</t>
  </si>
  <si>
    <t>2018.10.01-2018.12.09</t>
  </si>
  <si>
    <t>NFGY/2395/2018</t>
  </si>
  <si>
    <t>Budapest Spaceport (2. epizód)</t>
  </si>
  <si>
    <t>Krea-TV Kft.</t>
  </si>
  <si>
    <t>HN/218/2 (2020)</t>
  </si>
  <si>
    <t>2018.07.02-2019.06.14</t>
  </si>
  <si>
    <t>HN/28571-4/2019</t>
  </si>
  <si>
    <t>NFGY/2798/2019</t>
  </si>
  <si>
    <t>Hasonlatok</t>
  </si>
  <si>
    <t>Paragon Alley Kft.</t>
  </si>
  <si>
    <t>HN/28596-4/2019</t>
  </si>
  <si>
    <t>2019.02.25-2019.08.09</t>
  </si>
  <si>
    <t>HN/29402-3/2019</t>
  </si>
  <si>
    <t>NFI/184/2 (2020)</t>
  </si>
  <si>
    <t>NFI/335/2 (2020)</t>
  </si>
  <si>
    <t>2019.08.01-2019.10.31</t>
  </si>
  <si>
    <t>HN/26207-4/2019</t>
  </si>
  <si>
    <t>NFI/80/2 (2020)</t>
  </si>
  <si>
    <t>NFGY/2609/2019</t>
  </si>
  <si>
    <t>Filmkontroll Kft. és 
Színház- és Filmművészeti Egyetem</t>
  </si>
  <si>
    <t>NFI/139/2 (2020)</t>
  </si>
  <si>
    <t>NFI/148/2 (2020)</t>
  </si>
  <si>
    <t>NFGY/2611/2019</t>
  </si>
  <si>
    <t>HN/28164-4/2019</t>
  </si>
  <si>
    <t>NFGY/2613/2019</t>
  </si>
  <si>
    <t xml:space="preserve">Anja </t>
  </si>
  <si>
    <t>HN/28368-3/2019</t>
  </si>
  <si>
    <t>2019.04.01-2019.09.30.</t>
  </si>
  <si>
    <t>NFGY/2610/2019</t>
  </si>
  <si>
    <t>HN/28374-3/2019</t>
  </si>
  <si>
    <t>NFI/82/2 (2020)</t>
  </si>
  <si>
    <t>2019.07.01-2019.09.22</t>
  </si>
  <si>
    <t>NFGY/2779/2019</t>
  </si>
  <si>
    <t>Hódítás (Conquest a.k.a. White Horse)</t>
  </si>
  <si>
    <t>Pioneer Stillking White Kft.</t>
  </si>
  <si>
    <t>NFI/423/2 (2020)</t>
  </si>
  <si>
    <t>2019.04.25-2019.10.31</t>
  </si>
  <si>
    <t>NFGY/1503/2016</t>
  </si>
  <si>
    <t>SHOOTEASY Szolgáltaó Kft.</t>
  </si>
  <si>
    <t>Szeretlek, mint állat (Angyalaim, démonaim)</t>
  </si>
  <si>
    <t>NFI/428/2 (2020)</t>
  </si>
  <si>
    <t>2016.02.09-2018.07.14</t>
  </si>
  <si>
    <t>NFGY/2448/2018</t>
  </si>
  <si>
    <t>Garázsmenet</t>
  </si>
  <si>
    <t xml:space="preserve">Garázsmenet Film Kft. és a 
Partnersfilm Kft. és az 
M&amp;M Film  Kft. </t>
  </si>
  <si>
    <t>NFI/110/2 (2020)</t>
  </si>
  <si>
    <t>2019.01.01-2019.09.30</t>
  </si>
  <si>
    <t>HN/28983-3/2019</t>
  </si>
  <si>
    <t>HN/29546-3/2019</t>
  </si>
  <si>
    <t>NFI/98/2 (2020)</t>
  </si>
  <si>
    <t>NFGY/2536/2019</t>
  </si>
  <si>
    <t>NFI/79/2 (2020)</t>
  </si>
  <si>
    <t>2019.04.25-2019.09.30</t>
  </si>
  <si>
    <t>NFI/125/2 (2020)</t>
  </si>
  <si>
    <t>NFGY/2589/2019</t>
  </si>
  <si>
    <t>Szcéna 2019</t>
  </si>
  <si>
    <t>kArton.hu Kft.</t>
  </si>
  <si>
    <t>NFI/74/3 (2020)</t>
  </si>
  <si>
    <t>2019.03.07-2019.09.30</t>
  </si>
  <si>
    <t>NFI/546/2 (2020)</t>
  </si>
  <si>
    <t>NFGY/2481/2019</t>
  </si>
  <si>
    <t>Drága örökösök (1. évad)</t>
  </si>
  <si>
    <t>NFI/560/3 (2020)</t>
  </si>
  <si>
    <t>2018.07.16-2019.04.01</t>
  </si>
  <si>
    <t>NFI/81/2 (2020)</t>
  </si>
  <si>
    <t>NFGY/2120/2018</t>
  </si>
  <si>
    <t>Védelem alatt</t>
  </si>
  <si>
    <t>NFI/77/2 (2020)</t>
  </si>
  <si>
    <t>2017.06.12-2019.08.06</t>
  </si>
  <si>
    <t>NFI/675/2 (2020)</t>
  </si>
  <si>
    <t>2018.03.20-2019.10.07</t>
  </si>
  <si>
    <t>NFGY/2417/2018</t>
  </si>
  <si>
    <t>Külön Falka (eredeti címe: 189 nap)</t>
  </si>
  <si>
    <t>Proton Falka Kft. és
Proton Cinema Kft.</t>
  </si>
  <si>
    <t>NFI/429/2 (2020)</t>
  </si>
  <si>
    <t>NFI/610/2 (2020)</t>
  </si>
  <si>
    <t>2019.09.01-2019.10.31</t>
  </si>
  <si>
    <t>NFI/641/2 (2020)</t>
  </si>
  <si>
    <t>2019.09.01-209.10.31</t>
  </si>
  <si>
    <t>NFI/662/2 (2020)</t>
  </si>
  <si>
    <t>NFGY/2805/2019</t>
  </si>
  <si>
    <t>Dime Quien Soy</t>
  </si>
  <si>
    <t>NFI/311/3 (2020)</t>
  </si>
  <si>
    <t>2018.11.07-2019.11.30</t>
  </si>
  <si>
    <t>NFI/661/2 (2020)</t>
  </si>
  <si>
    <t>NFI/64/3 (2020)</t>
  </si>
  <si>
    <t>2019.10.01-2019.11.30</t>
  </si>
  <si>
    <t>NFGY/2714/2019</t>
  </si>
  <si>
    <t>Eötvös</t>
  </si>
  <si>
    <t>NFI/533/2 (2020)</t>
  </si>
  <si>
    <t>2019.04.05-2019.11.25</t>
  </si>
  <si>
    <t>NFI/557/3 (2020)</t>
  </si>
  <si>
    <t>2019.10.01-2019.10.31</t>
  </si>
  <si>
    <t>HN/25890-8/2019</t>
  </si>
  <si>
    <t>HN/26169-6/2019</t>
  </si>
  <si>
    <t>2019.04.01-2019.05.24</t>
  </si>
  <si>
    <t>HN/28951-3/2019</t>
  </si>
  <si>
    <t>NFI/378/2 (2020)</t>
  </si>
  <si>
    <t>NFGY/2687/2019</t>
  </si>
  <si>
    <t>A szovjet csapatok kivonása Magyarországról</t>
  </si>
  <si>
    <t>NFI/577/2 (2020)</t>
  </si>
  <si>
    <t>2019.05.15-2019.09.30</t>
  </si>
  <si>
    <t>NFI/580/2 (2020)</t>
  </si>
  <si>
    <t>NFI/475/3 (2020</t>
  </si>
  <si>
    <t>2015.01.01-2016.09.27</t>
  </si>
  <si>
    <t>NFGY/2483/2019</t>
  </si>
  <si>
    <t>SAS: Red Notice</t>
  </si>
  <si>
    <t>Red Notice Kft.</t>
  </si>
  <si>
    <t>NFI/631/4 (2020)</t>
  </si>
  <si>
    <t>2018.08.29-2019.05.31</t>
  </si>
  <si>
    <t>NFI/676/2 (2020)</t>
  </si>
  <si>
    <t>NFI/660/2 (2020)</t>
  </si>
  <si>
    <t>NFI/143/4 (2020)</t>
  </si>
  <si>
    <t>2019.11.01-2019.11.30</t>
  </si>
  <si>
    <t>NFI/1011/3 (2020)</t>
  </si>
  <si>
    <t>NFI/128/2 (2020)</t>
  </si>
  <si>
    <t>NFI/93/3 (2020)</t>
  </si>
  <si>
    <t>2018.09.15-2019.09.30</t>
  </si>
  <si>
    <t>NFGY/2664/2019</t>
  </si>
  <si>
    <t>Testvérsorrend</t>
  </si>
  <si>
    <t>Vombat 2011 Produkciós Kft.</t>
  </si>
  <si>
    <t>NFI/473/4 (2020)</t>
  </si>
  <si>
    <t>2019.03.27-2019.06.30</t>
  </si>
  <si>
    <t>NFGY/2463/2018</t>
  </si>
  <si>
    <t>Józsefváros legendája</t>
  </si>
  <si>
    <t>Kisköves Kft.</t>
  </si>
  <si>
    <t>NFI/694/2 (2020)</t>
  </si>
  <si>
    <t>2018.11.01-2019.11.30</t>
  </si>
  <si>
    <t>NFGY/2033/2017</t>
  </si>
  <si>
    <t>Tesók</t>
  </si>
  <si>
    <t>Daazo Kft.</t>
  </si>
  <si>
    <t>NFI/701/3 (2020)</t>
  </si>
  <si>
    <t>2017.10.02-2019.06.13</t>
  </si>
  <si>
    <t>NFGY/2751/2019</t>
  </si>
  <si>
    <t>Piros bugyelláris</t>
  </si>
  <si>
    <t>NFI/581/3 (2020)</t>
  </si>
  <si>
    <t>2019.06.28-2019.10.31</t>
  </si>
  <si>
    <t>HN/28841-3/2019</t>
  </si>
  <si>
    <t>NFI/681/2 (2020)</t>
  </si>
  <si>
    <t>NFGY/2635/2019</t>
  </si>
  <si>
    <t>Anyaság és karrier</t>
  </si>
  <si>
    <t>NFI/447/4 (2020)</t>
  </si>
  <si>
    <t>NFGY/2663/2019</t>
  </si>
  <si>
    <t>Gyerekvállalás</t>
  </si>
  <si>
    <t>NFI/448/4 (2020)</t>
  </si>
  <si>
    <t>NFGY/2634/2019</t>
  </si>
  <si>
    <t>Nyár</t>
  </si>
  <si>
    <t>NFI/449/4 (2020)</t>
  </si>
  <si>
    <t>NFGY/2335/2018</t>
  </si>
  <si>
    <t>Mestermű</t>
  </si>
  <si>
    <t>NFI/762/2 (2020)</t>
  </si>
  <si>
    <t>2018.07.19-2019.04.15</t>
  </si>
  <si>
    <t>NFGY/2334/2018</t>
  </si>
  <si>
    <t>Férfiak kabát nélkül</t>
  </si>
  <si>
    <t>NFI/763/2 (2020)</t>
  </si>
  <si>
    <t>NFGY/2333/2018</t>
  </si>
  <si>
    <t>Cryene Donovan</t>
  </si>
  <si>
    <t>NFI/766/2 (2020)</t>
  </si>
  <si>
    <t>NFGY/2753/2019</t>
  </si>
  <si>
    <t xml:space="preserve">A vadászat (The Hunt) </t>
  </si>
  <si>
    <t>NFI/819/2 (2020)</t>
  </si>
  <si>
    <t>2019.06.20-2019.11.21</t>
  </si>
  <si>
    <t>NFGY/2772/2019</t>
  </si>
  <si>
    <t>Tvrtko: Túl minden határon - Csernobil 
(A magyar Csernobil)</t>
  </si>
  <si>
    <t>NFI/702/2 (2020)</t>
  </si>
  <si>
    <t>2019.08.30-2019.10.31</t>
  </si>
  <si>
    <t>NFGY/2386/2018</t>
  </si>
  <si>
    <t>Tündérország</t>
  </si>
  <si>
    <t>Ösztön Kft.</t>
  </si>
  <si>
    <t>NFI/199/5 (2020)</t>
  </si>
  <si>
    <t>2018.07.23-2019.09.30</t>
  </si>
  <si>
    <t>NFGY/2576/2019</t>
  </si>
  <si>
    <t>A tanyavilág aranya</t>
  </si>
  <si>
    <t>Antropológiai és Közösségi Kutató Egyesület</t>
  </si>
  <si>
    <t>NFI/796/2 (2020)</t>
  </si>
  <si>
    <t>2018.11.26-2019.12.31</t>
  </si>
  <si>
    <t>NFGY/2339/2018</t>
  </si>
  <si>
    <t>Vasárnap</t>
  </si>
  <si>
    <t>NFI/781/2 (2020)</t>
  </si>
  <si>
    <t>NFGY/2332/2018</t>
  </si>
  <si>
    <t>NFI/782/2 (2020)</t>
  </si>
  <si>
    <t>NFGY/2331/2018</t>
  </si>
  <si>
    <t>Pálcikaember</t>
  </si>
  <si>
    <t>NFI/783/2 (2020)</t>
  </si>
  <si>
    <t>NFGY/2788/2019</t>
  </si>
  <si>
    <t>Bolygóugrók és gyerekmesék 
(Milo Dino, Mimi &amp; Bobo PLUS</t>
  </si>
  <si>
    <t xml:space="preserve">MIMÓZA Kommunikációs Kft. </t>
  </si>
  <si>
    <t>NFI/663/2 (2020)</t>
  </si>
  <si>
    <t>2019.09.02-2019.09.30</t>
  </si>
  <si>
    <t>NFI/48/3 (2020)</t>
  </si>
  <si>
    <t>2019.10.01-2019.12.31</t>
  </si>
  <si>
    <t>NFI/755/2 (2020)</t>
  </si>
  <si>
    <t>2018.05.24-2019.06.28</t>
  </si>
  <si>
    <t>NFI/352/4 (2020)</t>
  </si>
  <si>
    <t>2018.10.26-2019.12.31</t>
  </si>
  <si>
    <t>NFGY/2513/2019</t>
  </si>
  <si>
    <t>Kedves Apukák (Pilot epizód)</t>
  </si>
  <si>
    <t>NFI/784/2 (2020)</t>
  </si>
  <si>
    <t>2018.10.15-2019.01.28</t>
  </si>
  <si>
    <t>NFI/771/2 (2020)</t>
  </si>
  <si>
    <t>2017.04.01-2018.03.31</t>
  </si>
  <si>
    <t>NFGY/2774/2019</t>
  </si>
  <si>
    <t>Az A38 Hajó színpadán (2019 90-104)</t>
  </si>
  <si>
    <t>NFI/652/2 (2020)</t>
  </si>
  <si>
    <t>2019.07.29-2019.11.30</t>
  </si>
  <si>
    <t>NFGY/2598/2019</t>
  </si>
  <si>
    <t>Rododendron (munkacíme: Tévedés)</t>
  </si>
  <si>
    <t>TV-COM Telekommunikációs és Szolgáltató Kft.</t>
  </si>
  <si>
    <t>NFI/31/3 (2020)</t>
  </si>
  <si>
    <t>2019.03.01-2019.11.15</t>
  </si>
  <si>
    <t xml:space="preserve">NFI/32/3 (2020) </t>
  </si>
  <si>
    <t>2019.07.01-2019.12.31</t>
  </si>
  <si>
    <t>NFI/269/4 (2020)</t>
  </si>
  <si>
    <t xml:space="preserve">Inforg-M&amp;M Film Kft. és a Spirál Film Kft. </t>
  </si>
  <si>
    <t>NFGY/2752/2019</t>
  </si>
  <si>
    <t>Fényfohász</t>
  </si>
  <si>
    <t>Krea-Tv Kulturális Szolgáltató Kft.</t>
  </si>
  <si>
    <t>NFI/348/6 (2020)</t>
  </si>
  <si>
    <t>2019.06.15-2019.09.30</t>
  </si>
  <si>
    <t xml:space="preserve">NFI/464/4 (2020) </t>
  </si>
  <si>
    <t>NFGY/2710/2019</t>
  </si>
  <si>
    <t>Budapest Underground 3</t>
  </si>
  <si>
    <t>Moviebar Kft.</t>
  </si>
  <si>
    <t>NFI/297/4 (2020)</t>
  </si>
  <si>
    <t>2019.06.01-2019.09.20</t>
  </si>
  <si>
    <t>NFI/407/8 (2020)</t>
  </si>
  <si>
    <t>NFI/514/4 (2020)</t>
  </si>
  <si>
    <t>2017.09.01-2019.03.21</t>
  </si>
  <si>
    <t>NFGY/2192/2018</t>
  </si>
  <si>
    <t>400 Boys aka Legend of the Belt</t>
  </si>
  <si>
    <t>Ysselbach Kft.</t>
  </si>
  <si>
    <t>NFI/203/9 (2020)</t>
  </si>
  <si>
    <t>2017.12.01-2019.03.31</t>
  </si>
  <si>
    <t>NFI/632/6 (2020)</t>
  </si>
  <si>
    <t>2018.08.17-2019.07.15</t>
  </si>
  <si>
    <t>NFGY/2744/2019</t>
  </si>
  <si>
    <t>Dark Wood</t>
  </si>
  <si>
    <t>NFI/246/3 (2020)</t>
  </si>
  <si>
    <t>2019.04.30-2019.11.30</t>
  </si>
  <si>
    <t>NFGY/1733/2017</t>
  </si>
  <si>
    <t>Őrségi mesék és étkek</t>
  </si>
  <si>
    <t>NFI/247/4 (2020)</t>
  </si>
  <si>
    <t>2016.07.20-2017.04.30</t>
  </si>
  <si>
    <t>NFGY/2515/2019</t>
  </si>
  <si>
    <t>Az én anyukám a legeslegjobb</t>
  </si>
  <si>
    <t xml:space="preserve">NFI/498/4 (2020) </t>
  </si>
  <si>
    <t>2019.04.11-2019.09.15</t>
  </si>
  <si>
    <t>NFI/434/6 (2020)</t>
  </si>
  <si>
    <t>2019.07.01-2019.11.08</t>
  </si>
  <si>
    <t>NFGY/2607/2019</t>
  </si>
  <si>
    <t>HN/28372-3/2019</t>
  </si>
  <si>
    <t>NFGY/2531/2019</t>
  </si>
  <si>
    <t>Detti és Drót (3. epizód)</t>
  </si>
  <si>
    <t>NFI/705/2 (2020)</t>
  </si>
  <si>
    <t>2018.11.28-2019.10.31</t>
  </si>
  <si>
    <t>NFI/816/2 (2020)</t>
  </si>
  <si>
    <t>NFGY/2707/2019</t>
  </si>
  <si>
    <t>A kalapácsének karnagya - Vajda László díszműkovács mester (munkacím)</t>
  </si>
  <si>
    <t>Art Opus Kft.</t>
  </si>
  <si>
    <t>NFI/814/2 (2020)</t>
  </si>
  <si>
    <t>2019.04.04.-2019.10.31</t>
  </si>
  <si>
    <t>NFGY/2709/2019</t>
  </si>
  <si>
    <t>A jó színház olyan, mint egy könyvtár</t>
  </si>
  <si>
    <t>NFI/347/3 (2020)</t>
  </si>
  <si>
    <t>2019.05.20-2019.09.30</t>
  </si>
  <si>
    <t>NFI/500/5 (2020)</t>
  </si>
  <si>
    <t>NFGY/2338/2018</t>
  </si>
  <si>
    <t xml:space="preserve">Papa úszni tanít </t>
  </si>
  <si>
    <t>NFI/570/3 (2020)</t>
  </si>
  <si>
    <t>NFGY/2529/2019</t>
  </si>
  <si>
    <t>Szelfi</t>
  </si>
  <si>
    <t>Enterfilm Kft.</t>
  </si>
  <si>
    <t>NFI/592/5 (2020)</t>
  </si>
  <si>
    <t>2019.01.12-2019.12.15</t>
  </si>
  <si>
    <t>NFGY/2274/2018</t>
  </si>
  <si>
    <t>FILMIRA-Varga Ágota Kft.</t>
  </si>
  <si>
    <t>NFI/252/5 (2020)</t>
  </si>
  <si>
    <t>2018.05.02-2019.09.30</t>
  </si>
  <si>
    <t>Megbélyegezetten - 1968 (munkacíme: Osztálytárs)</t>
  </si>
  <si>
    <t>NFI/803/6 (2020)</t>
  </si>
  <si>
    <t>2017.09.20-2018.09.30</t>
  </si>
  <si>
    <t>NFI/804/4 (2020)</t>
  </si>
  <si>
    <t>2018.06.27-2019.05.24</t>
  </si>
  <si>
    <t>NFI/590/4 (2020)</t>
  </si>
  <si>
    <t>NFGY/2742/2019</t>
  </si>
  <si>
    <t>The Barbarians 1-6 epizód</t>
  </si>
  <si>
    <t xml:space="preserve">Barbarian Films Kft. </t>
  </si>
  <si>
    <t>NFI/870/6 (2020)</t>
  </si>
  <si>
    <t>NFI/547/5 (2020)</t>
  </si>
  <si>
    <t>NFI/516/3 (2020)</t>
  </si>
  <si>
    <t>2019.09.01-2019.11.30</t>
  </si>
  <si>
    <t>NFGY/2781/2019</t>
  </si>
  <si>
    <t>Tomi háborúja</t>
  </si>
  <si>
    <t xml:space="preserve">B &amp; L Line Kft. </t>
  </si>
  <si>
    <t>NFI/435/5 (2020)</t>
  </si>
  <si>
    <t>2019.09.04-2019.12.31</t>
  </si>
  <si>
    <t>NFGY/2658/2019</t>
  </si>
  <si>
    <t>Lángolj és világíts!</t>
  </si>
  <si>
    <t>FILM POSITIVE Produkciós Kft.</t>
  </si>
  <si>
    <t>NFI/628/4 (2020)</t>
  </si>
  <si>
    <t>2019.04.01-2019.12.31</t>
  </si>
  <si>
    <t>NFGY/2669/2019</t>
  </si>
  <si>
    <t>Károly</t>
  </si>
  <si>
    <t>Castillon Films Kft.</t>
  </si>
  <si>
    <t xml:space="preserve">NFI/559/2 (2020) </t>
  </si>
  <si>
    <t>2019.03.29-2019.07.01</t>
  </si>
  <si>
    <t>NFI/678/2 (2020)</t>
  </si>
  <si>
    <t xml:space="preserve">NFI/593/3 (2020) </t>
  </si>
  <si>
    <t>NFI/144/3 (2020)</t>
  </si>
  <si>
    <t xml:space="preserve">NFI/603/5 (2020) </t>
  </si>
  <si>
    <t>NFI/549/4 (2020)</t>
  </si>
  <si>
    <t>NFI/431/3 (2020)</t>
  </si>
  <si>
    <t>NFGY/2604/2019</t>
  </si>
  <si>
    <t xml:space="preserve">Átjáró Másvárosba - Döbrögi (4. rész) </t>
  </si>
  <si>
    <t>NFI/691/3 (2020)</t>
  </si>
  <si>
    <t>2019.02.06-2020.02.05</t>
  </si>
  <si>
    <t>NFI/714/4 (2020)</t>
  </si>
  <si>
    <t>2019.12.01-2019.12.31</t>
  </si>
  <si>
    <t>NFGY/2397/2018</t>
  </si>
  <si>
    <t>A halálügyész</t>
  </si>
  <si>
    <t>2018.05.14-2019.12.31</t>
  </si>
  <si>
    <t>NFI/703/8 (2020)</t>
  </si>
  <si>
    <t>NFGY/1660/2016</t>
  </si>
  <si>
    <t>Rend a lelke</t>
  </si>
  <si>
    <t>NFI/490/3 (2020)</t>
  </si>
  <si>
    <t>2016.07.30-2018.10.10</t>
  </si>
  <si>
    <t>NFGY/2380/2018</t>
  </si>
  <si>
    <t>A dicsőség fegyverei</t>
  </si>
  <si>
    <t>NFI/656/6 (2020)</t>
  </si>
  <si>
    <t>2018.05.11-2018.09.07</t>
  </si>
  <si>
    <t>NFGY/2360/2018</t>
  </si>
  <si>
    <t>Az Úr keze - Sürget az idő</t>
  </si>
  <si>
    <t>NFI/629/6 (2020)</t>
  </si>
  <si>
    <t>2018.05.07-2018.07.20</t>
  </si>
  <si>
    <t>NFGY/2183/2018</t>
  </si>
  <si>
    <t>Teljes (Szép testben szép lélek)</t>
  </si>
  <si>
    <t>NFI/622/2 (2020)</t>
  </si>
  <si>
    <t>2018.05.01-2019.08.06</t>
  </si>
  <si>
    <t>NFGY/2468/2018</t>
  </si>
  <si>
    <t xml:space="preserve">Gyújtópont </t>
  </si>
  <si>
    <t>NFI/487/3 (2020)</t>
  </si>
  <si>
    <t>2018.04.10-2019.03.14</t>
  </si>
  <si>
    <t>NFGY/2305/2018</t>
  </si>
  <si>
    <t>Fényes délben (High Noon)</t>
  </si>
  <si>
    <t>NFI/625/6 (2020)</t>
  </si>
  <si>
    <t>2018.04.20-2018.08.19</t>
  </si>
  <si>
    <t>NFGY/2021/2017</t>
  </si>
  <si>
    <t>Három testben (The Three Body Problem)</t>
  </si>
  <si>
    <t>NFI/626/7 (2020)</t>
  </si>
  <si>
    <t>2017.07.24-2017.10.25</t>
  </si>
  <si>
    <t>NFGY/2381/2018</t>
  </si>
  <si>
    <t>Hív a kötelesség</t>
  </si>
  <si>
    <t>NFI/627/6 (2020)</t>
  </si>
  <si>
    <t>2018.05.07-2018.08.10</t>
  </si>
  <si>
    <t>NFGY/2400/2018</t>
  </si>
  <si>
    <t>Második világháború (WWII)</t>
  </si>
  <si>
    <t>NFI/653/6 (2020)</t>
  </si>
  <si>
    <t>2018.05.28-2018.10.19</t>
  </si>
  <si>
    <t>NFGY/2445/2018</t>
  </si>
  <si>
    <t>Avalon királyai</t>
  </si>
  <si>
    <t>NFI/654/6 (2020)</t>
  </si>
  <si>
    <t>2018.08.01-2018.10.10</t>
  </si>
  <si>
    <t>NFGY/2475/2018</t>
  </si>
  <si>
    <t>Birodalmak kohója (Forge of Empires)</t>
  </si>
  <si>
    <t>NFI/655/6 (2020)</t>
  </si>
  <si>
    <t>2018.09.25-2018.11.15</t>
  </si>
  <si>
    <t>NFI/602/4 (2020)</t>
  </si>
  <si>
    <t>NFI/550/4 (2020)</t>
  </si>
  <si>
    <t>NFGY/2825/2019</t>
  </si>
  <si>
    <t>Le voyage du siecle (Az évszázad utazása)</t>
  </si>
  <si>
    <t>NFI/711/4 (2020)</t>
  </si>
  <si>
    <t>2019.05.17-2019.12.30</t>
  </si>
  <si>
    <t>NFI/767/8 (2020)</t>
  </si>
  <si>
    <t>NFI/818/4 (2020)</t>
  </si>
  <si>
    <t>NFGY/1751-4/2019</t>
  </si>
  <si>
    <t>Szupermalac és Űrpatkány 7. epizód</t>
  </si>
  <si>
    <t>NFI/249/3 (2020)</t>
  </si>
  <si>
    <t>2019.02.05-2019.10.31</t>
  </si>
  <si>
    <t>NFI/271/3 (2020)</t>
  </si>
  <si>
    <t>NFGY/2876/2020</t>
  </si>
  <si>
    <t>Baptiste 2.</t>
  </si>
  <si>
    <t>Pioneer Stillking B2 Kft.</t>
  </si>
  <si>
    <t>NFI/716/3 (2020)</t>
  </si>
  <si>
    <t>2019.09.13-2019.12.31</t>
  </si>
  <si>
    <t>NFGY/2826/2019</t>
  </si>
  <si>
    <t>Vertinszky</t>
  </si>
  <si>
    <t xml:space="preserve">FAMILY FILM Kft. </t>
  </si>
  <si>
    <t>NFI/717/5 (2020)</t>
  </si>
  <si>
    <t>2019.01.01-2019.10.31</t>
  </si>
  <si>
    <t>NFI/770/7 (2020)</t>
  </si>
  <si>
    <t>2019.07.01-2019.10.29</t>
  </si>
  <si>
    <t>NFGY/2691/2019</t>
  </si>
  <si>
    <t xml:space="preserve">Seher </t>
  </si>
  <si>
    <t>NFI/792/7 (2020)</t>
  </si>
  <si>
    <t>2019.05.07-2019.12.31</t>
  </si>
  <si>
    <t>NFGY/1992/2017</t>
  </si>
  <si>
    <t>Betyárjáték</t>
  </si>
  <si>
    <t>NFI/829/5 (2020)</t>
  </si>
  <si>
    <t>NFI/850/4 (2020)</t>
  </si>
  <si>
    <t>NFGY/1662/2016</t>
  </si>
  <si>
    <t>Gettó Balboa</t>
  </si>
  <si>
    <t>NFI/484/5 (2020</t>
  </si>
  <si>
    <t>2016.08.01-2018.11.15</t>
  </si>
  <si>
    <t>NFI/768/7 (2020)</t>
  </si>
  <si>
    <t>NFI/815/8 (2020)</t>
  </si>
  <si>
    <t>NFGY/1870/2017</t>
  </si>
  <si>
    <t>Természetes fény</t>
  </si>
  <si>
    <t>NFI/713/4 (2020)</t>
  </si>
  <si>
    <t>2017.08.17-2019.11.30</t>
  </si>
  <si>
    <t>NFI/769/6 (2020)</t>
  </si>
  <si>
    <t>2019.10.01-2019.10.08</t>
  </si>
  <si>
    <t>NFI/773/8 (2020)</t>
  </si>
  <si>
    <t>NFI/775/8 (2020)</t>
  </si>
  <si>
    <t>NFI/831/4 (2020)</t>
  </si>
  <si>
    <t>NFI/830/7 (2020)</t>
  </si>
  <si>
    <t>2019.01.01-2019.12.31</t>
  </si>
  <si>
    <t>NFI/832/9 (2020)</t>
  </si>
  <si>
    <t>NFGY/2850/2020</t>
  </si>
  <si>
    <t>Draco a borzasztó - második rész: A Hajszárító Akció</t>
  </si>
  <si>
    <t>NFI/851/7 (2020)</t>
  </si>
  <si>
    <t>2019.01.15-2019.12.31</t>
  </si>
  <si>
    <t>NFGY/2111/2018</t>
  </si>
  <si>
    <t>Varrógép - szeretettel</t>
  </si>
  <si>
    <t>NFI/894/6 (2020)</t>
  </si>
  <si>
    <t>2017.11.02-2018.12.30</t>
  </si>
  <si>
    <t>NFI/902/5 (2020)</t>
  </si>
  <si>
    <t>CAMPFILM TF Projekt Kft.</t>
  </si>
  <si>
    <t>NFGY/1976/2017</t>
  </si>
  <si>
    <t>Maszatvár</t>
  </si>
  <si>
    <t>NFI/527/4 (2020)</t>
  </si>
  <si>
    <t>2017.02.03-2018.08.31</t>
  </si>
  <si>
    <t>NFI/154/3 (2020)</t>
  </si>
  <si>
    <t>NFI/842/6 (2020)</t>
  </si>
  <si>
    <t>NFI/895/6 (2020)</t>
  </si>
  <si>
    <t>2018.09.01-2019.12.01</t>
  </si>
  <si>
    <t>NFI/928/7 (2020)</t>
  </si>
  <si>
    <t>NFGY/2476/2018</t>
  </si>
  <si>
    <t>Fuchs Jenő: az első ember</t>
  </si>
  <si>
    <t>NFI/1007/4 (2020)</t>
  </si>
  <si>
    <t>NFGY/2810/2019</t>
  </si>
  <si>
    <t>A feltaláló</t>
  </si>
  <si>
    <t>Projekt Film Kft.</t>
  </si>
  <si>
    <t>NFI/1043-6 (2020)</t>
  </si>
  <si>
    <t>2019.03.01-2020.02.10</t>
  </si>
  <si>
    <t>NFI/1137/4 (2020)</t>
  </si>
  <si>
    <t>2020.01.01-2020.01.31</t>
  </si>
  <si>
    <t>NFI/1249/4 (2020)</t>
  </si>
  <si>
    <t>Hasadék (A völgy)</t>
  </si>
  <si>
    <t>NFI/712/4 (2020)</t>
  </si>
  <si>
    <t>NFGY/2552/2019</t>
  </si>
  <si>
    <t>Magyar lapát (KOCSMA JAJ)</t>
  </si>
  <si>
    <t>SOLVE ART Filmgyártó és Művészeti Szolgáltató Kft.</t>
  </si>
  <si>
    <t>NFI/927/3 (2020)</t>
  </si>
  <si>
    <t>NFI/954/5 (2020)</t>
  </si>
  <si>
    <t>NFI/1044/4 (2020)</t>
  </si>
  <si>
    <t>NFI/1083/5 (2020)</t>
  </si>
  <si>
    <t>NFI/1084/5 (2020)</t>
  </si>
  <si>
    <t>NFI/1085/5 (2020)</t>
  </si>
  <si>
    <t>NFI/897/5 (2020)</t>
  </si>
  <si>
    <t>NFGY/2632/2019</t>
  </si>
  <si>
    <t>Kerékpározás télen</t>
  </si>
  <si>
    <t>Mentális Térképészek Nemzetközi Tudományos Egyesülete</t>
  </si>
  <si>
    <t>NFI/1250/5 (2020)</t>
  </si>
  <si>
    <t>2019.04.09-2020.02.14</t>
  </si>
  <si>
    <t>NFI/1206/5 (2020)</t>
  </si>
  <si>
    <t>2018.10.01-2019.03.30</t>
  </si>
  <si>
    <t>NFI/1296/8 (2020)</t>
  </si>
  <si>
    <t>2019.11.01-2019.12.31</t>
  </si>
  <si>
    <t>NFI/1103/4 (2020)</t>
  </si>
  <si>
    <t>NFGY/2608/2019</t>
  </si>
  <si>
    <t>NFI/1322/3 (2020)</t>
  </si>
  <si>
    <t>2019.05.01-2020.02.29</t>
  </si>
  <si>
    <t>NFI/1323/3 (2020)</t>
  </si>
  <si>
    <t>NFI/1324/3 (2020)</t>
  </si>
  <si>
    <t>NFGY/2396/2018</t>
  </si>
  <si>
    <t>A tanár - 2. évad</t>
  </si>
  <si>
    <t>NFI/1352/4 (2020)</t>
  </si>
  <si>
    <t>2018.02.01-2019.03.11</t>
  </si>
  <si>
    <t>NFI/952/4 (2020</t>
  </si>
  <si>
    <t>NFI/1388/3 (2020)</t>
  </si>
  <si>
    <t>2018.08.27-2019.11.30</t>
  </si>
  <si>
    <t>NFGY/2467/2018</t>
  </si>
  <si>
    <t xml:space="preserve"> 'FÁTÓL FÁIG' Galambfalvától Galambfalváig, a bölcsőtől a koporsóig</t>
  </si>
  <si>
    <t>NFI/1112/4 (2020</t>
  </si>
  <si>
    <t>2018.11.20-2020.02.13</t>
  </si>
  <si>
    <t>NFI/589/6 (2020)</t>
  </si>
  <si>
    <t>NFGY/2843/2020</t>
  </si>
  <si>
    <t>Cold Meridian (ASMR projekt)</t>
  </si>
  <si>
    <t>Mindwax Kft.</t>
  </si>
  <si>
    <t>NFI/1370/6 (2020)</t>
  </si>
  <si>
    <t>2019.09.12-2020.01.31</t>
  </si>
  <si>
    <t>NFI/1330/8 (2020)</t>
  </si>
  <si>
    <t>NFI/1397/4 (2020)</t>
  </si>
  <si>
    <t>NFI/1398/3 (2020)</t>
  </si>
  <si>
    <t>NFI/1368/5 (2020)</t>
  </si>
  <si>
    <t>NFGY/2829/2019</t>
  </si>
  <si>
    <t>Az Orient Expressz atyja (Orient Express)</t>
  </si>
  <si>
    <t>NFI/1391/4 (2020)</t>
  </si>
  <si>
    <t>2019.10.09-2020.03.31</t>
  </si>
  <si>
    <t>NFGY/2755/2019</t>
  </si>
  <si>
    <t>Minta apák (eredeti címe: Dear Daddies)</t>
  </si>
  <si>
    <t>NFI/1412/8 (2020)</t>
  </si>
  <si>
    <t>NFGY/2708/2019</t>
  </si>
  <si>
    <t>A mi emberünk</t>
  </si>
  <si>
    <t>NFI/1403/5 (2020)</t>
  </si>
  <si>
    <t>2019.07.26-2020.02.05</t>
  </si>
  <si>
    <t>NFI/1399/4 (2020)</t>
  </si>
  <si>
    <t>NFI/1548/5 (2020)</t>
  </si>
  <si>
    <t>2015.11.03-2019.12.31</t>
  </si>
  <si>
    <t>NFI/1432/4 (2020)</t>
  </si>
  <si>
    <t>2019.11.01-2019.11.15</t>
  </si>
  <si>
    <t>NFI/1547/4 (2020)</t>
  </si>
  <si>
    <t>2018.07.03-2019.11.15</t>
  </si>
  <si>
    <t>NFGY/2435/2018</t>
  </si>
  <si>
    <t>Magdolna</t>
  </si>
  <si>
    <t>SzeretetFilm Stúdió Egyesület</t>
  </si>
  <si>
    <t>NFI/1407/4 (2020)</t>
  </si>
  <si>
    <t>2018.01.01-2019.09.01</t>
  </si>
  <si>
    <t>NFGY/2857/2020</t>
  </si>
  <si>
    <t>Paradicsommadarak (Birds of Paradise)</t>
  </si>
  <si>
    <t>Pioneer Stillking Birds Kft.</t>
  </si>
  <si>
    <t>NFI/1456/4 (2020)</t>
  </si>
  <si>
    <t>2020.02.01-2020.02.29</t>
  </si>
  <si>
    <t>NFI/1138/6 (2020)</t>
  </si>
  <si>
    <t>NFGY/2666/2019</t>
  </si>
  <si>
    <t>Digicica</t>
  </si>
  <si>
    <t>Merit Film Kft.</t>
  </si>
  <si>
    <t>NFI/1515/4 (2020)</t>
  </si>
  <si>
    <t>2019.04.01-2020.03.15</t>
  </si>
  <si>
    <t>NFI/732/3 (2020)</t>
  </si>
  <si>
    <t>NFGY/2785/2019</t>
  </si>
  <si>
    <t>A nyughatatlan magyar</t>
  </si>
  <si>
    <t>Walden Cinema Kft.</t>
  </si>
  <si>
    <t>NFI/325/4 (2020)</t>
  </si>
  <si>
    <t>2019.07.01-2019.10.30</t>
  </si>
  <si>
    <t>NFGY/2649/2019</t>
  </si>
  <si>
    <t>Vallás és szabadság 33-48.</t>
  </si>
  <si>
    <t>NFI/679/2 (2020)</t>
  </si>
  <si>
    <t>2019.04.01-2019.10.30</t>
  </si>
  <si>
    <t>NFGY/2718/2019</t>
  </si>
  <si>
    <t>Vallás és szabadság 49-52.</t>
  </si>
  <si>
    <t>NFI/680/2 (2020)</t>
  </si>
  <si>
    <t>2019.08.01-2019.10.30</t>
  </si>
  <si>
    <t>NFI/817/2 (2020)</t>
  </si>
  <si>
    <t>NFGY/2289/2018</t>
  </si>
  <si>
    <t>Konok hittel 2. Gulág</t>
  </si>
  <si>
    <t>NFI/645/6 (2020)</t>
  </si>
  <si>
    <t>2019.06.02-2020.01.30</t>
  </si>
  <si>
    <t>NFGY/2712/2019</t>
  </si>
  <si>
    <t>Hoppi mesék: A virágzó tó</t>
  </si>
  <si>
    <t>NFI/813/6 (2020)</t>
  </si>
  <si>
    <t>2019.03.27-2019.12.31</t>
  </si>
  <si>
    <t>NFGY/2546/2019</t>
  </si>
  <si>
    <t>Mahler Budapesten</t>
  </si>
  <si>
    <t xml:space="preserve">B &amp; L Line Szolgáltató Kft. </t>
  </si>
  <si>
    <t>NFI/898/4 (2020)</t>
  </si>
  <si>
    <t>2019.01.01-2020.02.13</t>
  </si>
  <si>
    <t>NFGY/2631/2019</t>
  </si>
  <si>
    <t>A "historizáló építészet" kiemelkedő emlékei Budapesten</t>
  </si>
  <si>
    <t>NFI/899/7 (2020)</t>
  </si>
  <si>
    <t>2019.03.01-2020.02.16</t>
  </si>
  <si>
    <t>NFGY/2202/2018</t>
  </si>
  <si>
    <t>Cukrász dinasztiák</t>
  </si>
  <si>
    <t>NFI/896/3 (2020)</t>
  </si>
  <si>
    <t>2018.05.01-2019.12.30</t>
  </si>
  <si>
    <t>NFI/1045/4 (2020)</t>
  </si>
  <si>
    <t>2019.11.01-2020.02.29</t>
  </si>
  <si>
    <t>NFI/1081/4 (2020)</t>
  </si>
  <si>
    <t>NFI/1209/4 (2020)</t>
  </si>
  <si>
    <t>2019.11.19-2020.01.31</t>
  </si>
  <si>
    <t>NFGY/2585/2019</t>
  </si>
  <si>
    <t>Családban marad</t>
  </si>
  <si>
    <t>NFI/1252/3 (2020)</t>
  </si>
  <si>
    <t>NFGY/2449/2018</t>
  </si>
  <si>
    <t>Balázs Ferenc, az unitárius reneszánsz ember</t>
  </si>
  <si>
    <t>NFI/1208/4 (2020)</t>
  </si>
  <si>
    <t>2019.01.01-2020.02.05</t>
  </si>
  <si>
    <t>NFI/1251/4 (2020)</t>
  </si>
  <si>
    <t>2019.09.01-2020.02.28</t>
  </si>
  <si>
    <t>NFI/1312/4 (2020)</t>
  </si>
  <si>
    <t>NFI/1334/3 (2020)</t>
  </si>
  <si>
    <t>NFI/1335/3 (2020)</t>
  </si>
  <si>
    <t>NFI/1336/3 (2020)</t>
  </si>
  <si>
    <t>NFI/1337/3 (2020)</t>
  </si>
  <si>
    <t>NFGY/1885/2017</t>
  </si>
  <si>
    <t>Hungaropesszimizmus</t>
  </si>
  <si>
    <t>NFI/1381/4 (2020)</t>
  </si>
  <si>
    <t>2017.04.11-2018.05.30</t>
  </si>
  <si>
    <t>NFGY/2280/2018</t>
  </si>
  <si>
    <t>Vád nélkül</t>
  </si>
  <si>
    <t>NFI/1269/4 (2020)</t>
  </si>
  <si>
    <t>2018.03.25-2019.10.31</t>
  </si>
  <si>
    <t>NFGY/2618/2019</t>
  </si>
  <si>
    <t>NFI/1394/5 (2020)</t>
  </si>
  <si>
    <t>2018.12.21-2019.12.20</t>
  </si>
  <si>
    <t>NFGY/2486/2019</t>
  </si>
  <si>
    <t>Bogyó és Babóca 4. évad (40-42. epizód)</t>
  </si>
  <si>
    <t>NFI/1395/4 (2020)</t>
  </si>
  <si>
    <t>2018.04.02-2019.03.29</t>
  </si>
  <si>
    <t>Bogyó és Babóca 4. évad (43-45. epizód)</t>
  </si>
  <si>
    <t>NFI/1396/4 (2020)</t>
  </si>
  <si>
    <t>NFGY/1715/2016</t>
  </si>
  <si>
    <t>Tékasztorik</t>
  </si>
  <si>
    <t>Parkfilm Kft.</t>
  </si>
  <si>
    <t>NFI/1380/4 (2020)</t>
  </si>
  <si>
    <t>2016.06.30-2016.10.31</t>
  </si>
  <si>
    <t>NFGY/2525/2019</t>
  </si>
  <si>
    <t>Keresztesek egykor és ma</t>
  </si>
  <si>
    <t>NFI/1410/4 (2020)</t>
  </si>
  <si>
    <t>2018.12.17-2020.02.06</t>
  </si>
  <si>
    <t>NFI/1411/4 (2020)</t>
  </si>
  <si>
    <t>NFI/1415/4 (2020)</t>
  </si>
  <si>
    <t>NFGY/2693/2019</t>
  </si>
  <si>
    <t>Második kör</t>
  </si>
  <si>
    <t>NFI/1421/4 (2020)</t>
  </si>
  <si>
    <t>2019.06.15-2020.01.31</t>
  </si>
  <si>
    <t>2019.12.01-2020.02.29</t>
  </si>
  <si>
    <t>NFI/1431/4 (2020)</t>
  </si>
  <si>
    <t>NFI/1430/4 (2020)</t>
  </si>
  <si>
    <t>NFI/1447/4 (2020)</t>
  </si>
  <si>
    <t>2019.10.01-2020.02.29</t>
  </si>
  <si>
    <t>NFI/1455/4 (2020)</t>
  </si>
  <si>
    <t>NFI/1454/4 (2020)</t>
  </si>
  <si>
    <t>NFI/1082/4 (2020)</t>
  </si>
  <si>
    <t>NFGY/2314/2018</t>
  </si>
  <si>
    <t>Hatalom (Power)</t>
  </si>
  <si>
    <t>NFI/1534/4 (2020)</t>
  </si>
  <si>
    <t>2018.10.01-2019.12.31</t>
  </si>
  <si>
    <t>NFGY/2920/2020</t>
  </si>
  <si>
    <t>Anne Frank (My best friend Anne Frank)</t>
  </si>
  <si>
    <t>NFI/1539/4 (2020)</t>
  </si>
  <si>
    <t>NFGY/2641/2019</t>
  </si>
  <si>
    <t>Puskás Öcsi és barátai - A rongylabda</t>
  </si>
  <si>
    <t>NFI/1550/4 (2020)</t>
  </si>
  <si>
    <t>2019.03.01-2020.02.05</t>
  </si>
  <si>
    <t>NFGY/2505/2019</t>
  </si>
  <si>
    <t>Tabukról - tabuk nélkül II. évad</t>
  </si>
  <si>
    <t>CRAFT Reklámügynökség Kft.</t>
  </si>
  <si>
    <t>NFI/1578/4 (2020)</t>
  </si>
  <si>
    <t>2019.05.01-2019.10.31</t>
  </si>
  <si>
    <t>NFI/1609/4 (2020)</t>
  </si>
  <si>
    <t>2018.02.01-2019.10.29</t>
  </si>
  <si>
    <t>NFI/1608/4 (2020)</t>
  </si>
  <si>
    <t>2017.10.31-2019.10.08</t>
  </si>
  <si>
    <t>NFGY/2872/2020</t>
  </si>
  <si>
    <t>Rissz-Rossz Cirkusz - A Gúla</t>
  </si>
  <si>
    <t>NFI/1538/4 (2020)</t>
  </si>
  <si>
    <t>2019.05.24-2020.03.31</t>
  </si>
  <si>
    <t>NFGY/2750/2019</t>
  </si>
  <si>
    <t>Lokális termelőközösségek</t>
  </si>
  <si>
    <t>Innoratio Kutatóműhely Közép-Európai Gazdaság- és Társadalomfejlesztő Közhasznú Egyesület</t>
  </si>
  <si>
    <t>NFI/1551/3 (2020)</t>
  </si>
  <si>
    <t>NFGY/2533/2019</t>
  </si>
  <si>
    <t>Átjáróház</t>
  </si>
  <si>
    <t xml:space="preserve">FOCUSFOX Kft. és Átjáróház Produkció Kft. </t>
  </si>
  <si>
    <t>NFI/1590/4 (2020)</t>
  </si>
  <si>
    <t>2019.06.25-2020.02.29</t>
  </si>
  <si>
    <t>NFGY/2643/2019</t>
  </si>
  <si>
    <t>A hentes</t>
  </si>
  <si>
    <t>NFI/1572/4 (2020)</t>
  </si>
  <si>
    <t>2019.03.11-2019.11.30</t>
  </si>
  <si>
    <t>NFI/1614/6 (2020)</t>
  </si>
  <si>
    <t>NFGY/1230/2015</t>
  </si>
  <si>
    <t>A kozmosz nagykövetei (pilot epizód)</t>
  </si>
  <si>
    <t>KGB Stúdió Kft.</t>
  </si>
  <si>
    <t>NFI/1559/5 (2020)</t>
  </si>
  <si>
    <t>2015.06.15-2016.11.30</t>
  </si>
  <si>
    <t>NFI/1615/5 (2020)</t>
  </si>
  <si>
    <t>2020.01.01-2020.03.31</t>
  </si>
  <si>
    <t>NFI/1740/4 (2020)</t>
  </si>
  <si>
    <t>NFGY/2227/2018</t>
  </si>
  <si>
    <t>Ma is meghaltam százszor</t>
  </si>
  <si>
    <t>Omega Kreatív Szolgáltató Bt.</t>
  </si>
  <si>
    <t>NFI/1721/4 (2020)</t>
  </si>
  <si>
    <t>2018.03.19-2020.02.28</t>
  </si>
  <si>
    <t>NFGY/1880/2017</t>
  </si>
  <si>
    <t>Broken Things</t>
  </si>
  <si>
    <t>NFI/1382/4 (2020)</t>
  </si>
  <si>
    <t>NFGY/1883/2017</t>
  </si>
  <si>
    <t>Agóra</t>
  </si>
  <si>
    <t>NFI/1383/4 (2020)</t>
  </si>
  <si>
    <t>NFI/1749/4 (2020</t>
  </si>
  <si>
    <t>NFGY/2500/2019</t>
  </si>
  <si>
    <t>Istenke bicskája (munkacíme: A szembejövő ember (Benedek Elek élete)</t>
  </si>
  <si>
    <t>Stratcomm Kft.</t>
  </si>
  <si>
    <t>NFI/1646/4 (2020)</t>
  </si>
  <si>
    <t>2019.08.14-2020.02.03</t>
  </si>
  <si>
    <t>NFI/1793/4 (2020</t>
  </si>
  <si>
    <t>2015.12.01-2019.11.30</t>
  </si>
  <si>
    <t>NFI/1589/4 (2020)</t>
  </si>
  <si>
    <t>2019.12.01-2019.12.10</t>
  </si>
  <si>
    <t>NFI/1850/4 (2020)</t>
  </si>
  <si>
    <t>2015.01.01-2019.12.10</t>
  </si>
  <si>
    <t>NFI/1414/8 (2020)</t>
  </si>
  <si>
    <t>2016.08.05-2019.11.30</t>
  </si>
  <si>
    <t>NFGY/2570/2019</t>
  </si>
  <si>
    <t>Szőrmók Ovi 4. rész</t>
  </si>
  <si>
    <t>NFI/1643/4 (2020)</t>
  </si>
  <si>
    <t>2019.03.20-2019.12.31</t>
  </si>
  <si>
    <t>NFI/1766/5 (2020)</t>
  </si>
  <si>
    <t>NFI/1781/6 (2020)</t>
  </si>
  <si>
    <t>2019.07.01-2019.12.01</t>
  </si>
  <si>
    <t>2019.01.01-2019.01.14.</t>
  </si>
  <si>
    <t>NFGY/2747/2019</t>
  </si>
  <si>
    <t>Kék Pelikán</t>
  </si>
  <si>
    <t>Umbrella Entertainment Kft. és
Umbrella Kreatív Műhely Kft.</t>
  </si>
  <si>
    <t>NFI/1791/5 (2020)</t>
  </si>
  <si>
    <t>NFGY/2947/2020</t>
  </si>
  <si>
    <t>A kígyó (The Serpent)</t>
  </si>
  <si>
    <t>NFI/1798/4 (2020)</t>
  </si>
  <si>
    <t>2020.01.28-2020.04.30</t>
  </si>
  <si>
    <t>NFI/1817/4 (2020)</t>
  </si>
  <si>
    <t>NFI/1821/4 (2020)</t>
  </si>
  <si>
    <t>2019.10.01-2020.03.31</t>
  </si>
  <si>
    <t>NFI/1818/4 (2020)</t>
  </si>
  <si>
    <t>NFI/1768/5 (2020)</t>
  </si>
  <si>
    <t>NFI/1833/4 (2020)</t>
  </si>
  <si>
    <t>Így vagy tökéletes' Produkció Kft. és a 
Szupermodern Stúdió Kft.</t>
  </si>
  <si>
    <t>NFI/1852/4 (2020)</t>
  </si>
  <si>
    <t>2019.04.01-2020.03.31</t>
  </si>
  <si>
    <t>NFGY/2686/2019</t>
  </si>
  <si>
    <t>Átjáró másvárosba (5-13 rész)</t>
  </si>
  <si>
    <t>NFI/1851/5 (2020)</t>
  </si>
  <si>
    <t>2020.03.01-2020.03.31</t>
  </si>
  <si>
    <t>NFGY/2390/2018</t>
  </si>
  <si>
    <t>Levelek a bolondokházából</t>
  </si>
  <si>
    <t>Planet Studio Kft.</t>
  </si>
  <si>
    <t>NFI/1392/4 (2020)</t>
  </si>
  <si>
    <t>2018.08.01-2019.10.30</t>
  </si>
  <si>
    <t>NFGY/2226/2018</t>
  </si>
  <si>
    <t>Rövid Magyar Bitkorszak</t>
  </si>
  <si>
    <t>Kései Szüret Produkció Kft.</t>
  </si>
  <si>
    <t>NFI/665/10 (2020)</t>
  </si>
  <si>
    <t>2017.08.22-2018.09.30</t>
  </si>
  <si>
    <t>NFGY/2856/2020</t>
  </si>
  <si>
    <t>Látszat</t>
  </si>
  <si>
    <t>NFI/1406/5 (2020)</t>
  </si>
  <si>
    <t>2019.11.07-2020.02.29</t>
  </si>
  <si>
    <t>NFGY/2584/2019</t>
  </si>
  <si>
    <t>A tökéletes beteg</t>
  </si>
  <si>
    <t>NFI/1470/6 (2020)</t>
  </si>
  <si>
    <t>2019.01.01-2020.03.31</t>
  </si>
  <si>
    <t>NFGY/2621/2019</t>
  </si>
  <si>
    <t>UMBRELLA Kreatív Műhely Kft.</t>
  </si>
  <si>
    <t>NFI/1472/4 (2020)</t>
  </si>
  <si>
    <t>2019.03.18-2019.12.31</t>
  </si>
  <si>
    <t>NFGY/2836/2020</t>
  </si>
  <si>
    <t>Összebútorozva</t>
  </si>
  <si>
    <t>NFI/1497/4 (2020)</t>
  </si>
  <si>
    <t>2019.11.04-2020.01.15</t>
  </si>
  <si>
    <t>NFGY/2817/2019</t>
  </si>
  <si>
    <t>Tékasztorik 2</t>
  </si>
  <si>
    <t>PARKFILM Kft.</t>
  </si>
  <si>
    <t>NFI/1514/4 (2020)</t>
  </si>
  <si>
    <t>2019.04.08-2019.12.31</t>
  </si>
  <si>
    <t>NFGY/2935/2020</t>
  </si>
  <si>
    <t>A magyar segítség - Temesvár '89</t>
  </si>
  <si>
    <t>NFI/1536/6 (2020)</t>
  </si>
  <si>
    <t>2019.10.11-2020.02.28</t>
  </si>
  <si>
    <t>NFGY/2616/2019</t>
  </si>
  <si>
    <t>Elszámolnivaló</t>
  </si>
  <si>
    <t>NFI/1537/4 (2020)</t>
  </si>
  <si>
    <t>2019.04.22-2020.03.14</t>
  </si>
  <si>
    <t>NFI/1552/4 (2020)</t>
  </si>
  <si>
    <t>NFGY/2638/2019</t>
  </si>
  <si>
    <t>Gréti világa</t>
  </si>
  <si>
    <t>NFI/1553/6 (2020)</t>
  </si>
  <si>
    <t>2019.05.15-2020.03.10</t>
  </si>
  <si>
    <t>NFGY/2770/2019</t>
  </si>
  <si>
    <t>Őzek</t>
  </si>
  <si>
    <t>NFI/1554/6 (2020)</t>
  </si>
  <si>
    <t>2019.09.02-2020.03.01</t>
  </si>
  <si>
    <t>NFGY/2773/2019</t>
  </si>
  <si>
    <t>Mimi</t>
  </si>
  <si>
    <t>NFI/1567/5 (2020)</t>
  </si>
  <si>
    <t>2019.04.10-2019.10.15</t>
  </si>
  <si>
    <t>NFGY/2833/2020</t>
  </si>
  <si>
    <t>Pieces of a Woman</t>
  </si>
  <si>
    <t>NFI/1569/4 (2020</t>
  </si>
  <si>
    <t>2019.10.21-2019.12.31</t>
  </si>
  <si>
    <t>NFI/1570/4 (2020)</t>
  </si>
  <si>
    <t>2017.07.01-2018.04.24</t>
  </si>
  <si>
    <t>NFI/1904/4(2020)</t>
  </si>
  <si>
    <t>2020.01.01-2020.01.15</t>
  </si>
  <si>
    <t>NFGY/2590/2019</t>
  </si>
  <si>
    <t>Szünet (Break)</t>
  </si>
  <si>
    <t>NFI/1960/4 (2020)</t>
  </si>
  <si>
    <t>2019.02.28-2020.02.29</t>
  </si>
  <si>
    <t>NFGY/2966/2020</t>
  </si>
  <si>
    <t>Színes város</t>
  </si>
  <si>
    <t>NFI/1962/4 (2020)</t>
  </si>
  <si>
    <t>2019.09.01-2020.03.31</t>
  </si>
  <si>
    <t>NFGY/2775/2019</t>
  </si>
  <si>
    <t>Az A38 Hajó színpadán (2019 105-120)</t>
  </si>
  <si>
    <t>NFI/1719/4 (2020)</t>
  </si>
  <si>
    <t>2019.08.30-2019.12.31</t>
  </si>
  <si>
    <t>NFI/2104/4 (2020)</t>
  </si>
  <si>
    <t>2018.12.01-2020.02.28</t>
  </si>
  <si>
    <t>Turbulent Skies (The Flying Dutchmen)</t>
  </si>
  <si>
    <t>NFI/2105/4 (2020)</t>
  </si>
  <si>
    <t>2019.03.25-2020.02.29</t>
  </si>
  <si>
    <t>NFI/1961/4 (2020)</t>
  </si>
  <si>
    <t>2019.10.01-2020.06.30</t>
  </si>
  <si>
    <t>NFI/1616/6 (2020)</t>
  </si>
  <si>
    <t>NFGY/2630/2019</t>
  </si>
  <si>
    <t>Bátrak földje</t>
  </si>
  <si>
    <t xml:space="preserve">Paprika Scripted Kft. </t>
  </si>
  <si>
    <t>NFI/1994/5 (2020)</t>
  </si>
  <si>
    <t>2018.11.01-2020.03.31</t>
  </si>
  <si>
    <t>NFGY/2427/2018</t>
  </si>
  <si>
    <t>NFI/1995/7 (2020)</t>
  </si>
  <si>
    <t>2017.12.06-2019.05.30</t>
  </si>
  <si>
    <t>Ízig vérig (1-10. rész) 
(eredeti címe: A Michelin háta mögött (1-10 rész)</t>
  </si>
  <si>
    <t>NFGY/2967/2020</t>
  </si>
  <si>
    <t>Distant</t>
  </si>
  <si>
    <t>DT Films Kft.</t>
  </si>
  <si>
    <t>NFI/2016/10 (2020)</t>
  </si>
  <si>
    <t>2020.01.09-2020.03.31</t>
  </si>
  <si>
    <t>NFGY/2968/2020</t>
  </si>
  <si>
    <t xml:space="preserve">Hi Hat Films Gyártó és Szolgáltató Kft. </t>
  </si>
  <si>
    <t>NFI/2017/10 (2020)</t>
  </si>
  <si>
    <t>2019.12.02-2020.03.31</t>
  </si>
  <si>
    <t>NFGY/2815/2019</t>
  </si>
  <si>
    <t>RB6 Quarantine</t>
  </si>
  <si>
    <t>DIGIC PICTURES Kft.</t>
  </si>
  <si>
    <t>NFI/2098/4 (2020)</t>
  </si>
  <si>
    <t>2019.08.07-2019.12.13</t>
  </si>
  <si>
    <t>NFGY/2816/2019</t>
  </si>
  <si>
    <t>UNI2</t>
  </si>
  <si>
    <t>NFI/2099/4 (2020)</t>
  </si>
  <si>
    <t>2019.07.19-2019.12.23</t>
  </si>
  <si>
    <t>NFGY/2688/2019</t>
  </si>
  <si>
    <t>Barcika 
(Ózd meg! (Most!) 1. rész (Pilot))</t>
  </si>
  <si>
    <t>NFI/1992/4 (2020)</t>
  </si>
  <si>
    <t>2019.05.15-2019.12.31</t>
  </si>
  <si>
    <t>NFGY/2804/2019</t>
  </si>
  <si>
    <t>Egy nap a határon</t>
  </si>
  <si>
    <t xml:space="preserve">Filmarin Kft. </t>
  </si>
  <si>
    <t>NFI/2070/5 (2020)</t>
  </si>
  <si>
    <t>2019.10.07-2019.12.31</t>
  </si>
  <si>
    <t>NFI/2091/4 (2020)</t>
  </si>
  <si>
    <t>NFI/2068/4 (2020)</t>
  </si>
  <si>
    <t>2020.04.01-2020.04.30</t>
  </si>
  <si>
    <t>NFGY/2359/2018</t>
  </si>
  <si>
    <t>Városi legendák 2. sorozat 16-26. epizód</t>
  </si>
  <si>
    <t>NFI/2120/4 (2020)</t>
  </si>
  <si>
    <t>2016.09.22-2020.02.15</t>
  </si>
  <si>
    <t>NFI/2047/4 (2020)</t>
  </si>
  <si>
    <t>2019.12.01-2020.04.30</t>
  </si>
  <si>
    <t>NFI/2128/4 (2020)</t>
  </si>
  <si>
    <t>2019.05.20-2020.04.30</t>
  </si>
  <si>
    <t>NFGY/2854/2020</t>
  </si>
  <si>
    <t>Budapest 360</t>
  </si>
  <si>
    <t>NFI/1868/4 (2020)</t>
  </si>
  <si>
    <t>2019.12.19-2020.02.29</t>
  </si>
  <si>
    <t>NFGY/2767/2019</t>
  </si>
  <si>
    <t>Hétköznapi Trianon</t>
  </si>
  <si>
    <t>SZUPERMODERN STÚDIÓ Kft.</t>
  </si>
  <si>
    <t>NFI/2126/4 (2020)</t>
  </si>
  <si>
    <t>2019.04.01-2020.04.30</t>
  </si>
  <si>
    <t>2017.07.01-2019.11.08</t>
  </si>
  <si>
    <t>NFI/2294/4 (2020)</t>
  </si>
  <si>
    <t>NFI/1820/4 (2020)</t>
  </si>
  <si>
    <t>NFI/2079/9 (2020)</t>
  </si>
  <si>
    <t>2020.02.11-2020.03.07</t>
  </si>
  <si>
    <t>NFGY/2790/2019</t>
  </si>
  <si>
    <t>Hagyaték (eredeti címe: Egy eset a Dunánál)</t>
  </si>
  <si>
    <t>NFI/2132/6 (2020)</t>
  </si>
  <si>
    <t>2019.07.22-2020.02.29</t>
  </si>
  <si>
    <t>NFI/2141/7 (2020)</t>
  </si>
  <si>
    <t>2020.02.01-2020.03.31</t>
  </si>
  <si>
    <t>NFGY/2760/2019</t>
  </si>
  <si>
    <t>Majd helyett most</t>
  </si>
  <si>
    <t xml:space="preserve">Te döntesz Szolgáltató Kft. </t>
  </si>
  <si>
    <t>NFI/2166/9 (2020)</t>
  </si>
  <si>
    <t>2019.08.01-2020.06.30</t>
  </si>
  <si>
    <t>NFGY/2699/2019</t>
  </si>
  <si>
    <t>A túszejtő</t>
  </si>
  <si>
    <t>NFI/2177/4 (2020)</t>
  </si>
  <si>
    <t>2019.05.15-2020.03.15</t>
  </si>
  <si>
    <t>NFGY/2880/2020</t>
  </si>
  <si>
    <t>Reformátusok és Trianon</t>
  </si>
  <si>
    <t>NFI/2193/5 (2020)</t>
  </si>
  <si>
    <t>2019.12.15-2020.03.31</t>
  </si>
  <si>
    <t>NFI/2196/4 (2020)</t>
  </si>
  <si>
    <t>2020.01.01-2020.02.28</t>
  </si>
  <si>
    <t>NFGY/2961/2020</t>
  </si>
  <si>
    <t>Bunker</t>
  </si>
  <si>
    <t>NFI/2242/7 (2020)</t>
  </si>
  <si>
    <t>2019.01.01-2020.03.10</t>
  </si>
  <si>
    <t>NFGY/2678/2019</t>
  </si>
  <si>
    <t>Anyák napja</t>
  </si>
  <si>
    <t>NFI/2246/5 (2020)</t>
  </si>
  <si>
    <t>2019.07.01-2020.06.10</t>
  </si>
  <si>
    <t>NFGY/2768/2019</t>
  </si>
  <si>
    <t>Közös élet</t>
  </si>
  <si>
    <t xml:space="preserve">Vombat' 2011 Produkciós Kft. </t>
  </si>
  <si>
    <t>NFI/2252/6 (2020)</t>
  </si>
  <si>
    <t>2019.08.16-2019.12.18</t>
  </si>
  <si>
    <t>NFGY/2769/2019</t>
  </si>
  <si>
    <t>Baba</t>
  </si>
  <si>
    <t>NFI/2253/6 (2020)</t>
  </si>
  <si>
    <t>NFGY/2787/2019</t>
  </si>
  <si>
    <t>Konfliktuskezelés</t>
  </si>
  <si>
    <t>NFI/2254/6 (2020)</t>
  </si>
  <si>
    <t>2019.07.30-2019.11.18</t>
  </si>
  <si>
    <t>NFGY/2597/2019</t>
  </si>
  <si>
    <t>Cipelő cicák (2. epizód)</t>
  </si>
  <si>
    <t>IONART Film Készítő és Grafikai Kft.</t>
  </si>
  <si>
    <t>NFI/2255/4 (2020)</t>
  </si>
  <si>
    <t>2019.01.14-2019.11.20</t>
  </si>
  <si>
    <t>NFGY/2605/2019</t>
  </si>
  <si>
    <t>Templom az Óceán közepén</t>
  </si>
  <si>
    <t>X-TRAME STUDIO Kft.</t>
  </si>
  <si>
    <t>NFI/2299/4 (2020)</t>
  </si>
  <si>
    <t>2019.03.28-2020.04.29</t>
  </si>
  <si>
    <t>NFGY/1565/2016</t>
  </si>
  <si>
    <t>Baxt Films Kft. és a Romédia Alapítvány</t>
  </si>
  <si>
    <t>NFI/2326/5 (2020)</t>
  </si>
  <si>
    <t>2013.05.25-2019.04.30</t>
  </si>
  <si>
    <t>NFGY/2629/2019</t>
  </si>
  <si>
    <t>El a kezekkel a papámtól (Édes mostoha)</t>
  </si>
  <si>
    <t>Édes mostoha Kft.</t>
  </si>
  <si>
    <t>NFI/2368/4 (2020)</t>
  </si>
  <si>
    <t>2019.06.14-2020.04.30</t>
  </si>
  <si>
    <t>Csillagfény távolság (Jazz Way Out)</t>
  </si>
  <si>
    <t>NFI/2327/6 (2020)</t>
  </si>
  <si>
    <t>NFI/2131/4 (2020)</t>
  </si>
  <si>
    <t>NFGY/2745/2019</t>
  </si>
  <si>
    <t>Like a Child - Fábián Juli emlékfilm 
(munkacíme: Juli hagyatéka - Fábián Juli emlékfilm)</t>
  </si>
  <si>
    <t>NFI/2133/5 (2020)</t>
  </si>
  <si>
    <t>2019.07.20-2019.12.15</t>
  </si>
  <si>
    <t>NFGY/1969/2017</t>
  </si>
  <si>
    <t>Színjátékország</t>
  </si>
  <si>
    <t>NFI/2160/4 (2020)</t>
  </si>
  <si>
    <t>2016.11.14-2018.04.15</t>
  </si>
  <si>
    <t>NFI/2178/4 (2020)</t>
  </si>
  <si>
    <t>NFI/2182/4 (2020)</t>
  </si>
  <si>
    <t>NFI/1855/4 (2020)</t>
  </si>
  <si>
    <t>NFI/2214/4 (2020)</t>
  </si>
  <si>
    <t>NFI/2194/4 (2020)</t>
  </si>
  <si>
    <t>NFGY/2679/2019</t>
  </si>
  <si>
    <t>Találkozás egy fiatalemberrel</t>
  </si>
  <si>
    <t>NFI/2245/5 (2020)</t>
  </si>
  <si>
    <t>NFI/2232/5 (2020)</t>
  </si>
  <si>
    <t>2019.10.01-2019.12.15</t>
  </si>
  <si>
    <t>NFGY/2593/2019</t>
  </si>
  <si>
    <t>Hungarikumokkal a világ körül 3. évad</t>
  </si>
  <si>
    <t xml:space="preserve">Salalala Kreatív Kft. </t>
  </si>
  <si>
    <t>NFI/2234/4 (2020)</t>
  </si>
  <si>
    <t>2019.03.25-2020.01.31</t>
  </si>
  <si>
    <t>NFGY/2820/2019</t>
  </si>
  <si>
    <t>Mítoszrombolás</t>
  </si>
  <si>
    <t>NFI/2284/6 (2020)</t>
  </si>
  <si>
    <t>2019.10.11-2020.01.30</t>
  </si>
  <si>
    <t>NFGY/2821/2019</t>
  </si>
  <si>
    <t>Társas magány</t>
  </si>
  <si>
    <t>NFI/2285/6 (2020)</t>
  </si>
  <si>
    <t>NFGY/2819/2019</t>
  </si>
  <si>
    <t>Harmónia</t>
  </si>
  <si>
    <t>NFI/2286/6 (2020)</t>
  </si>
  <si>
    <t>NFI/2295/4 (2020)</t>
  </si>
  <si>
    <t>2019.12.01-2020.02.15</t>
  </si>
  <si>
    <t>NFI/2370/4 (2020)</t>
  </si>
  <si>
    <t>NFGY/2934/2020</t>
  </si>
  <si>
    <t>Bödörék</t>
  </si>
  <si>
    <t>2019.12.01-2020.03.31</t>
  </si>
  <si>
    <t>NFGY/2639/2019</t>
  </si>
  <si>
    <t>Nincs Parancs!</t>
  </si>
  <si>
    <t>NFI/2405/3 (2020)</t>
  </si>
  <si>
    <t>2019.08.15-2020.03.31</t>
  </si>
  <si>
    <t xml:space="preserve">IKO Műsorgyártó Magyarország Kft. </t>
  </si>
  <si>
    <t>NFGY/2809/2019</t>
  </si>
  <si>
    <t>MOVIEINCREDIBLE</t>
  </si>
  <si>
    <t>AV PRO Kft.</t>
  </si>
  <si>
    <t>NFI/2404/4 (2020)</t>
  </si>
  <si>
    <t>2019.09.04-2020.02.05</t>
  </si>
  <si>
    <t>NFI/2481/5 (2020)</t>
  </si>
  <si>
    <t>NFI/2528/4 (2020)</t>
  </si>
  <si>
    <t>2020.05.01-2020.05.31</t>
  </si>
  <si>
    <t>NFGY/2700/2019</t>
  </si>
  <si>
    <t>Luca 2. évad (58 epizódból álló filmalkotás)</t>
  </si>
  <si>
    <t>NFI/2077/7 (2020)</t>
  </si>
  <si>
    <t>2018.12.21-2019.12.18</t>
  </si>
  <si>
    <t>NFGY/2563/2019</t>
  </si>
  <si>
    <t>Happy</t>
  </si>
  <si>
    <t>NFI/1907/4 (2020)</t>
  </si>
  <si>
    <t>2019.01.15-2019.09.15</t>
  </si>
  <si>
    <t>NFI/1734/4 (2020)</t>
  </si>
  <si>
    <t>NFI/1717/5 (2020)</t>
  </si>
  <si>
    <t>NFI/1535/4 (2020)</t>
  </si>
  <si>
    <t>NFI/1718/4 (2020)</t>
  </si>
  <si>
    <t>NFGY/2645/2019</t>
  </si>
  <si>
    <t>Otthon</t>
  </si>
  <si>
    <t>NFI/1720/4 (2020)</t>
  </si>
  <si>
    <t>2019.04.01-2019.12.01</t>
  </si>
  <si>
    <t>NFGY/2721/2019</t>
  </si>
  <si>
    <t>Ezerkilencszáztizenkilenc (eredeti címe: 1919)</t>
  </si>
  <si>
    <t>Telefilm Bt.</t>
  </si>
  <si>
    <t>NFI/1769/4 (2020)</t>
  </si>
  <si>
    <t>NFGY/2792/2019</t>
  </si>
  <si>
    <t>White Wall / Fehér Fal</t>
  </si>
  <si>
    <t>IONART Kft.</t>
  </si>
  <si>
    <t>NFI/1780/4 (2020</t>
  </si>
  <si>
    <t>NFI/1591/5 (2020)</t>
  </si>
  <si>
    <t>NFI/1784/4 (2020)</t>
  </si>
  <si>
    <t>NFI/1686/4 (2020)</t>
  </si>
  <si>
    <t>NFI/1785/4 (2020)</t>
  </si>
  <si>
    <t>2019.07.01-2019.10.01</t>
  </si>
  <si>
    <t>NFGY/1921/2017</t>
  </si>
  <si>
    <t>Eötvös Péter 75 (Az Eötvös projekt)</t>
  </si>
  <si>
    <t>NFI/1735/4 (2020)</t>
  </si>
  <si>
    <t>2017.06.17-2018.12.30</t>
  </si>
  <si>
    <t>NFI/1792/4 (2020)</t>
  </si>
  <si>
    <t>NFI/1806/4 (2020)</t>
  </si>
  <si>
    <t>NFI/1812/8 (2020)</t>
  </si>
  <si>
    <t>NFI/1832/8 (2020)</t>
  </si>
  <si>
    <t>NFI/1836/8 (2020)</t>
  </si>
  <si>
    <t>NFI/1811/9 (2020)</t>
  </si>
  <si>
    <t>NFI/1814/8 (2020)</t>
  </si>
  <si>
    <t>NFI/1834/8 (2020)</t>
  </si>
  <si>
    <t>NFI/1797/4 (2020)</t>
  </si>
  <si>
    <t>NFI/1835/11 (2020)</t>
  </si>
  <si>
    <t>NFI/1867/6 (2020)</t>
  </si>
  <si>
    <t>2019.06.01-2020.01.31</t>
  </si>
  <si>
    <t>NFGY/2749/2019</t>
  </si>
  <si>
    <t>Nyomodban II.</t>
  </si>
  <si>
    <t>DIGOPOST Audivizuális Szolgáltató Kft.</t>
  </si>
  <si>
    <t>NFI/1895/7 (2020)</t>
  </si>
  <si>
    <t>2019.01.10-2019.11.30</t>
  </si>
  <si>
    <t xml:space="preserve">NFI/1905/4 (2020) </t>
  </si>
  <si>
    <t>NFGY/2548/2019</t>
  </si>
  <si>
    <t>Mellékhatás 2-10. rész (eredeti címe: Méhkirály 2-10. rész)</t>
  </si>
  <si>
    <t>NFI/1906/4 (2020)</t>
  </si>
  <si>
    <t>2018.02.28-2019.10.31</t>
  </si>
  <si>
    <t>NFGY/2438/2018</t>
  </si>
  <si>
    <t>Fehér ház</t>
  </si>
  <si>
    <t>NFI/1923/4 (2020)</t>
  </si>
  <si>
    <t>2018.09.10-2019.08.29</t>
  </si>
  <si>
    <t>NFI/1936/4 (2020)</t>
  </si>
  <si>
    <t>NFGY/2840/2020</t>
  </si>
  <si>
    <t>A38 Hajó színpadán (2019 121-146)</t>
  </si>
  <si>
    <t>NFI/1991/4 (2020)</t>
  </si>
  <si>
    <t>2019.10.02-2020.01.31</t>
  </si>
  <si>
    <t>NFGY/2544/2019</t>
  </si>
  <si>
    <t>Repülj, Madár, Repülj - A magyar Táncház Mozgalom</t>
  </si>
  <si>
    <t>Music Hungary Zeneműkiadó Kft.</t>
  </si>
  <si>
    <t>NFI/1896/6 (2020)</t>
  </si>
  <si>
    <t>2019.01.02-2020.02.05</t>
  </si>
  <si>
    <t>NFGY/2845/2020</t>
  </si>
  <si>
    <t>Iron Lady</t>
  </si>
  <si>
    <t xml:space="preserve">Hosszú produkció Kft. és a
Szupermodern Stúdió Kft. 
</t>
  </si>
  <si>
    <t>NFI/1963/4 (2020)</t>
  </si>
  <si>
    <t>2020.02.03-2020.03.31</t>
  </si>
  <si>
    <t>NFGY/2574/2019</t>
  </si>
  <si>
    <t>A befogadottak</t>
  </si>
  <si>
    <t>NFI/2076/4 (2020)</t>
  </si>
  <si>
    <t>2018.11.15-2020.04.13</t>
  </si>
  <si>
    <t>NFI/2071/4 (2020)</t>
  </si>
  <si>
    <t>NFI/2532/4 (2020)</t>
  </si>
  <si>
    <t>2019.04.10-2020.04.30</t>
  </si>
  <si>
    <t>NFI/2808/3 (2020)</t>
  </si>
  <si>
    <t>2016.08.16-2020.01.15</t>
  </si>
  <si>
    <t>NFI/2367/5 (2020)</t>
  </si>
  <si>
    <t>NFI/2648/4 (2020)</t>
  </si>
  <si>
    <t>2020.01.01-2020.06.30</t>
  </si>
  <si>
    <t>A nyár leghosszabb éjszakája (Nagypapa)</t>
  </si>
  <si>
    <t>NFI/2650/4 (2020)</t>
  </si>
  <si>
    <t>Anyám macskája (Psychotársas)</t>
  </si>
  <si>
    <t>NFGY/2673/2019</t>
  </si>
  <si>
    <t>G.L.M. Unió Bt.</t>
  </si>
  <si>
    <t>NFI/2584/4 (2020)</t>
  </si>
  <si>
    <t>2019.03.01-2020.07.15</t>
  </si>
  <si>
    <t>NFGY/2931/2020</t>
  </si>
  <si>
    <t>Isteni kéz (rendezői változat)</t>
  </si>
  <si>
    <t>NFI/2296/4 (2020)</t>
  </si>
  <si>
    <t>2019.10.16-2020.05.30</t>
  </si>
  <si>
    <t>NFGY/2582/2019</t>
  </si>
  <si>
    <t>Cserebogarak - 4. epizód - Papp Laci</t>
  </si>
  <si>
    <t>NFI/2486/4 (2020</t>
  </si>
  <si>
    <t>2019.03.15-2020.04.28</t>
  </si>
  <si>
    <t>NFI/2517/4 (2020)</t>
  </si>
  <si>
    <t>2020.01.01-2020.03.15</t>
  </si>
  <si>
    <t>NFI/2495/8 (2020)</t>
  </si>
  <si>
    <t>NFGY/2918/2020</t>
  </si>
  <si>
    <t>Távkapcs (egyéb sorozat pilot epizódja)</t>
  </si>
  <si>
    <t>ULab Kft.</t>
  </si>
  <si>
    <t>NFI/2512/6 (2020)</t>
  </si>
  <si>
    <t>2020.01.09-2020.04.30</t>
  </si>
  <si>
    <t>NFGY/2595/2019</t>
  </si>
  <si>
    <t>Illegális ifjúság</t>
  </si>
  <si>
    <t>WOLFRAME Filmgyártó és Szolgáltató Kft.</t>
  </si>
  <si>
    <t>NFI/2676/4 (2020</t>
  </si>
  <si>
    <t>2019.03.01-2020.04.29</t>
  </si>
  <si>
    <t>NFGY/2841/2020</t>
  </si>
  <si>
    <t>A38 Hajó színpadán (2019 147-165)</t>
  </si>
  <si>
    <t>NFI/2677/4 (2020)</t>
  </si>
  <si>
    <t>2019.10.30-2020.02.29</t>
  </si>
  <si>
    <t>NFGY/2567/2019</t>
  </si>
  <si>
    <t>A komáromi hős</t>
  </si>
  <si>
    <t>SHANNON Iroda Bt.</t>
  </si>
  <si>
    <t>NFI/2751/4 (2020)</t>
  </si>
  <si>
    <t>2018.11.15-2020.02.13</t>
  </si>
  <si>
    <t>NFGY/2875/2020</t>
  </si>
  <si>
    <t>A38 Hajó színpadán (2020 1-22)</t>
  </si>
  <si>
    <t>NFI/2919/4 (2020)</t>
  </si>
  <si>
    <t>2019.12.12-2020.04.30</t>
  </si>
  <si>
    <t>NFI/1957/4 (2020)</t>
  </si>
  <si>
    <t>NFI/2744/4 (2020)</t>
  </si>
  <si>
    <t>2020.04.01-2020.06.30</t>
  </si>
  <si>
    <t>NFGY/1698/2016</t>
  </si>
  <si>
    <t>Papagáj expedíció Amazóniában</t>
  </si>
  <si>
    <t>NFI/2708/5 (2020)</t>
  </si>
  <si>
    <t>2016.10.15-2017.12.10</t>
  </si>
  <si>
    <t xml:space="preserve">NFI/2494/4 (2020) </t>
  </si>
  <si>
    <t>NFGY/2696/2019</t>
  </si>
  <si>
    <t>Feltámadás</t>
  </si>
  <si>
    <t>NFI/2652/4 (2020)</t>
  </si>
  <si>
    <t>2019.06.13-2020.03.10</t>
  </si>
  <si>
    <t>NFI/2836/4 (2020)</t>
  </si>
  <si>
    <t>NFI/1369/5 (2020)</t>
  </si>
  <si>
    <t>NFI/1446/4 (2020)</t>
  </si>
  <si>
    <t>NFI/2582/4 (2020)</t>
  </si>
  <si>
    <t>Kelet (Mi, hegyi emberek)</t>
  </si>
  <si>
    <t>NFI/2649/4 (2020)</t>
  </si>
  <si>
    <t>NFGY/2199/2018</t>
  </si>
  <si>
    <t>Nemzetünk kincsei - a Hungarikumok</t>
  </si>
  <si>
    <t>NFI/2678/4 (2020)</t>
  </si>
  <si>
    <t>2018.02.15-2020.03.07</t>
  </si>
  <si>
    <t>NFGY/2796/2019</t>
  </si>
  <si>
    <t>CSUPIPUPI: A bolhaverság - 3. rész</t>
  </si>
  <si>
    <t>ANIMACI Film, Képző és Iparművészeti Bt.</t>
  </si>
  <si>
    <t>NFI/2757/4 (2020)</t>
  </si>
  <si>
    <t>2019.01.15-2020.04.20</t>
  </si>
  <si>
    <t>NFGY/2701/2019</t>
  </si>
  <si>
    <t>Liga</t>
  </si>
  <si>
    <t xml:space="preserve">235 Film Kft. </t>
  </si>
  <si>
    <t>NFI/2835/6 (2020)</t>
  </si>
  <si>
    <t>2019.03.08-2020.03.02</t>
  </si>
  <si>
    <t>NFI/2975/4 (2020)</t>
  </si>
  <si>
    <t>2020.06.01-2020.06.30</t>
  </si>
  <si>
    <t>NFI/2773/4 (2020)</t>
  </si>
  <si>
    <t>Becsúszó szerelem (ULTRA)</t>
  </si>
  <si>
    <t>NFI/3095/4 (2020)</t>
  </si>
  <si>
    <t>2019.01.23-2019.10.01</t>
  </si>
  <si>
    <t>NFGY/2336/2018</t>
  </si>
  <si>
    <t>Szépszerelmem, Metalepsys!</t>
  </si>
  <si>
    <t>NFI/2989/3 (2020)</t>
  </si>
  <si>
    <t>NFGY/2337/2018</t>
  </si>
  <si>
    <t>Reggelim a vacsorád</t>
  </si>
  <si>
    <t>NFI/2990/3 (2020</t>
  </si>
  <si>
    <t>NFGY/2973/2020</t>
  </si>
  <si>
    <t>Apponyi Albert beszéde</t>
  </si>
  <si>
    <t xml:space="preserve">MEGAFILM Kft. </t>
  </si>
  <si>
    <t>NFI/3016/4 (2020)</t>
  </si>
  <si>
    <t>2020.01.01-2020.05.31</t>
  </si>
  <si>
    <t>NFI/3017/9 (2020)</t>
  </si>
  <si>
    <t>NFI/3018/8 (2020)</t>
  </si>
  <si>
    <t>NFGY/2969/2020</t>
  </si>
  <si>
    <t>A-ha The Movie</t>
  </si>
  <si>
    <t>Darwin Buffet Stúdió Zrt.</t>
  </si>
  <si>
    <t>NFI/3038/5 (2020)</t>
  </si>
  <si>
    <t>2020.03.04-2020.05.30</t>
  </si>
  <si>
    <t>NFI/3511/4 (2020)</t>
  </si>
  <si>
    <t>2019.04.30-2020.02.15</t>
  </si>
  <si>
    <t>Vércsék (FAULT)</t>
  </si>
  <si>
    <t>NFI/3557/6 (2020)</t>
  </si>
  <si>
    <t>2019.03.18-2020.03.15</t>
  </si>
  <si>
    <t>NFI/2012/5 (2020)</t>
  </si>
  <si>
    <t>2016.04.28-2019.09.30</t>
  </si>
  <si>
    <t>NFGY/2672/2019</t>
  </si>
  <si>
    <t>Macskakirálylány</t>
  </si>
  <si>
    <t>NFI/2842/4 (2020)</t>
  </si>
  <si>
    <t>2019.04.22-2020.05.05</t>
  </si>
  <si>
    <t>NFI/3256/4 (2020)</t>
  </si>
  <si>
    <t>NFGY/2369/2018</t>
  </si>
  <si>
    <t>Orsi és Tenshinhan</t>
  </si>
  <si>
    <t>Cinéma Désiré Kft. 
(Kései Szüret Produkció Kft.)</t>
  </si>
  <si>
    <t>NFI/3185/4 (2020)</t>
  </si>
  <si>
    <t>2018.02.23-2018.12.28</t>
  </si>
  <si>
    <t>NFI/3321/4 (2020)</t>
  </si>
  <si>
    <t>2020.04.01-2020.07.31</t>
  </si>
  <si>
    <t>NFI/3393/4 (2020)</t>
  </si>
  <si>
    <t>2020.01.01-2020.04.17</t>
  </si>
  <si>
    <t>NFI/3141/5 (2020)</t>
  </si>
  <si>
    <t>2020.04.01-2020.06.05</t>
  </si>
  <si>
    <t>NFI/3170/4 (2020)</t>
  </si>
  <si>
    <t>NFGY/2746/2019</t>
  </si>
  <si>
    <t>Kilakoltatás</t>
  </si>
  <si>
    <t>Kilakfilm Kft. és Filmfabriq Kft.</t>
  </si>
  <si>
    <t>NFI/3255/4 (2020)</t>
  </si>
  <si>
    <t>2019.07.10-2020.07.31</t>
  </si>
  <si>
    <t>NFGY/2877/2020</t>
  </si>
  <si>
    <t>Toldi sorozat 8-9-10. rész</t>
  </si>
  <si>
    <t xml:space="preserve">Kecskeméti Animációs Filmgyártó és Forgalmazó Kft. </t>
  </si>
  <si>
    <t>NFI/3394/4 (2020)</t>
  </si>
  <si>
    <t>2018.02.01-2020.06.30</t>
  </si>
  <si>
    <t>NFGY/2878/2020</t>
  </si>
  <si>
    <t>Toldi sorozat 11-12. rész</t>
  </si>
  <si>
    <t>NFI/3395/4 (2020)</t>
  </si>
  <si>
    <t>NFGY/3137/2020</t>
  </si>
  <si>
    <t>Eger, 1552</t>
  </si>
  <si>
    <t>EXTREME FILM Filmgyártó és Szolgáltató Kft.</t>
  </si>
  <si>
    <t>NFI/3339/6 (2020)</t>
  </si>
  <si>
    <t>2020.03.16-2020.07.31</t>
  </si>
  <si>
    <t>NFI/3660/4 (2020)</t>
  </si>
  <si>
    <t>2019.04.25-2020.04.17</t>
  </si>
  <si>
    <t>NFGY/2734/2019</t>
  </si>
  <si>
    <t>Cseberből vederbe</t>
  </si>
  <si>
    <t>NFI/3442/5 (2020)</t>
  </si>
  <si>
    <t>2018.12.20-2020.06.30</t>
  </si>
  <si>
    <t>NFGY/2583/2019</t>
  </si>
  <si>
    <t>Mindennapi Bauhaus</t>
  </si>
  <si>
    <t>Kinofabrik Művészeti és Szolgáltató Kft.</t>
  </si>
  <si>
    <t>NFI/3546/4 (2020)</t>
  </si>
  <si>
    <t>2019.03.15-2020.07.08</t>
  </si>
  <si>
    <t>NFI/3323/6 (2020)</t>
  </si>
  <si>
    <t>2020.05.01-2020.07.31</t>
  </si>
  <si>
    <t>NFGY/2711/2019</t>
  </si>
  <si>
    <t>Mecseki Hargita</t>
  </si>
  <si>
    <t>Greenbox Kereskedelmi és Szolgáltató Kft.</t>
  </si>
  <si>
    <t>NFI/3403/4 (2020)</t>
  </si>
  <si>
    <t>2019.04.25-2020.07.30</t>
  </si>
  <si>
    <t>NFGY/2789/2019</t>
  </si>
  <si>
    <t>Hidak története</t>
  </si>
  <si>
    <t>NFI/3402/4 (2020)</t>
  </si>
  <si>
    <t>2019.08.07-2020.07.30</t>
  </si>
  <si>
    <t>NFGY/2822/2019</t>
  </si>
  <si>
    <t>A fény mestere (Hommage à Zsigmond Vilmos)</t>
  </si>
  <si>
    <t>Színház Média Kft.</t>
  </si>
  <si>
    <t>NFI/2531/6 (2020)</t>
  </si>
  <si>
    <t>2019.10.02-2020.02.06</t>
  </si>
  <si>
    <t>NFI/3019/8 (2020)</t>
  </si>
  <si>
    <t>NFI/3898/4 (2020)</t>
  </si>
  <si>
    <t>2018.09.15-2020.06.30</t>
  </si>
  <si>
    <t>NFI/3020/9 (2020)</t>
  </si>
  <si>
    <t>NFI/3021/8 (2020)</t>
  </si>
  <si>
    <t>2020.04.01-2020.04.25</t>
  </si>
  <si>
    <t>NFI/3890/4 (2020)</t>
  </si>
  <si>
    <t>2019.01.01-2020.04.25</t>
  </si>
  <si>
    <t>NFI/3022/8 (2020)</t>
  </si>
  <si>
    <t>NFI/3023// (2020)</t>
  </si>
  <si>
    <t>NFI/3996/4 (2020)</t>
  </si>
  <si>
    <t>2019.02.20-2020.06.30</t>
  </si>
  <si>
    <t>NFI/3037/8 (2020)</t>
  </si>
  <si>
    <t>NFGY/2764/2019</t>
  </si>
  <si>
    <t>Veszélyes lehet a fagyi</t>
  </si>
  <si>
    <t>Fagyifilm Kft. és a
Partnersfilm Kft.</t>
  </si>
  <si>
    <t>NFI/3098/4 (2020)</t>
  </si>
  <si>
    <t>NFGY/2684/2019</t>
  </si>
  <si>
    <t>Az Apád…! (Vérovis)</t>
  </si>
  <si>
    <t>Blue Duck Arts Bt. és Azapád Kft.</t>
  </si>
  <si>
    <t>NFI/3057/4 (2020)</t>
  </si>
  <si>
    <t>2020.01.01-2020.07.31</t>
  </si>
  <si>
    <t>NFI/2945/4 (2020)</t>
  </si>
  <si>
    <t>NFI/3101/4 (20209</t>
  </si>
  <si>
    <t>NFGY/2777/2019</t>
  </si>
  <si>
    <t xml:space="preserve">Toldi sorozat 4-5. rész </t>
  </si>
  <si>
    <t>NFI/3169/4 (2020)</t>
  </si>
  <si>
    <t>2018.02.01-2020.03.31</t>
  </si>
  <si>
    <t>NFGY/2778/2019</t>
  </si>
  <si>
    <t xml:space="preserve">Toldi sorozat 6-7. rész </t>
  </si>
  <si>
    <t>NFI/3254/4 (2020)</t>
  </si>
  <si>
    <t>NFGY/3109/2020</t>
  </si>
  <si>
    <t>Royalty/Dune  (Additional Photography)</t>
  </si>
  <si>
    <t>Noble Films Kft.</t>
  </si>
  <si>
    <t>NFI/3294/4 (2020)</t>
  </si>
  <si>
    <t>2020.03.05-2020.07.31</t>
  </si>
  <si>
    <t>NFI/3514/4 (2020)</t>
  </si>
  <si>
    <t>2020.07.01-2020.07.31</t>
  </si>
  <si>
    <t>NFGY/2682/2019</t>
  </si>
  <si>
    <t>Letörve (eredeti címe: Chipped off)</t>
  </si>
  <si>
    <t>NFI/3547/4 (2020)</t>
  </si>
  <si>
    <t>2019.07.01-2020.08.11</t>
  </si>
  <si>
    <t>NFGY/2676/2019</t>
  </si>
  <si>
    <t>Druid</t>
  </si>
  <si>
    <t>NFI/3548/4 (2020)</t>
  </si>
  <si>
    <t>2019.07.01-2020.07.15</t>
  </si>
  <si>
    <t>NFGY/2677/2019</t>
  </si>
  <si>
    <t>Srác a hídon</t>
  </si>
  <si>
    <t>NFI/3549/4 (2020)</t>
  </si>
  <si>
    <t>NFI/3099/8 (2020)</t>
  </si>
  <si>
    <t>NFGY/2929/2020</t>
  </si>
  <si>
    <t>Hungarikumokkal a világ körül 3. évad werkfilm</t>
  </si>
  <si>
    <t xml:space="preserve">Salalala Kreatív Nonprofit Kft. </t>
  </si>
  <si>
    <t>NFI/3569/7 (2020)</t>
  </si>
  <si>
    <t>2020.01.06-2020.04.30</t>
  </si>
  <si>
    <t>NFI/3571/5 (2020)</t>
  </si>
  <si>
    <t>2017.01.12-2018.05.17</t>
  </si>
  <si>
    <t>NFI/3579/4 (2020)</t>
  </si>
  <si>
    <t>2020.02.01-2020.05.31</t>
  </si>
  <si>
    <t>NFGY/1893/2017</t>
  </si>
  <si>
    <t>Egy munkás szemben a munkáshatalommal</t>
  </si>
  <si>
    <t>NFI/3624/7 (2020)</t>
  </si>
  <si>
    <t>2017.05.10-2019.12.31</t>
  </si>
  <si>
    <t>NFGY/2994/2020</t>
  </si>
  <si>
    <t>Trianon nekem</t>
  </si>
  <si>
    <t>NFI/3295/4 (2020)</t>
  </si>
  <si>
    <t>2020.05.08-2020.06.30</t>
  </si>
  <si>
    <t>NFGY/2650/2019</t>
  </si>
  <si>
    <t>Mario és a varázsló</t>
  </si>
  <si>
    <t>Spirit Színház Nonprofit Közhasznú Kft.</t>
  </si>
  <si>
    <t>NFI/3679/7 (2020)</t>
  </si>
  <si>
    <t>2019.01.15-2019.09.30</t>
  </si>
  <si>
    <t>NFI/3768/5 (2020)</t>
  </si>
  <si>
    <t>NFI/3766/6 (2020)</t>
  </si>
  <si>
    <t>2020.08.01-2020.08.31</t>
  </si>
  <si>
    <t>NFI/3868/4 (2020)</t>
  </si>
  <si>
    <t>NFI/3847/4 (2020)</t>
  </si>
  <si>
    <t>2020.03.01-2020.08.31</t>
  </si>
  <si>
    <t>NFI/2920/4 (2020)</t>
  </si>
  <si>
    <t>2020.05.01-2020.06.30</t>
  </si>
  <si>
    <t>The Last of the Ushers 
(Magdalene's bell / Magdolna csengője)</t>
  </si>
  <si>
    <t>NFGY/2824/2019</t>
  </si>
  <si>
    <t xml:space="preserve">Shadow Productions Kft. </t>
  </si>
  <si>
    <t>NFI/2921/4 (2020)</t>
  </si>
  <si>
    <t>2019.11.05-2020.05.31</t>
  </si>
  <si>
    <t>NFI/2922/4 (2020)</t>
  </si>
  <si>
    <t>NFI/2923/4 (2020)</t>
  </si>
  <si>
    <t>NFGY/2592/2019</t>
  </si>
  <si>
    <t xml:space="preserve">TOLDI sorozat 2-3. rész </t>
  </si>
  <si>
    <t>NFI/2946/5 (2020)</t>
  </si>
  <si>
    <t>NFI/2965/4 (2020)</t>
  </si>
  <si>
    <t>NFI/2991/4 (2020)</t>
  </si>
  <si>
    <t>NFI/3014/4 (2020)</t>
  </si>
  <si>
    <t>NFI/3015/5 (2020)</t>
  </si>
  <si>
    <t>NFI/3055/4 (2020)</t>
  </si>
  <si>
    <t>NFGY/2993/2020</t>
  </si>
  <si>
    <t>A nyelv, ami összeköt</t>
  </si>
  <si>
    <t>NFI/3140/4 (2020)</t>
  </si>
  <si>
    <t>2020.06.22-2020.06.29</t>
  </si>
  <si>
    <t>NFGY/2569/2019</t>
  </si>
  <si>
    <t>Digitális Nomádom</t>
  </si>
  <si>
    <t>MAKABOR STÚDIÓ Szolgáltató Kft.</t>
  </si>
  <si>
    <t>NFI/3244/5 (2020)</t>
  </si>
  <si>
    <t>2019.02.04-2020.08.25</t>
  </si>
  <si>
    <t>NFGY/2852/2020</t>
  </si>
  <si>
    <t>Gyerekdalok 2</t>
  </si>
  <si>
    <t>NFI/3567/4 (2020)</t>
  </si>
  <si>
    <t>2019.11.30-2020.09.10</t>
  </si>
  <si>
    <t>NFGY/2828/2019</t>
  </si>
  <si>
    <t>Naszreddin Hodzsa meséi 1-20 rész</t>
  </si>
  <si>
    <t>NFI/3568/4 (2020)</t>
  </si>
  <si>
    <t>2019.10.08-2020.06.05</t>
  </si>
  <si>
    <t>NFGY/2959/2020</t>
  </si>
  <si>
    <t>A játszma</t>
  </si>
  <si>
    <t>NFI/3578/5 (2020)</t>
  </si>
  <si>
    <t>2020.06.11-2020.07.31</t>
  </si>
  <si>
    <t>Filmjátszma Kft. és a 
FILM POSITIVE Productions Kft.</t>
  </si>
  <si>
    <t>NFGY/2614/2019</t>
  </si>
  <si>
    <t>Jófiúk 1. évad (Paco emberei)</t>
  </si>
  <si>
    <t>Filmservice Művészeti Filmgyártó Kft.</t>
  </si>
  <si>
    <t>NFI/3490/6 (2020)</t>
  </si>
  <si>
    <t>2018.11.05-2019.12.10</t>
  </si>
  <si>
    <t>NFI/3577/5 (2020)</t>
  </si>
  <si>
    <t>NFI/3590/5 (2020)</t>
  </si>
  <si>
    <t>2019.11.01-2019.11.21</t>
  </si>
  <si>
    <t>NFGY/2945/2020</t>
  </si>
  <si>
    <t>A38 Hajó színpadán (2020 23-38)</t>
  </si>
  <si>
    <t>NFI/3172/3 (2020)</t>
  </si>
  <si>
    <t>2020.02.05-2020.05.31</t>
  </si>
  <si>
    <t>NFGY/3011/2020</t>
  </si>
  <si>
    <t>Black Spider (eredeti címe: Die Schwarze Spinne)</t>
  </si>
  <si>
    <t xml:space="preserve">Laokoon Cinema Kft. </t>
  </si>
  <si>
    <t>NFI/3606/6 (2020)</t>
  </si>
  <si>
    <t>2019.01.02-2020.06.30</t>
  </si>
  <si>
    <t>NFI/3761/4 (2020)</t>
  </si>
  <si>
    <t>2019.01.01-2020.06.30</t>
  </si>
  <si>
    <t>NFI/2838/6 (2020)</t>
  </si>
  <si>
    <t>NFGY/2680/2019</t>
  </si>
  <si>
    <t>Első látásra</t>
  </si>
  <si>
    <t>NFI/3893/4 (2020)</t>
  </si>
  <si>
    <t>2019.07.02-2020.05.15</t>
  </si>
  <si>
    <t>NFI/3855/4 (2020)</t>
  </si>
  <si>
    <t>2018.07.23-2019.11.21</t>
  </si>
  <si>
    <t>NFI/4090/4 (2020)</t>
  </si>
  <si>
    <t>NFI/2680/4 (2020)</t>
  </si>
  <si>
    <t>2020.03.01-2020.06.30</t>
  </si>
  <si>
    <t>NFI/3671/4 (2020)</t>
  </si>
  <si>
    <t>2018.11.07-2020.06.30</t>
  </si>
  <si>
    <t>NFI/2610/4 (2020)</t>
  </si>
  <si>
    <t>2020.03.01-2020.05.31</t>
  </si>
  <si>
    <t>NFI/2641/4 (2020)</t>
  </si>
  <si>
    <t>TIGRIS (A tigris ingoványra lép és elsüllyed)</t>
  </si>
  <si>
    <t>NFI/2642/4 (2020)</t>
  </si>
  <si>
    <t>Édeseim (Kertészet)</t>
  </si>
  <si>
    <t>NFGY/2644/2019</t>
  </si>
  <si>
    <t>Elhurcolt templomok</t>
  </si>
  <si>
    <t>NFI/2628/4 (2020)</t>
  </si>
  <si>
    <t>2019.05.15-2020.04.29</t>
  </si>
  <si>
    <t>NFI/2643/4 (2020)</t>
  </si>
  <si>
    <t>2020.01.012020.06.30</t>
  </si>
  <si>
    <t>A szerelem bohóca (Lagzi)</t>
  </si>
  <si>
    <t>NFI/2644/4 (2020)</t>
  </si>
  <si>
    <t>NFGY/2794/2019</t>
  </si>
  <si>
    <t>Jövetel</t>
  </si>
  <si>
    <t>NFI/2681/4 (2020)</t>
  </si>
  <si>
    <t>2019.03.31-2020.05.15</t>
  </si>
  <si>
    <t>NFI/2723/4 (2020)</t>
  </si>
  <si>
    <t>2020.04.01-2020.07.15</t>
  </si>
  <si>
    <t>Így vagy tökéletes (Verne Gyula a Holdon)</t>
  </si>
  <si>
    <t>NFI/2754/4 (2020)</t>
  </si>
  <si>
    <t>NFI/2756/4 (2020)</t>
  </si>
  <si>
    <t>NFGY/2762/2019</t>
  </si>
  <si>
    <t>Nem haltam meg</t>
  </si>
  <si>
    <t xml:space="preserve">Match Frame Productions Kft,. </t>
  </si>
  <si>
    <t>NFI/2710/6 (2020)</t>
  </si>
  <si>
    <t>2019.04.01-2020.06.30</t>
  </si>
  <si>
    <t>NFI/2483/4 (2020)</t>
  </si>
  <si>
    <t>NFI/2840/4 (2020)</t>
  </si>
  <si>
    <t>2020.04.01-2020.05.20</t>
  </si>
  <si>
    <t>NFGY/2619/2019</t>
  </si>
  <si>
    <t>Mengele bőröndje</t>
  </si>
  <si>
    <t>NFI/3187/4 (2020)</t>
  </si>
  <si>
    <t>NFGY/2288/2018</t>
  </si>
  <si>
    <t xml:space="preserve">Toldi 1. rész előhanggal </t>
  </si>
  <si>
    <t>NFI/2867/4 (2020)</t>
  </si>
  <si>
    <t>NFI/4218/6 (2020)</t>
  </si>
  <si>
    <t>NFI/4317/6 (2020)</t>
  </si>
  <si>
    <t>2020.07.01-2020.09.30</t>
  </si>
  <si>
    <t>NFGY/2702/2019</t>
  </si>
  <si>
    <t>Apatigris 1-8. rész</t>
  </si>
  <si>
    <t>NFI/4219/4 (2020)</t>
  </si>
  <si>
    <t>2018.11.20-2020.03.30</t>
  </si>
  <si>
    <t>NFGY/2409/2018</t>
  </si>
  <si>
    <t>Cigánymesék - Valaha madarak voltunk 11. epizód
                       A teknővájók 12. epizód
                       A kosárfonó 13. epizód</t>
  </si>
  <si>
    <t>NFI/4323/4 (2020)</t>
  </si>
  <si>
    <t>2012.11.12-2020.09.30</t>
  </si>
  <si>
    <t>NFGY/2806/2019</t>
  </si>
  <si>
    <t>Túlerő (Outgun)</t>
  </si>
  <si>
    <t>NFI/4159/7 (2020)</t>
  </si>
  <si>
    <t>2019.09.09-2019.11.20</t>
  </si>
  <si>
    <t>NFGY/2996/2020</t>
  </si>
  <si>
    <t>Zuniverzum</t>
  </si>
  <si>
    <t xml:space="preserve">MAKABOR Stúdió Kft. </t>
  </si>
  <si>
    <t>NFI/4330/6 (2020)</t>
  </si>
  <si>
    <t>2020.05.11-2020.11.03</t>
  </si>
  <si>
    <t>NFGY/2776/2019</t>
  </si>
  <si>
    <t>Defekt</t>
  </si>
  <si>
    <t xml:space="preserve">Im Film Production &amp; Service Kft. </t>
  </si>
  <si>
    <t>NFI/3243/6 (2020)</t>
  </si>
  <si>
    <t>2019.04.02-2019.11.30</t>
  </si>
  <si>
    <t>NFGY/2703/2019</t>
  </si>
  <si>
    <t>A tanár 3. évad</t>
  </si>
  <si>
    <t>NFI/3589/5 (2020)</t>
  </si>
  <si>
    <t>2018.12.18-2020.02.27</t>
  </si>
  <si>
    <t>NFI/3769/6 (2020)</t>
  </si>
  <si>
    <t>NFI/4151/4 (2020)</t>
  </si>
  <si>
    <t>NFGY/2559/2019</t>
  </si>
  <si>
    <t>Hoppi mesék: A francia időutazás</t>
  </si>
  <si>
    <t xml:space="preserve">The Hoppies Kft. </t>
  </si>
  <si>
    <t>NFI/4198/7 (2020)</t>
  </si>
  <si>
    <t>2019.02.04-2020.07.15</t>
  </si>
  <si>
    <t>NFGY/2465/2018</t>
  </si>
  <si>
    <t>Marci kertje</t>
  </si>
  <si>
    <t>Derengo Animation Kft.</t>
  </si>
  <si>
    <t>NFI/4244/4 (2020)</t>
  </si>
  <si>
    <t>2018.09.10-2019.11.20</t>
  </si>
  <si>
    <t>NFGY/2862/2020</t>
  </si>
  <si>
    <t>In memoriam Cs. Szabó László</t>
  </si>
  <si>
    <t>NFI/4296/4 (2020)</t>
  </si>
  <si>
    <t>2019.11.29-2020.08.31</t>
  </si>
  <si>
    <t>NFGY/2763/2019</t>
  </si>
  <si>
    <t>Tengei kígyó (Knerten Sea Serpent)</t>
  </si>
  <si>
    <t>NFI/4162/7 (2020)</t>
  </si>
  <si>
    <t>2019.06.26-2019.10.21</t>
  </si>
  <si>
    <t>NFGY/2532/2019</t>
  </si>
  <si>
    <t>Istenkirályok (eredeti címe: God Kings)</t>
  </si>
  <si>
    <t>NFI/4158/7 (2020)</t>
  </si>
  <si>
    <t>2018.12.18-2019.02.06</t>
  </si>
  <si>
    <t>NFGY/2575/2019</t>
  </si>
  <si>
    <t>Varázslatos szuperhősök</t>
  </si>
  <si>
    <t>NFI/4161/7 (2020)</t>
  </si>
  <si>
    <t>2019.01.21-2019.03.29</t>
  </si>
  <si>
    <t>NFGY/2591/2019</t>
  </si>
  <si>
    <t>Pterodactylus</t>
  </si>
  <si>
    <t>NFI/4163/7 (2020)</t>
  </si>
  <si>
    <t>2019.02.19-2019.05.31</t>
  </si>
  <si>
    <t>NFGY/2674/2019</t>
  </si>
  <si>
    <t>Varázslattörők</t>
  </si>
  <si>
    <t>NFI/4164/7 (2020)</t>
  </si>
  <si>
    <t>2019.03.12-2019.09.12</t>
  </si>
  <si>
    <t>NFI/113/1 (2020)</t>
  </si>
  <si>
    <t>2020.09.01-2020.09.30</t>
  </si>
  <si>
    <t>NFI/135/1 (2021)</t>
  </si>
  <si>
    <t>2020.07.01-2020.07.14</t>
  </si>
  <si>
    <t>NFGY/2881/2020</t>
  </si>
  <si>
    <t>Eltörölni Frankot</t>
  </si>
  <si>
    <t>ALPHAMATHS Project Management Kft.</t>
  </si>
  <si>
    <t>2020.03.06-2020.09.30</t>
  </si>
  <si>
    <t>NFGY/2982/2020</t>
  </si>
  <si>
    <t>A38 Hajó színpadán (2020 34-68)</t>
  </si>
  <si>
    <t>NFI/98/2 (2021)</t>
  </si>
  <si>
    <t>2020.03.02-2020.08.31</t>
  </si>
  <si>
    <t>NFGY/2807/2019</t>
  </si>
  <si>
    <t>Prelúdium</t>
  </si>
  <si>
    <t>NFI/7/3 (2021)</t>
  </si>
  <si>
    <t>2019.10.10-2020.07.31</t>
  </si>
  <si>
    <t>NFGY/2851/2020</t>
  </si>
  <si>
    <t>Drága örökösök 2-3. évad</t>
  </si>
  <si>
    <t>NFI/94/2 (2021)</t>
  </si>
  <si>
    <t>2019.03.01-2020.03.27</t>
  </si>
  <si>
    <t>NFGY/2954/2020</t>
  </si>
  <si>
    <t>Egy élet nem elég (pilot)</t>
  </si>
  <si>
    <t>NFI/256/2 (2021)</t>
  </si>
  <si>
    <t>2020.03.16-2020.10.31</t>
  </si>
  <si>
    <t>NFGY/2474/2018</t>
  </si>
  <si>
    <t>Sanyiék</t>
  </si>
  <si>
    <t>NFI/20/2 (2021)</t>
  </si>
  <si>
    <t>2018.08.08-2020.03.30</t>
  </si>
  <si>
    <t>NFGY/1902/2017</t>
  </si>
  <si>
    <t>NFI/194/2 (2021)</t>
  </si>
  <si>
    <t>2020.02.28-2020.09.30</t>
  </si>
  <si>
    <t>CINEMON Entertainment Kft. és
CINEMON MINDEN Kft.</t>
  </si>
  <si>
    <t>NFI/4318/4 (2020)</t>
  </si>
  <si>
    <t>NFGY/3255/2020</t>
  </si>
  <si>
    <t>The Unbearable Weight of Massive Talent</t>
  </si>
  <si>
    <t>Gold Films Kft.</t>
  </si>
  <si>
    <t>NFI/15/2 (2021)</t>
  </si>
  <si>
    <t>2020.07.14-2020.09.30</t>
  </si>
  <si>
    <t>NFGY/2912/2020</t>
  </si>
  <si>
    <t>John Vardar vs. a Galaxis
(eredeti címe: John Vardar vs. The Galaxis)</t>
  </si>
  <si>
    <t>John Vardar Kft.</t>
  </si>
  <si>
    <t>NFI/24/1 (2021)</t>
  </si>
  <si>
    <t>2020.04.27-2020.09.30</t>
  </si>
  <si>
    <t>NFI/96/1 (2021)</t>
  </si>
  <si>
    <t>NFGY/3216/2020</t>
  </si>
  <si>
    <t>Sufiscore</t>
  </si>
  <si>
    <t>NFI/360/3 (2021)</t>
  </si>
  <si>
    <t>2020.08.12-2020.12.31</t>
  </si>
  <si>
    <t>NFGY/2844/2020</t>
  </si>
  <si>
    <t xml:space="preserve">Tanár (SK) </t>
  </si>
  <si>
    <t>NFI/61/3 (2021)</t>
  </si>
  <si>
    <t>NFI/30/2 (2021)</t>
  </si>
  <si>
    <t>NFI/755/2 (2021)</t>
  </si>
  <si>
    <t>2019.04.08-2020.06.30</t>
  </si>
  <si>
    <t>NFGY/2957/2020</t>
  </si>
  <si>
    <t>Az unoka</t>
  </si>
  <si>
    <t>Unokafilm Kft. és 
Flashback Media Kft.</t>
  </si>
  <si>
    <t>2020.05.28-2020.06.30</t>
  </si>
  <si>
    <t>NFI/3836/5 (2020)</t>
  </si>
  <si>
    <t>NFGY/2871/2020</t>
  </si>
  <si>
    <t>A nagy tárgyalás</t>
  </si>
  <si>
    <t>NFI/3827/5 (2020)</t>
  </si>
  <si>
    <t>2019.12.20-2020.08.15</t>
  </si>
  <si>
    <t>NFGY/2971/2020</t>
  </si>
  <si>
    <t>Marina</t>
  </si>
  <si>
    <t>NFI/3841/5 (2020)</t>
  </si>
  <si>
    <t>2020.05.01-2020.08.31</t>
  </si>
  <si>
    <t>NFI/3933/4 (2020)</t>
  </si>
  <si>
    <t>NFI/3987/4 82020)</t>
  </si>
  <si>
    <t>NFGY/2659/2019</t>
  </si>
  <si>
    <t>A lélek megindul (Kucsera Ferenc - az elfelejtett hős)</t>
  </si>
  <si>
    <t xml:space="preserve">Experiment Nonprofit Kft. </t>
  </si>
  <si>
    <t>NFI/3716/5 (2020)</t>
  </si>
  <si>
    <t>NFGY/2879/2020</t>
  </si>
  <si>
    <t>Ando Drom (eredeti címe: Cigány magyar)</t>
  </si>
  <si>
    <t>AD Film Filmgyártó Kft. és
Uniofilm Entertainment Kft.</t>
  </si>
  <si>
    <t>NFI/3990/4 (2020)</t>
  </si>
  <si>
    <t>2020.03.06-2020.08.31</t>
  </si>
  <si>
    <t>NFGY/2813/2019</t>
  </si>
  <si>
    <t>Varázskocka (3 részes oktatói segédanyag)</t>
  </si>
  <si>
    <t>2020.04.18-2020.07.15</t>
  </si>
  <si>
    <t>NFI/3147/8 (2020)</t>
  </si>
  <si>
    <t>NFI/3946/4 (2020)</t>
  </si>
  <si>
    <t>NFI/4101/4 (2020)</t>
  </si>
  <si>
    <t>2020.05.01-2020.05.15</t>
  </si>
  <si>
    <t>NFI/3986/4 (2020)</t>
  </si>
  <si>
    <t>2020.06.01-2020.06.02</t>
  </si>
  <si>
    <t>NFI/694/2 (2021)</t>
  </si>
  <si>
    <t>2020.01.01-2020.06.02</t>
  </si>
  <si>
    <t>NFGY/2656/2019</t>
  </si>
  <si>
    <t>Kármel (eredeti címe: A Kármel hegye a szomszédban van)</t>
  </si>
  <si>
    <t>ENTERFILM Kft.</t>
  </si>
  <si>
    <t>NFI/4132/4 (2020)</t>
  </si>
  <si>
    <t>2019.04.30-2020.08.25</t>
  </si>
  <si>
    <t>NFI/3925/8 (2020)</t>
  </si>
  <si>
    <t>2020.03.01-2020.07.03</t>
  </si>
  <si>
    <t>2017.02.15-2018.09.10</t>
  </si>
  <si>
    <t>NFI/3989/4 (2020)</t>
  </si>
  <si>
    <t>NFGY/2642/2019</t>
  </si>
  <si>
    <t>A Sajdik</t>
  </si>
  <si>
    <t>kArton Karikatúra és Képregény Múzeum Alapítvány</t>
  </si>
  <si>
    <t>NFI/3287/9 (20209</t>
  </si>
  <si>
    <t>NFGY/2452/2018</t>
  </si>
  <si>
    <t>A taxis</t>
  </si>
  <si>
    <t>Castle Cinema Kft.</t>
  </si>
  <si>
    <t>NFI/4098/6 (2020)</t>
  </si>
  <si>
    <t>2018.08.21-2020.02.28</t>
  </si>
  <si>
    <t>NFI/4288/5 (2020)</t>
  </si>
  <si>
    <t>NFGY/2846/2020</t>
  </si>
  <si>
    <t xml:space="preserve">A béke követei </t>
  </si>
  <si>
    <t>NFI/3950/6 (2020)</t>
  </si>
  <si>
    <t>2020.02.01-2020.07.31</t>
  </si>
  <si>
    <t xml:space="preserve">A béke követei Kft. </t>
  </si>
  <si>
    <t>NFGY/2681/2019</t>
  </si>
  <si>
    <t>Szokatlan megszokottság</t>
  </si>
  <si>
    <t>NFI/4292/4 (2020)</t>
  </si>
  <si>
    <t>NFGY/2594/2019</t>
  </si>
  <si>
    <t>ERNA - Az állambiztonság hálójában 
(Az állambiztonság hálójában)</t>
  </si>
  <si>
    <t>NFI/4213/4 (2020)</t>
  </si>
  <si>
    <t>2019.02.01-2020.04.29</t>
  </si>
  <si>
    <t>NFGY/2212/2018</t>
  </si>
  <si>
    <t>Mégis</t>
  </si>
  <si>
    <t>IKONOFIL Művészeti Bt.</t>
  </si>
  <si>
    <t>NFI/4312/6 (2020)</t>
  </si>
  <si>
    <t>2018.03.14-2019.12.31</t>
  </si>
  <si>
    <t>NFI/4316/9 (2020)</t>
  </si>
  <si>
    <t>NFI/4315/10 (2020)</t>
  </si>
  <si>
    <t>NFGY/2786/2019</t>
  </si>
  <si>
    <t>Ébredezések</t>
  </si>
  <si>
    <t xml:space="preserve">BODDAH Riotfilm Produkciós Kft. </t>
  </si>
  <si>
    <t>NFI/3715/7 (2020)</t>
  </si>
  <si>
    <t>2019.07.24-2020.02.29</t>
  </si>
  <si>
    <t>NFI/4319/9 (2020)</t>
  </si>
  <si>
    <t>NFI/4321/4 (2020)</t>
  </si>
  <si>
    <t>NFGY/2562/2019</t>
  </si>
  <si>
    <t xml:space="preserve">A Darwin projekt (eredet címe: Project Darwin) </t>
  </si>
  <si>
    <t>NFI/4153/7 (2020)</t>
  </si>
  <si>
    <t>2019.01.08-2019.04.01</t>
  </si>
  <si>
    <t>NFGY/2743/2019</t>
  </si>
  <si>
    <t>PV Pets</t>
  </si>
  <si>
    <t>NFI/4156/7 (2020)</t>
  </si>
  <si>
    <t>2019.07.02-2019.10.01</t>
  </si>
  <si>
    <t>NFGY/2759/2019</t>
  </si>
  <si>
    <t>Kőkori időutazók (FoE-Pterodactyl 2)</t>
  </si>
  <si>
    <t>2019.07.19-2019.10.21</t>
  </si>
  <si>
    <t>NFI/4155/7 (2020)</t>
  </si>
  <si>
    <t>NFGY/2580/2019</t>
  </si>
  <si>
    <t>A Gyűrűk Ura: Gollum kalandjai</t>
  </si>
  <si>
    <t>NFI/4154/8 (2020)</t>
  </si>
  <si>
    <t>2019.02.04-2019.10.02</t>
  </si>
  <si>
    <t>NFGY/2581/2019</t>
  </si>
  <si>
    <t>Atlantisz</t>
  </si>
  <si>
    <t>NFI/4152/8 (2020)</t>
  </si>
  <si>
    <t>2019.02.04-2019.03.26</t>
  </si>
  <si>
    <t>NFGY/2697/2019</t>
  </si>
  <si>
    <t>Mi atyánk (eredeti címe: Papapa)</t>
  </si>
  <si>
    <t xml:space="preserve">ÉCLIPSE FILM Kft. </t>
  </si>
  <si>
    <t>NFI/3257/9 (2020)</t>
  </si>
  <si>
    <t>2017.07.01-2020.06.30</t>
  </si>
  <si>
    <t>NFI/4320/4 (2020)</t>
  </si>
  <si>
    <t>NFI/108/2 (2021)</t>
  </si>
  <si>
    <t>NFI/3988/4 (2020)</t>
  </si>
  <si>
    <t>2020.05.01-2020.06.20</t>
  </si>
  <si>
    <t>NFGY/2523/2019</t>
  </si>
  <si>
    <t>Bújócska (eredeti címe: Hide)</t>
  </si>
  <si>
    <t>NFI/4017/4 (2020)</t>
  </si>
  <si>
    <t>2018.11.20-2020.06.20</t>
  </si>
  <si>
    <t>NFI/4220/5 (2020)</t>
  </si>
  <si>
    <t>NFGY/3036/2020</t>
  </si>
  <si>
    <t>Kell egy színház</t>
  </si>
  <si>
    <t>NFI/4291/4 (2020)</t>
  </si>
  <si>
    <t>2020.06.01-2020.07.31</t>
  </si>
  <si>
    <t>NFGY/2555/2019</t>
  </si>
  <si>
    <t>A szövetség csatája (eredeti címe: Alliance Battle)</t>
  </si>
  <si>
    <t>NFI/4160/7 (2020)</t>
  </si>
  <si>
    <t>2019.01.03-2019.03.04</t>
  </si>
  <si>
    <t>NFGY/2667/2019</t>
  </si>
  <si>
    <t>A mi kis falunk (5-6. évad)</t>
  </si>
  <si>
    <t>NFI/4322/6 (2020)</t>
  </si>
  <si>
    <t>2019.01.19-2020.03.13</t>
  </si>
  <si>
    <t>NFGY/3140/2020</t>
  </si>
  <si>
    <t>Árkádia</t>
  </si>
  <si>
    <t xml:space="preserve">Andromeda Films Kft. </t>
  </si>
  <si>
    <t>NFI/66/3 (2021)</t>
  </si>
  <si>
    <t>2020.03.15-2020.10.20</t>
  </si>
  <si>
    <t>NFI/40/2 (2021)</t>
  </si>
  <si>
    <t>2020.07.01-2020.08.09</t>
  </si>
  <si>
    <t>NFGY/2601/2019</t>
  </si>
  <si>
    <t>A Színház örömforrás</t>
  </si>
  <si>
    <t>NFI/47/2 (2021)</t>
  </si>
  <si>
    <t>2019.01.01-2020.05.01</t>
  </si>
  <si>
    <t>NFGY/3112/2020</t>
  </si>
  <si>
    <t>Bagatelle</t>
  </si>
  <si>
    <t>NFI/4265/4 (2020)</t>
  </si>
  <si>
    <t>2020.07.20-2020.09.25</t>
  </si>
  <si>
    <t>NFGY/2421/2018</t>
  </si>
  <si>
    <t>Fortélyos vadvilág</t>
  </si>
  <si>
    <t>NFI/211/3 (2021)</t>
  </si>
  <si>
    <t>2018.09.13-2020.03.22</t>
  </si>
  <si>
    <t>NFGY/3220/2020</t>
  </si>
  <si>
    <t>Kerekasztal</t>
  </si>
  <si>
    <t xml:space="preserve">ÉCLIPSE FILM Filmgyártó és Szolgáltató Kft. </t>
  </si>
  <si>
    <t>NFI/213/2 (2021)</t>
  </si>
  <si>
    <t>2020.09.03-2020.09.30</t>
  </si>
  <si>
    <t>NFGY/2941/2020</t>
  </si>
  <si>
    <t>Szent Ignác útja</t>
  </si>
  <si>
    <t>NFI/521/2 (2020)</t>
  </si>
  <si>
    <t>2020.04.01-2020.09.30</t>
  </si>
  <si>
    <t>NFGY/2534/2019</t>
  </si>
  <si>
    <t>Larry</t>
  </si>
  <si>
    <t>Larry Film Kft. és a Focusfox Kft.</t>
  </si>
  <si>
    <t>NFI/569/2 (2020)</t>
  </si>
  <si>
    <t>2019.06.25-2020.09.30</t>
  </si>
  <si>
    <t>NFI/399/2 (2020)</t>
  </si>
  <si>
    <t>2020.10.01-2020.10.31</t>
  </si>
  <si>
    <t>NFGY/3007/2020</t>
  </si>
  <si>
    <t>Emlékek őrei</t>
  </si>
  <si>
    <t xml:space="preserve">Éclipse Film Kft. </t>
  </si>
  <si>
    <t>NFI/365/2 (2021)</t>
  </si>
  <si>
    <t>2020.05.11-2020.09.30</t>
  </si>
  <si>
    <t>NFGY/3173/2020</t>
  </si>
  <si>
    <t>Füstölgő kerekek</t>
  </si>
  <si>
    <t>NFI/88/6 (2021)</t>
  </si>
  <si>
    <t>2020.07.13-2020.11.27</t>
  </si>
  <si>
    <t>NFGY/3104/2020</t>
  </si>
  <si>
    <t>Az elit osztag</t>
  </si>
  <si>
    <t>NFI/91/6 (2021)</t>
  </si>
  <si>
    <t>2019.11.26-2020.05.15</t>
  </si>
  <si>
    <t>NFGY/2917/2020</t>
  </si>
  <si>
    <t>Crystalborne: A végzet hősei (Crystalborne: Heroes of Fate</t>
  </si>
  <si>
    <t>NFI/254/6 (2021)</t>
  </si>
  <si>
    <t>2019.12.13-2020.03.27</t>
  </si>
  <si>
    <t>NFGY/2970/2020</t>
  </si>
  <si>
    <t>Antara legendája (The Legend of Antara)</t>
  </si>
  <si>
    <t>NFI/357/5 (2021)</t>
  </si>
  <si>
    <t>2019.09.16-2020.04.17</t>
  </si>
  <si>
    <t>NFI/69/3 (2021)</t>
  </si>
  <si>
    <t>2020.09.01-2020.09.15</t>
  </si>
  <si>
    <t>NFI/901/3 (2021)</t>
  </si>
  <si>
    <t>NFI/19/4 (2021)</t>
  </si>
  <si>
    <t>2020.09.01-2020.11.30</t>
  </si>
  <si>
    <t>NFI/166/5 (2021)</t>
  </si>
  <si>
    <t>2020.01.01-2020.10.15</t>
  </si>
  <si>
    <t>NFGY/2946/2020</t>
  </si>
  <si>
    <t>Budapest Underground 4</t>
  </si>
  <si>
    <t>NFI/190/4 (2021)</t>
  </si>
  <si>
    <t>2020.02.12-2020.12.31</t>
  </si>
  <si>
    <t>NFI/207/8 (2021)</t>
  </si>
  <si>
    <t>2020.07.01-2020.11.30</t>
  </si>
  <si>
    <t>NFI/384/4 (2021)</t>
  </si>
  <si>
    <t>2020.10.01-2020.12.31</t>
  </si>
  <si>
    <t>NFGY/2827/2019</t>
  </si>
  <si>
    <t>Esküdni, de hogyan</t>
  </si>
  <si>
    <t>Yellow Cut Bt.</t>
  </si>
  <si>
    <t>NFI/483/6 (2021)</t>
  </si>
  <si>
    <t>2019.10.17-2020.04.24</t>
  </si>
  <si>
    <t>NFGY/3041/2020</t>
  </si>
  <si>
    <t>Hit és a tánc ereje</t>
  </si>
  <si>
    <t xml:space="preserve">Krea-TV Kulturális Szolgáltató Kft. 
</t>
  </si>
  <si>
    <t>NFI/555/4 (2021)</t>
  </si>
  <si>
    <t>2020.06.15-2020.10.30</t>
  </si>
  <si>
    <t>NFGY/2984/2020</t>
  </si>
  <si>
    <t>Szabadító</t>
  </si>
  <si>
    <t>NFI/556/5 (2021)</t>
  </si>
  <si>
    <t>2020.07.01-2020.12.31</t>
  </si>
  <si>
    <t>NFGY/3162/2020</t>
  </si>
  <si>
    <t>Csoportterápia</t>
  </si>
  <si>
    <t>NFI/484/4 (2021)</t>
  </si>
  <si>
    <t>NFGY/3408/2021</t>
  </si>
  <si>
    <t>A kovász</t>
  </si>
  <si>
    <t>NFI/73/4 (2021)</t>
  </si>
  <si>
    <t>2020.07.20-2020.11.16</t>
  </si>
  <si>
    <t>NFGY/3181/2020</t>
  </si>
  <si>
    <t>Lélekpartk</t>
  </si>
  <si>
    <t>Blue Duck Arts Kft.</t>
  </si>
  <si>
    <t>NFI/640/4 (2021)</t>
  </si>
  <si>
    <t>NFGY/3180/2020</t>
  </si>
  <si>
    <t>Korai Menyegző</t>
  </si>
  <si>
    <t>NFI/641/4 (2021)</t>
  </si>
  <si>
    <t>NFGY/2972/2020</t>
  </si>
  <si>
    <t>A38 Hajó színpadán (2020 80-113)</t>
  </si>
  <si>
    <t>NFI/681/4 (2021)</t>
  </si>
  <si>
    <t>2020.05.04-2020.09.30</t>
  </si>
  <si>
    <t>NFI/656/4 (2021)</t>
  </si>
  <si>
    <t>2020.04.01-2020.12.31</t>
  </si>
  <si>
    <t>NFGY/2615/2019</t>
  </si>
  <si>
    <t>Egy jenki Artúr király udvarában (3. epizód)</t>
  </si>
  <si>
    <t>NFI/657/5 (2021)</t>
  </si>
  <si>
    <t>2019.04.15-2020.01.31</t>
  </si>
  <si>
    <t>NFI/513/4 (2021)</t>
  </si>
  <si>
    <t>NFI/650/4 (2021)</t>
  </si>
  <si>
    <t>2020.12.01-2020.12.31</t>
  </si>
  <si>
    <t>NFGY/3076/2020</t>
  </si>
  <si>
    <t>A38 Hajó színpadán (2020 69-116)</t>
  </si>
  <si>
    <t>NFI/682/5 (2021)</t>
  </si>
  <si>
    <t>2020.04.02-2020.09.30</t>
  </si>
  <si>
    <t>NFGY/2838/2020</t>
  </si>
  <si>
    <t>Sodrásban</t>
  </si>
  <si>
    <t>NFI/704/4 (2021)</t>
  </si>
  <si>
    <t>2019.11.15-2020.09.30</t>
  </si>
  <si>
    <t>NFI/716/4 (2021)</t>
  </si>
  <si>
    <t>NFGY/3398/2021</t>
  </si>
  <si>
    <t>Escape Room 2 (Végtelen útvesztő 2)</t>
  </si>
  <si>
    <t>Pioneer Stillking ER2 Kft.</t>
  </si>
  <si>
    <t>NFI/735/4 (2021)</t>
  </si>
  <si>
    <t>2020.10.22-2020.12.31</t>
  </si>
  <si>
    <t>NFI/796/5 (2021)</t>
  </si>
  <si>
    <t>NFGY/2998/2020</t>
  </si>
  <si>
    <t>A forgatás 1-6. epizód</t>
  </si>
  <si>
    <t>NFI/759/4 (2021)</t>
  </si>
  <si>
    <t>NFI/1133/6 (2021)</t>
  </si>
  <si>
    <t>NFGY/2952/2020</t>
  </si>
  <si>
    <t>Első áldozó</t>
  </si>
  <si>
    <t>NFI/884/4 (2021)</t>
  </si>
  <si>
    <t>2020.08.26-2020.12.31</t>
  </si>
  <si>
    <t>NFGY/2981/2020</t>
  </si>
  <si>
    <t>A Bory család titkai</t>
  </si>
  <si>
    <t>NFI/885/4 (2021)</t>
  </si>
  <si>
    <t>2020.08.31-2020.12.31</t>
  </si>
  <si>
    <t>NFGY/3421/2021</t>
  </si>
  <si>
    <t>The Last Kingdom - Season 5 (Az utolsó királyság - 5. évad)</t>
  </si>
  <si>
    <t>NFI/860/9 (2021)</t>
  </si>
  <si>
    <t>2020.07.26-2020.12.31</t>
  </si>
  <si>
    <t>NFI/1201/4 (2021)</t>
  </si>
  <si>
    <t>2018.11.15-2020.10.15</t>
  </si>
  <si>
    <t>NFI/864/9 (2021)</t>
  </si>
  <si>
    <t>NFGY/2823/2019</t>
  </si>
  <si>
    <t>A Duna: Árral szemben</t>
  </si>
  <si>
    <t>Spot Productions Kft.</t>
  </si>
  <si>
    <t>NFI/839/6 (2021)</t>
  </si>
  <si>
    <t>2019.12.02-2020.11.30</t>
  </si>
  <si>
    <t>NFI/962/4 (2021)</t>
  </si>
  <si>
    <t>NFGY/2908/2020</t>
  </si>
  <si>
    <t>Új ház 2020</t>
  </si>
  <si>
    <t>NFI/907/3 (2021)</t>
  </si>
  <si>
    <t>2020.06.05-2020.12.31</t>
  </si>
  <si>
    <t>NFI/953/4 (2021)</t>
  </si>
  <si>
    <t>NFGY/3031/2020</t>
  </si>
  <si>
    <t>Bocsi, muszáj megkérdeznem (Pilot)</t>
  </si>
  <si>
    <t>NFI/977/4 (2021)</t>
  </si>
  <si>
    <t>2020.07.01-2020.12.01</t>
  </si>
  <si>
    <t>NFI/1078/6 (2021)</t>
  </si>
  <si>
    <t>NFGY/2514/2019</t>
  </si>
  <si>
    <t>Traumáinkon innen és túl</t>
  </si>
  <si>
    <t xml:space="preserve">Becsengetünk Produkció Kft. </t>
  </si>
  <si>
    <t>NFI/639/4 (2021)</t>
  </si>
  <si>
    <t>2019.01.01-2020.11.30</t>
  </si>
  <si>
    <t>NFI/1144/4 (2021)</t>
  </si>
  <si>
    <t>NFI/959/4 (2021)</t>
  </si>
  <si>
    <t>2020.01.01-2021.02.27</t>
  </si>
  <si>
    <t>NFI/1242/4 (2021)</t>
  </si>
  <si>
    <t>Minden a rokonom (teljes)
(Minden a rokonom - As Long As the Grass Grows
(eredeti címe: Kojot Öregember - Old Man Coyote)</t>
  </si>
  <si>
    <t>NFGY/3265/2021</t>
  </si>
  <si>
    <t>Artúr király betekintő</t>
  </si>
  <si>
    <t>NFI/1196/4 (2021)</t>
  </si>
  <si>
    <t>2020.08.31-2020.10.31</t>
  </si>
  <si>
    <t>NFI/1145/4 (2021)</t>
  </si>
  <si>
    <t>2021.01.01-2021.01.31</t>
  </si>
  <si>
    <t>NFGY/2801/2019</t>
  </si>
  <si>
    <t>Vonzás 2 (Attraction 2) utómunkálatai</t>
  </si>
  <si>
    <t>NFI/1080/9 (2021)</t>
  </si>
  <si>
    <t>2019.08.26-2019.11.15</t>
  </si>
  <si>
    <t>NFI/1/1 (2021)</t>
  </si>
  <si>
    <t>NFI/35/1 (2021)</t>
  </si>
  <si>
    <t>2020.08.01-2020.09.30</t>
  </si>
  <si>
    <t>NFI/70/1 (2021)</t>
  </si>
  <si>
    <t>NFI/100/1 (2021)</t>
  </si>
  <si>
    <t xml:space="preserve">Átjáró másvárosba (5-13 rész) </t>
  </si>
  <si>
    <t>NFI/106/1 (2021)</t>
  </si>
  <si>
    <t>NFI/107/1 (2021)</t>
  </si>
  <si>
    <t>NFGY/2979/2020</t>
  </si>
  <si>
    <t>Az új tudás</t>
  </si>
  <si>
    <t>NFI/4340/4 (2020)</t>
  </si>
  <si>
    <t>NFI/114/2 (2021)</t>
  </si>
  <si>
    <t>2020.05.01-2020.09.30</t>
  </si>
  <si>
    <t>NFGY/2516/2019</t>
  </si>
  <si>
    <t>Potoczky Mária</t>
  </si>
  <si>
    <t>NFI/291/2 (2021)</t>
  </si>
  <si>
    <t>2019.02.09-2020.09.06</t>
  </si>
  <si>
    <t>NFI/337/2 (2021)</t>
  </si>
  <si>
    <t>2020.07.01-2020.08.15</t>
  </si>
  <si>
    <t>NFI/294/2 (2021)</t>
  </si>
  <si>
    <t>2020.07.01-2020.08.14</t>
  </si>
  <si>
    <t>NFGY/2907/2020</t>
  </si>
  <si>
    <t xml:space="preserve">Új ház </t>
  </si>
  <si>
    <t>NFI/364/2 (2021)</t>
  </si>
  <si>
    <t>2020.04.02-2020.11.24</t>
  </si>
  <si>
    <t>NFI/51/4 (2021)</t>
  </si>
  <si>
    <t>NFI/479/2 (2021)</t>
  </si>
  <si>
    <t>2020.08.01-2020.08.15</t>
  </si>
  <si>
    <t>NFI/52/3 (2021)</t>
  </si>
  <si>
    <t>2020.08.01-2020.10.31</t>
  </si>
  <si>
    <t>NFGY/2797/2019</t>
  </si>
  <si>
    <t>A tökmag ereje (Hagyomány és modernitás: tökmag)</t>
  </si>
  <si>
    <t>NFI/104/5 (2021)</t>
  </si>
  <si>
    <t>2019.08.13-2020.02.29</t>
  </si>
  <si>
    <t>NFI/53/3 (2021)</t>
  </si>
  <si>
    <t>NFGY/3042/2020</t>
  </si>
  <si>
    <t>Amalur királysága: Leszámolás
(Kingdoms of Amalur: Reckoning)</t>
  </si>
  <si>
    <t>NFI/236/4 (2021)</t>
  </si>
  <si>
    <t>2020.04.23-2020.06.21</t>
  </si>
  <si>
    <t>NFI/56/3 (2021)</t>
  </si>
  <si>
    <t>NFGY/3204/2020</t>
  </si>
  <si>
    <t>Főzőnapló (Cooking Diary)</t>
  </si>
  <si>
    <t>NFI/242/6 (2021)</t>
  </si>
  <si>
    <t>2020.08.10-2020.10.16</t>
  </si>
  <si>
    <t>NFGY/2596/2019</t>
  </si>
  <si>
    <t>A Cattleprod projekt</t>
  </si>
  <si>
    <t>NFI/358/5 (2021)</t>
  </si>
  <si>
    <t>2018.11.20-2020.02.28</t>
  </si>
  <si>
    <t>NFGY/3025/2020</t>
  </si>
  <si>
    <t>a Cattleprod projekt 2: Az új Crypto</t>
  </si>
  <si>
    <t>NFI/261/6 (2021)</t>
  </si>
  <si>
    <t>2020.04.20-2020.06.30</t>
  </si>
  <si>
    <t>NFGY/2951/2020</t>
  </si>
  <si>
    <t>Bishop</t>
  </si>
  <si>
    <t>NFI/263/6 (2021)</t>
  </si>
  <si>
    <t>2020.02.19-2020.06.19</t>
  </si>
  <si>
    <t>NFGY/3026/2020</t>
  </si>
  <si>
    <t>Erő és Mágia sakkjátszmája</t>
  </si>
  <si>
    <t>NFI/264/6 (2021)</t>
  </si>
  <si>
    <t>2019.11.20-2020.01.28</t>
  </si>
  <si>
    <t>NFGY/2178/2018</t>
  </si>
  <si>
    <t>MOL CAMPUS</t>
  </si>
  <si>
    <t>NFI/228/3 (2021)</t>
  </si>
  <si>
    <t>2019.01.01-2020.09.30</t>
  </si>
  <si>
    <t>NFGY/2780/2019</t>
  </si>
  <si>
    <t>Emerson Short</t>
  </si>
  <si>
    <t>NFI/222/3 (2021)</t>
  </si>
  <si>
    <t>2019.02.18-2019.12.31</t>
  </si>
  <si>
    <t>NFI/224/3 (2021)</t>
  </si>
  <si>
    <t>2020.08.01-2020.11.30</t>
  </si>
  <si>
    <t>NFGY/2551/2019</t>
  </si>
  <si>
    <t>Petronella</t>
  </si>
  <si>
    <t xml:space="preserve">FORMART DEKOR Grafikai és Szolgáltató Bt. </t>
  </si>
  <si>
    <t>NFI/58/3 (2021)</t>
  </si>
  <si>
    <t>2019.02.25-2020.04.24</t>
  </si>
  <si>
    <t>NFI/112/2 (2021)</t>
  </si>
  <si>
    <t>2020.09.01-2020.10.31</t>
  </si>
  <si>
    <t>NFI/219/4 (2021)</t>
  </si>
  <si>
    <t>NFI/217/3 (2021)</t>
  </si>
  <si>
    <t>2020.07.01-2020.09.05</t>
  </si>
  <si>
    <t>NFI/230/4 (2021)</t>
  </si>
  <si>
    <t>2020.07.01-2020.08.25</t>
  </si>
  <si>
    <t>NFGY/2480/2018</t>
  </si>
  <si>
    <t>Nagykarácsony</t>
  </si>
  <si>
    <t>NFI/67/6 (2021)</t>
  </si>
  <si>
    <t>2018.10.03-2020.02.28</t>
  </si>
  <si>
    <t>NFI/505/4 (2021)</t>
  </si>
  <si>
    <t>2018.06.25-2020.08.09</t>
  </si>
  <si>
    <t>NFGY/1082/2015</t>
  </si>
  <si>
    <t>Herman Ottó 100 - MME 40</t>
  </si>
  <si>
    <t>NFI/2865/6 (2020)</t>
  </si>
  <si>
    <t>2014.10.01-2015.06.30</t>
  </si>
  <si>
    <t>2019.04.01-2020.08.15</t>
  </si>
  <si>
    <t>NFI/72/3 (2021)</t>
  </si>
  <si>
    <t>NFI/120/4 (2021)</t>
  </si>
  <si>
    <t>2020.10.01-2020.11.30</t>
  </si>
  <si>
    <t>NFGY/2720/2019</t>
  </si>
  <si>
    <t>A forradalom védőszentje - '56 és Kapisztrán</t>
  </si>
  <si>
    <t>NFI/206/4 (2021)</t>
  </si>
  <si>
    <t>2019.08.15-2020.06.30</t>
  </si>
  <si>
    <t>NFI/57/5 (2021)</t>
  </si>
  <si>
    <t>NFI/265/4 (2021)</t>
  </si>
  <si>
    <t>2020.11.01-2020.11.30</t>
  </si>
  <si>
    <t>NFGY/2864/2020</t>
  </si>
  <si>
    <t>Portréfilm Szakcsi Lakatos Béláról</t>
  </si>
  <si>
    <t xml:space="preserve">Krea-TV Kft. </t>
  </si>
  <si>
    <t>NFI/309/6 (2021)</t>
  </si>
  <si>
    <t>2019.12.06-2020.09.30</t>
  </si>
  <si>
    <t>NFGY/3040/2020</t>
  </si>
  <si>
    <t>Cserhalmi György portré</t>
  </si>
  <si>
    <t>NFI/410/6 (2021)</t>
  </si>
  <si>
    <t>2020.06.15-2020.11.15</t>
  </si>
  <si>
    <t>NFI/310/7 (2021)</t>
  </si>
  <si>
    <t>2017.11.09-2018.12.31</t>
  </si>
  <si>
    <t>Nagykarácsony Film Kft. és a 
Filmfabriq Produkciós Kft.</t>
  </si>
  <si>
    <t>NFI/451/4 (2021)</t>
  </si>
  <si>
    <t>NFI/385/7 (2021)</t>
  </si>
  <si>
    <t>NFI/511/4 (2021)</t>
  </si>
  <si>
    <t>2020.07.01-2020.10.31</t>
  </si>
  <si>
    <t>A feleségem története (eredeti címe: The Story of My Wife)</t>
  </si>
  <si>
    <t>NFI/652/4 (2021)</t>
  </si>
  <si>
    <t>NFI/614/4 (2021</t>
  </si>
  <si>
    <t>NFI/651/4 (2021)</t>
  </si>
  <si>
    <t>NFI/676/4 (2021)</t>
  </si>
  <si>
    <t>2020.11.01-2020.12.31</t>
  </si>
  <si>
    <t>NFI/679/4 (2021)</t>
  </si>
  <si>
    <t>2020.04.01-202012.31</t>
  </si>
  <si>
    <t>NFI/736/4 (2021)</t>
  </si>
  <si>
    <t>NFI/642/4 (2021)</t>
  </si>
  <si>
    <t>NFI/708/4 (2021)</t>
  </si>
  <si>
    <t>NFI/709/4 (2021)</t>
  </si>
  <si>
    <t>NFI/770/4 (2021)</t>
  </si>
  <si>
    <t>NFI/771/4 (2021)</t>
  </si>
  <si>
    <t>NFGY/2995/2020</t>
  </si>
  <si>
    <t>U UP! (Ébren vagy?)</t>
  </si>
  <si>
    <t xml:space="preserve">Hero Squared Kft. </t>
  </si>
  <si>
    <t>NFI/601/4 (2021)</t>
  </si>
  <si>
    <t>2020.05.06-2020.09.30</t>
  </si>
  <si>
    <t>NFI/797/5 (2021)</t>
  </si>
  <si>
    <t>2016.03.31-2020.08.15</t>
  </si>
  <si>
    <t>NFI/859/7 (2021)</t>
  </si>
  <si>
    <t>NFGY/3266/2021</t>
  </si>
  <si>
    <t>A kávé</t>
  </si>
  <si>
    <t>NFI/806/4 (2021)</t>
  </si>
  <si>
    <t>2020.10.07-2020.11.29</t>
  </si>
  <si>
    <t>NFGY/3004/2020</t>
  </si>
  <si>
    <t>BATTLE 2</t>
  </si>
  <si>
    <t>NFI/838/5 (2021)</t>
  </si>
  <si>
    <t>2020.06.01-2020.12.31</t>
  </si>
  <si>
    <t>NFGY/3138/2020</t>
  </si>
  <si>
    <t>Kacsa kalandok és Toby McFly</t>
  </si>
  <si>
    <t>NFI/805/4 (2021)</t>
  </si>
  <si>
    <t>2020.07.01-2020.12.14</t>
  </si>
  <si>
    <t>NFGY/2800/2019</t>
  </si>
  <si>
    <t>Mondja Marha…</t>
  </si>
  <si>
    <t>VISUALL Kft.</t>
  </si>
  <si>
    <t>NFI/837/8 (2021)</t>
  </si>
  <si>
    <t>2019.12.01-2020.12.31</t>
  </si>
  <si>
    <t>NFI/804/4 (2021)</t>
  </si>
  <si>
    <t>NFI/862/7 (2021)</t>
  </si>
  <si>
    <t>NFI/863/6 (2021)</t>
  </si>
  <si>
    <t>NFGY/3257/2020</t>
  </si>
  <si>
    <t>Kajla</t>
  </si>
  <si>
    <t xml:space="preserve">Mesefilm Kft. </t>
  </si>
  <si>
    <t>NFI/882/4 (2021)</t>
  </si>
  <si>
    <t>NFI/934/5 (2021)</t>
  </si>
  <si>
    <t>NFI/935/4 (2021)</t>
  </si>
  <si>
    <t>NFI/936/4 (2021)</t>
  </si>
  <si>
    <t>NFGY/3023/2020</t>
  </si>
  <si>
    <t>A teremtés koronája</t>
  </si>
  <si>
    <t>FOCUSFOX Kft.</t>
  </si>
  <si>
    <t>NFI/933/5 (2021)</t>
  </si>
  <si>
    <t>2020.09.01-2020.12.31</t>
  </si>
  <si>
    <t>NFI/951/4 (2021)</t>
  </si>
  <si>
    <t>NFGY/3134/2020</t>
  </si>
  <si>
    <t>Ecc-pecc kimehetsz</t>
  </si>
  <si>
    <t>NFI/795/6 (2021)</t>
  </si>
  <si>
    <t>NFGY/3106/2020</t>
  </si>
  <si>
    <t>Promenád</t>
  </si>
  <si>
    <t>NFI/920/4 (2021)</t>
  </si>
  <si>
    <t>2020.06.17-2021.02.12</t>
  </si>
  <si>
    <t>NFI/963/5 (2021)</t>
  </si>
  <si>
    <t>2020.07.01-2020.09.28</t>
  </si>
  <si>
    <t>NFGY/2873/2020</t>
  </si>
  <si>
    <t>AC Raven</t>
  </si>
  <si>
    <t>DIGIC PICTURES Filmgyártó, Szoftverfejlesztő és Kereskedelmi Kft.</t>
  </si>
  <si>
    <t>NFI/964/4 (2021)</t>
  </si>
  <si>
    <t>2019.10.15-2020.04.10</t>
  </si>
  <si>
    <t>NFI/874/4 (2021)</t>
  </si>
  <si>
    <t>2019.01.01-2020.08.14</t>
  </si>
  <si>
    <t>NFI/982/4 (2021)</t>
  </si>
  <si>
    <t>NFI/983/4 (2021)</t>
  </si>
  <si>
    <t>2019.10.03-2020.07.19</t>
  </si>
  <si>
    <t>NFGY/2874/2020</t>
  </si>
  <si>
    <t>Zeus</t>
  </si>
  <si>
    <t>NFGY/3217/2020</t>
  </si>
  <si>
    <t>Boyfriend (pilot)</t>
  </si>
  <si>
    <t>NFI/1071/5 (2021)</t>
  </si>
  <si>
    <t>2020.08.18-2020.12.11</t>
  </si>
  <si>
    <t>NFGY/3153/2020</t>
  </si>
  <si>
    <t>Szűz Mari (Pilot) 
(Szűz Mari)</t>
  </si>
  <si>
    <t>NFI/1073/5 (2021)</t>
  </si>
  <si>
    <t>2020.08.07-2020.12.11</t>
  </si>
  <si>
    <t>NFI/976/4 (2021)</t>
  </si>
  <si>
    <t>NFI/1042/4 (2021)</t>
  </si>
  <si>
    <t>NFI/1243/4 (2021)</t>
  </si>
  <si>
    <t>2020.10.01-2021.01.31</t>
  </si>
  <si>
    <t>NFGY/3439/2021</t>
  </si>
  <si>
    <t>Hotel Pelso</t>
  </si>
  <si>
    <t>NFI/1195/4 (2021)</t>
  </si>
  <si>
    <t>NFI/1264/5 (2021)</t>
  </si>
  <si>
    <t>NFI/1217/5 (2021)</t>
  </si>
  <si>
    <t>NFI/1221/4 (2021)</t>
  </si>
  <si>
    <t>NFI/1277/4 (2021)</t>
  </si>
  <si>
    <t>2018.11.05-2019.12.19</t>
  </si>
  <si>
    <t>NFGY/3244/2020</t>
  </si>
  <si>
    <t>Grannies</t>
  </si>
  <si>
    <t>NFI/1288/4 (2021)</t>
  </si>
  <si>
    <t>2020.10.14-2021.02.15</t>
  </si>
  <si>
    <t>NFGY/3311/2021</t>
  </si>
  <si>
    <t xml:space="preserve">PTS </t>
  </si>
  <si>
    <t xml:space="preserve">Kinomoto Kft. </t>
  </si>
  <si>
    <t>NFI/1278/6 (2021)</t>
  </si>
  <si>
    <t>2020.10.06-2020.11.16</t>
  </si>
  <si>
    <t>NFGY/3469/2021</t>
  </si>
  <si>
    <t>Írókorzó 15-16-17-18. epizód</t>
  </si>
  <si>
    <t>NFI/1321/4 (2021)</t>
  </si>
  <si>
    <t>NFGY/2654/2019</t>
  </si>
  <si>
    <t>Írókorzó (munkacíme: Kortárs íróportrék 6-9.)</t>
  </si>
  <si>
    <t>NFI/1323/4 (2021)</t>
  </si>
  <si>
    <t>2019.10.01-2020.12.15</t>
  </si>
  <si>
    <t>NFGY/2937/2020</t>
  </si>
  <si>
    <t>Építésznők (9-12 epizód)</t>
  </si>
  <si>
    <t>NFI/1324/4 (2021)</t>
  </si>
  <si>
    <t>2020.10.24-2020.11.27</t>
  </si>
  <si>
    <t>NFGY/2640-1/2019</t>
  </si>
  <si>
    <t>Építésznők (1-4 epizód)</t>
  </si>
  <si>
    <t>NFI/1326/4 (2021)</t>
  </si>
  <si>
    <t>2019.12.01-2020.12.15</t>
  </si>
  <si>
    <t>NFGY/2919/2020</t>
  </si>
  <si>
    <t>Építésznők (5-8 epizód)</t>
  </si>
  <si>
    <t>NFI/1325/4 (2021)</t>
  </si>
  <si>
    <t>2020.03.10-2020.12.15</t>
  </si>
  <si>
    <t>NFI/1464/5 (2021)</t>
  </si>
  <si>
    <t>2019.04.25-2020.09.30</t>
  </si>
  <si>
    <t>Tobi színei (nemzetközi címe: Colors of Tobi) 
(régi neve: Egy fiú)</t>
  </si>
  <si>
    <t>NFI/1484/4 (2021)</t>
  </si>
  <si>
    <t>NFI/1489/4 (2021)</t>
  </si>
  <si>
    <t>2019.12.01-2020.10.31</t>
  </si>
  <si>
    <t>NFI/1490/4 (2021)</t>
  </si>
  <si>
    <t>2019.10.21-2020.09.05</t>
  </si>
  <si>
    <t>NFI/1293/7 (2021)</t>
  </si>
  <si>
    <t>2017.01.12-2020.02.27</t>
  </si>
  <si>
    <t>NFGY/2955/2020</t>
  </si>
  <si>
    <t>Budapest, ahol a szerelem kezdődik</t>
  </si>
  <si>
    <t>Song Ha Film Kft.</t>
  </si>
  <si>
    <t>NFI/1512/7 (2021)</t>
  </si>
  <si>
    <t>2020.08.06-2020.12.31</t>
  </si>
  <si>
    <t>NFGY/3027/2020</t>
  </si>
  <si>
    <t>Gyerekdalok 2. (21-40 epizód)</t>
  </si>
  <si>
    <t>NFI/1547/4 (2021)</t>
  </si>
  <si>
    <t>2020.05.25-2020.11.30</t>
  </si>
  <si>
    <t>HN/26235-6/2019</t>
  </si>
  <si>
    <t>2019.04.29-2019.08.31</t>
  </si>
  <si>
    <t>NFI/1826/6 (2021)</t>
  </si>
  <si>
    <t>2019.04.29-2020.11.30</t>
  </si>
  <si>
    <t>NFGY/2200/2018</t>
  </si>
  <si>
    <t>Sir Bryan Cartledge élete</t>
  </si>
  <si>
    <t>HeART FILM Kft.</t>
  </si>
  <si>
    <t>NFI/1433/6 (2021)</t>
  </si>
  <si>
    <t>2019.01.01-2020.11.07</t>
  </si>
  <si>
    <t>NFI/1514/4 (2021)</t>
  </si>
  <si>
    <t>2021.02.01-2021.02.28</t>
  </si>
  <si>
    <t>NFGY/3419/2021</t>
  </si>
  <si>
    <t>Attól féltem, megöltem az apámat</t>
  </si>
  <si>
    <t>NFI/1519/4 (2021)</t>
  </si>
  <si>
    <t>2020.11.20-2021.02.28</t>
  </si>
  <si>
    <t>NFI/1580/4 (2021)</t>
  </si>
  <si>
    <t>2017.05.26-2017.10.30</t>
  </si>
  <si>
    <t>NFGY/3270/2021</t>
  </si>
  <si>
    <t>Az A38 Hajó színpadán (Utómunka 2020 1-9)</t>
  </si>
  <si>
    <t>NFI/1538/4 (2021)</t>
  </si>
  <si>
    <t>2020.10.16-2020.12.15</t>
  </si>
  <si>
    <t>NFI/1616/4 (2021)</t>
  </si>
  <si>
    <t>2020.10.01-2020.12.01</t>
  </si>
  <si>
    <t>NFI/1684/4 (2021)</t>
  </si>
  <si>
    <t>2021.01.01-2021.03.31</t>
  </si>
  <si>
    <t>NFI/1536/4 (2021)</t>
  </si>
  <si>
    <t>2020.12.01-2021.03.31</t>
  </si>
  <si>
    <t>NFI/1579/5 (2021)</t>
  </si>
  <si>
    <t>NFGY/2814/2019</t>
  </si>
  <si>
    <t>Aranycipellő</t>
  </si>
  <si>
    <t>NFI/1596/4 (2021)</t>
  </si>
  <si>
    <t>2019.12.15-2021.03.31</t>
  </si>
  <si>
    <t>NFGY/2997/2020</t>
  </si>
  <si>
    <t>Royal Secret</t>
  </si>
  <si>
    <t>NFI/1615/5 (2021)</t>
  </si>
  <si>
    <t>2020.01.01-2020.12.31</t>
  </si>
  <si>
    <t>NFGY/3450/2021</t>
  </si>
  <si>
    <t>A bukás után (After the Fall)</t>
  </si>
  <si>
    <t>Ionart Film Készítő és Grafikai Kft.</t>
  </si>
  <si>
    <t>NFI/1685/4 (2021)</t>
  </si>
  <si>
    <t>2020.10.26-2021.01.08</t>
  </si>
  <si>
    <t>NFI/1703/4 (2021)</t>
  </si>
  <si>
    <t>NFI/1758/4 (2021)</t>
  </si>
  <si>
    <t>2016.06.22-2017.12.31</t>
  </si>
  <si>
    <t>NFI/1838/4 (2021)</t>
  </si>
  <si>
    <t>NFI/1864/4 (2021)</t>
  </si>
  <si>
    <t>NFI/1797/5 (2021)</t>
  </si>
  <si>
    <t>2021.02.01-2021.03.31</t>
  </si>
  <si>
    <t>NFI/2121/6 (2021)</t>
  </si>
  <si>
    <t>2016.06.22-2020.12.15</t>
  </si>
  <si>
    <t>NFGY/1998/2017</t>
  </si>
  <si>
    <t>Piros rózsa</t>
  </si>
  <si>
    <t>NFI/1719/3 (2021)</t>
  </si>
  <si>
    <t>2017.07.02-2018.06.17</t>
  </si>
  <si>
    <t>NFI/1885/4 (2021)</t>
  </si>
  <si>
    <t>2020.12.01-2020.12.22</t>
  </si>
  <si>
    <t>NFGY/3399/2021</t>
  </si>
  <si>
    <t xml:space="preserve">Hej, Dunáról (2021 1-9)
(Gyerekzsúr az A38-on (Utómunka 2021 1-9) </t>
  </si>
  <si>
    <t>NFI/1911/4 (2021)</t>
  </si>
  <si>
    <t>2020.12.23-2021.03.31</t>
  </si>
  <si>
    <t>NFI/1865/4 (2021)</t>
  </si>
  <si>
    <t>NFGY/3151/2020</t>
  </si>
  <si>
    <t>A gyakornok</t>
  </si>
  <si>
    <t>NFI/1863/5 (2021)</t>
  </si>
  <si>
    <t>NFGY/3233/2020</t>
  </si>
  <si>
    <t>Krisztus inge</t>
  </si>
  <si>
    <t>K.I. Film Kft.</t>
  </si>
  <si>
    <t>NFI/1937/4 (2021)</t>
  </si>
  <si>
    <t>2021.02.12-2021.03.31</t>
  </si>
  <si>
    <t>NFGY/3150/2020</t>
  </si>
  <si>
    <t>Ítélet és kegyelem</t>
  </si>
  <si>
    <t>NFI/1959/5 (2021)</t>
  </si>
  <si>
    <t>2020.10.01-2021.03.31</t>
  </si>
  <si>
    <t>NFGY/3496/2021</t>
  </si>
  <si>
    <t>Hungarikumok - Gyulai kolbász</t>
  </si>
  <si>
    <t>Blokk Media Zrt.</t>
  </si>
  <si>
    <t>NFI/2002/6 (2021)</t>
  </si>
  <si>
    <t>2020.08.10-2021.04.30</t>
  </si>
  <si>
    <t>NFI/2031/6 (2021)</t>
  </si>
  <si>
    <t>NFGY/3187/2020</t>
  </si>
  <si>
    <t>Hat hét</t>
  </si>
  <si>
    <t>Hat Hét Film Kft.</t>
  </si>
  <si>
    <t>NFI/1971/4 (2021)</t>
  </si>
  <si>
    <t>2021.03.01-2021.03.31</t>
  </si>
  <si>
    <t>NFGY/3525/2021</t>
  </si>
  <si>
    <t>Borderlands</t>
  </si>
  <si>
    <t xml:space="preserve">Maroon Films Kft. </t>
  </si>
  <si>
    <t>NFI/2032/8 (2021)</t>
  </si>
  <si>
    <t>2020.10.15-2021.03.31</t>
  </si>
  <si>
    <t>NFI/2037/8 (2021)</t>
  </si>
  <si>
    <t>NFI/2034/4 (2021)</t>
  </si>
  <si>
    <t>NFI/2367/5 (2021)</t>
  </si>
  <si>
    <t>2017.05.01-2019.06.02</t>
  </si>
  <si>
    <t>NFGY/3005/2020</t>
  </si>
  <si>
    <t>Segítség! Itthon vagyok! 1. évad 1-7. epizód
(munkacím: Kicsi a világ 1. évad 1-7. epizód)</t>
  </si>
  <si>
    <t>NFI/1132/4 (2021)</t>
  </si>
  <si>
    <t>2020.04.01-2020.05.26</t>
  </si>
  <si>
    <t>NFI/1146/4 (2021)</t>
  </si>
  <si>
    <t>NFI/1012/5 (2021)</t>
  </si>
  <si>
    <t>2019.08.23-2019.12.31</t>
  </si>
  <si>
    <t>NFI/1185/4 (2021)</t>
  </si>
  <si>
    <t>2020.06.01-2020.11.30</t>
  </si>
  <si>
    <t>NFI/1265/4 (2021)</t>
  </si>
  <si>
    <t>NFGY/2818/2019</t>
  </si>
  <si>
    <t>Vallomás a hitről</t>
  </si>
  <si>
    <t>HN/1501/5 (2021)</t>
  </si>
  <si>
    <t>2019.10.01-2020.08.30</t>
  </si>
  <si>
    <t>NFGY/2206/2018</t>
  </si>
  <si>
    <t>Juci bácsi</t>
  </si>
  <si>
    <t>Gláser Jakab Emlékalapítvány</t>
  </si>
  <si>
    <t>NFI/1320/5 (2021)</t>
  </si>
  <si>
    <t>2018.02.25-2019.04.01</t>
  </si>
  <si>
    <t>NFGY/3315/2021</t>
  </si>
  <si>
    <t>ELKxRTUK (A hazugság ára)</t>
  </si>
  <si>
    <t>HN/1759/5 (2021)</t>
  </si>
  <si>
    <t>2020.11.16-2021.03.31</t>
  </si>
  <si>
    <t>NFI/1405/4 (2021)</t>
  </si>
  <si>
    <t>2020.10.19-2021.02.28</t>
  </si>
  <si>
    <t>NFGY/2913/2020</t>
  </si>
  <si>
    <t xml:space="preserve">Patthelyzet </t>
  </si>
  <si>
    <t>NFI/733/7 (2021)</t>
  </si>
  <si>
    <t>2019.01.10-2020.08.05</t>
  </si>
  <si>
    <t>NFGY/3175/2020</t>
  </si>
  <si>
    <t>Gyerekzsúr az A38-on 2020 (1-14)</t>
  </si>
  <si>
    <t>NFI/1513/4 (2021)</t>
  </si>
  <si>
    <t>2020.08.13-2020.11.30</t>
  </si>
  <si>
    <t>NFGY/3196/2020</t>
  </si>
  <si>
    <t>Bors néni</t>
  </si>
  <si>
    <t xml:space="preserve">Filmkontroll Filmgyártó és Szolgáltató Kft. </t>
  </si>
  <si>
    <t>NFI/883/6 (2021)</t>
  </si>
  <si>
    <t>NFI/1535/4 (2021)</t>
  </si>
  <si>
    <t>NFGY/3203/2020</t>
  </si>
  <si>
    <t>A38 Hajó színpadán (2020 128-145)</t>
  </si>
  <si>
    <t>NFI/1537/4 (2021)</t>
  </si>
  <si>
    <t>2020.09.02-2020.12.31</t>
  </si>
  <si>
    <t>NFI/1617/4 (2021)</t>
  </si>
  <si>
    <t>NFI/1581/5 (2021)</t>
  </si>
  <si>
    <t>NFGY/3028/2020</t>
  </si>
  <si>
    <t>Draco a borzasztó - harmadik rész: Dr. Akula</t>
  </si>
  <si>
    <t xml:space="preserve">BAL Filmkészítő Kft. </t>
  </si>
  <si>
    <t>HN/1618/4 (2021)</t>
  </si>
  <si>
    <t>2020.08.15-2021.03.31</t>
  </si>
  <si>
    <t>NFI/1648/4 (2021)</t>
  </si>
  <si>
    <t>NFI/1687/4 (2021)</t>
  </si>
  <si>
    <t>NFGY/3221/2020</t>
  </si>
  <si>
    <t>Hej, Dunáról (2020 15-42);
(Gyerekzsúr az A38-on 2020 (1542)</t>
  </si>
  <si>
    <t>NFI/1686/4 (2021)</t>
  </si>
  <si>
    <t>2020.09.16-2021.01.31</t>
  </si>
  <si>
    <t>NFGY/3035/2020</t>
  </si>
  <si>
    <t>Unknown 9</t>
  </si>
  <si>
    <t>NFI/1956/4 (2021)</t>
  </si>
  <si>
    <t>2020.03.03-2020.10.16</t>
  </si>
  <si>
    <t>NFGY/3033/2020</t>
  </si>
  <si>
    <t>Stardust</t>
  </si>
  <si>
    <t>NFI/1970/4 (2021)</t>
  </si>
  <si>
    <t>2020.03.03-2020.08.31</t>
  </si>
  <si>
    <t>NFGY/3034/2020</t>
  </si>
  <si>
    <t>Godfall</t>
  </si>
  <si>
    <t>NFI/1972/4 (2021)</t>
  </si>
  <si>
    <t>2020.03.03-2020.08.24</t>
  </si>
  <si>
    <t>NFI/1647/5 (2021)</t>
  </si>
  <si>
    <t>NFI/1704/5 (2021)</t>
  </si>
  <si>
    <t>2019.01.16-2019.06.30</t>
  </si>
  <si>
    <t>NFI/2279/4 (2021)</t>
  </si>
  <si>
    <t>2021.04.01-2021.04.30</t>
  </si>
  <si>
    <t>NFGY/3268/2021</t>
  </si>
  <si>
    <t>Az A38 Hajó színpadán (2020 146-166)</t>
  </si>
  <si>
    <t>NFI/1777/4 (2021)</t>
  </si>
  <si>
    <t>2020.10.04-2021.02.28</t>
  </si>
  <si>
    <t>NFI/1799/4 (2021)</t>
  </si>
  <si>
    <t>NFGY/2728/2019</t>
  </si>
  <si>
    <t>Veszélyes víz (Dangerous Waters - Opasnaja Voda/Chernobil)</t>
  </si>
  <si>
    <t>NFI/1798/4 (2021)</t>
  </si>
  <si>
    <t>2019.05.02-2019.09.10</t>
  </si>
  <si>
    <t>NFGY/3192/2020</t>
  </si>
  <si>
    <t>Sába Királynője</t>
  </si>
  <si>
    <t>MYTHBERG FILMS Kft.</t>
  </si>
  <si>
    <t>NFI/1836/4 (2021)</t>
  </si>
  <si>
    <t>NFI/1820/4 (2021)</t>
  </si>
  <si>
    <t>NFGY/3141/2020</t>
  </si>
  <si>
    <t>Memory project 1956-2021</t>
  </si>
  <si>
    <t>NFI/1861/4 (2021)</t>
  </si>
  <si>
    <t>2020.07.25-2021.03.31</t>
  </si>
  <si>
    <t>NFI/1862/4 (2021)</t>
  </si>
  <si>
    <t>NFGY/3182/2020</t>
  </si>
  <si>
    <t>Isten ostora</t>
  </si>
  <si>
    <t>NFI/1910/4 (2021)</t>
  </si>
  <si>
    <t>NFGY/3039/2020</t>
  </si>
  <si>
    <t>Terra Vision</t>
  </si>
  <si>
    <t>Proton Terra Kft.</t>
  </si>
  <si>
    <t>NFI/1920/5 (2021)</t>
  </si>
  <si>
    <t>NFI/1921/4 (2021)</t>
  </si>
  <si>
    <t>NFI/1922/4 (2021)</t>
  </si>
  <si>
    <t>NFGY/3454/2021</t>
  </si>
  <si>
    <t>Fedésben 1. évad (Informant - Season 1)</t>
  </si>
  <si>
    <t>NFI/1923/4 (2021)</t>
  </si>
  <si>
    <t>2019.01.23-2021.03.31</t>
  </si>
  <si>
    <t>NFGY/2986/2020</t>
  </si>
  <si>
    <t>Közös égbolt alatt</t>
  </si>
  <si>
    <t>NFI/1957/4 (2021)</t>
  </si>
  <si>
    <t>2020.09.10-2020.12.28</t>
  </si>
  <si>
    <t>NFI/1958/4 (2021)</t>
  </si>
  <si>
    <t>NFI/1960/4 (2021)</t>
  </si>
  <si>
    <t>NFI/1969/4 (2021)</t>
  </si>
  <si>
    <t>NFI/2003/7 (2021)</t>
  </si>
  <si>
    <t>NFI/2038/4 (2021)</t>
  </si>
  <si>
    <t>NFI/2039/6 (2021)</t>
  </si>
  <si>
    <t>NFI/2040/6 (2021)</t>
  </si>
  <si>
    <t>NFI/2041/4 (2021)</t>
  </si>
  <si>
    <t>NFI/2949/4 (2021)</t>
  </si>
  <si>
    <t>2021.05.01-2021.05.31</t>
  </si>
  <si>
    <t>NFI/2373/4 (2021)</t>
  </si>
  <si>
    <t>NFGY/3442/2021</t>
  </si>
  <si>
    <t>Tantrum</t>
  </si>
  <si>
    <t>NFI/2050/6 (2021)</t>
  </si>
  <si>
    <t>2021.02.20-2021.05.07</t>
  </si>
  <si>
    <t>NFI/2068/4 (2021)</t>
  </si>
  <si>
    <t>NFI/2049/4 (2021)</t>
  </si>
  <si>
    <t>NFGY/3526/2021</t>
  </si>
  <si>
    <t>Jack Ryan - Season 3 (Jack Ryan 3. évad)</t>
  </si>
  <si>
    <t>NFI/2066/8 (2021)</t>
  </si>
  <si>
    <t>2020.07.10-2021.03.31</t>
  </si>
  <si>
    <t>NFI/1924/4 (2021)</t>
  </si>
  <si>
    <t>NFI/2143/4 (2021)</t>
  </si>
  <si>
    <t>NFGY/3223/2020</t>
  </si>
  <si>
    <t>Pókhálófüggvények (Marsall László in memoriam portré)</t>
  </si>
  <si>
    <t xml:space="preserve">Krea-TV Kulturális Szolgáltató Kft. </t>
  </si>
  <si>
    <t>NFI/2140/4 (2021)</t>
  </si>
  <si>
    <t>2020.09.17-2020.12.10</t>
  </si>
  <si>
    <t>NFGY/3222/2020</t>
  </si>
  <si>
    <t>Archaikus történetek (BerkiViola in memoriam portré)</t>
  </si>
  <si>
    <t>NFI/2141/4 (2021)</t>
  </si>
  <si>
    <t>2020.09.19-2021.01.11</t>
  </si>
  <si>
    <t>NFI/2199/4 (2021)</t>
  </si>
  <si>
    <t>2021.03.01-2021.04.30</t>
  </si>
  <si>
    <t>NFI/2238/4 (2021)</t>
  </si>
  <si>
    <t>2021.01.01-2021.02.24</t>
  </si>
  <si>
    <t>NFGY/2988/2020</t>
  </si>
  <si>
    <t>Mrs. Harris goes to Paris (Mrs. Harris)</t>
  </si>
  <si>
    <t xml:space="preserve">Harris Squared Kft. </t>
  </si>
  <si>
    <t>NFI/2107/9 (2021)</t>
  </si>
  <si>
    <t>2020.07.27-2021.04.30</t>
  </si>
  <si>
    <t>NFI/2195/4 (2021)</t>
  </si>
  <si>
    <t>2020.04.01-2021.03.30</t>
  </si>
  <si>
    <t>SZIMPLA MANUS (A parkolóban)</t>
  </si>
  <si>
    <t>NFGY/2646/2019</t>
  </si>
  <si>
    <t>Ejtőernyős huszárok - Bercsényi öröksége Franciaországban</t>
  </si>
  <si>
    <t>NFI/2205/4 (2021)</t>
  </si>
  <si>
    <t>2019.05.02-2020.09.30</t>
  </si>
  <si>
    <t>NFGY/3501/2021</t>
  </si>
  <si>
    <t>A félelem-index (4 epizód)</t>
  </si>
  <si>
    <t>Pioneer TFI Kft.</t>
  </si>
  <si>
    <t>NFI/2240/4 (2021)</t>
  </si>
  <si>
    <t>2021.01.20-2021.04.30</t>
  </si>
  <si>
    <t>NFI/2259/5 (2021)</t>
  </si>
  <si>
    <t>NFGY/2863/2020</t>
  </si>
  <si>
    <t>Drága örökösök - 4. évad</t>
  </si>
  <si>
    <t>NFI/1835/5 (2021)</t>
  </si>
  <si>
    <t>2019.12.04-2020.09.18</t>
  </si>
  <si>
    <t>NFI/2323/5 (2021)</t>
  </si>
  <si>
    <t>NFI/1880/4 (2021)</t>
  </si>
  <si>
    <t>2020.07.01-2021.03.31</t>
  </si>
  <si>
    <t>NFGY/3241/2020</t>
  </si>
  <si>
    <t>Rengeteg 2</t>
  </si>
  <si>
    <t>Dreampire Kft.</t>
  </si>
  <si>
    <t>NFI/2295/4 (2021)</t>
  </si>
  <si>
    <t>NFGY/3252/2020</t>
  </si>
  <si>
    <t>Libertate! - A romániai forradalom és a magyar segítség története</t>
  </si>
  <si>
    <t>NEON FILM Kft.</t>
  </si>
  <si>
    <t>NFI/2338/5 (2021)</t>
  </si>
  <si>
    <t>2020.10.20-2021.04.30</t>
  </si>
  <si>
    <t>NFI/2595/4 (2021)</t>
  </si>
  <si>
    <t>2021.04.01-2021.05.31</t>
  </si>
  <si>
    <t>NFGY/3269/2021</t>
  </si>
  <si>
    <t>Az A38 Hajó színpadán (2020 167-194))</t>
  </si>
  <si>
    <t>NFI/2372/4 (2021)</t>
  </si>
  <si>
    <t>2020.11.06-2021.03.15</t>
  </si>
  <si>
    <t>NFI/2396/4 (2021)</t>
  </si>
  <si>
    <t>2019.11.19-2021.02.24</t>
  </si>
  <si>
    <t>NFI/2487/4 (2021)</t>
  </si>
  <si>
    <t>2017.11.06-2020.11.30</t>
  </si>
  <si>
    <t>NFI/2399/4 (2021)</t>
  </si>
  <si>
    <t>2020.12.01-2021.05.17</t>
  </si>
  <si>
    <t>NFI/2510/4 (2021)</t>
  </si>
  <si>
    <t>2019.09.13-2021.05.17</t>
  </si>
  <si>
    <t>NFGY/3502/2021</t>
  </si>
  <si>
    <t>KaDeWe</t>
  </si>
  <si>
    <t>GFS 21 Produkció Kft.</t>
  </si>
  <si>
    <t>NFI/2350/4 (2021)</t>
  </si>
  <si>
    <t>2021.02.19-2021.04.30</t>
  </si>
  <si>
    <t>NFGY/1711/2016</t>
  </si>
  <si>
    <t xml:space="preserve">Szociológus életutak 
(Portrék magyar szociológusokról)
</t>
  </si>
  <si>
    <t>NFI/2341/4 (2021)</t>
  </si>
  <si>
    <t>2016.10.12-2019.10.31</t>
  </si>
  <si>
    <t>NFGY/3038/2020</t>
  </si>
  <si>
    <t>Az örök kalákás: Sík Endre szociológus portréja
(Az örök kalákázó: Portréfilm Sík Endréről)</t>
  </si>
  <si>
    <t>NFI/2380/4 (2021)</t>
  </si>
  <si>
    <t>2020.06.12-2021.05.31</t>
  </si>
  <si>
    <t>NFI/2460/4 (2021)</t>
  </si>
  <si>
    <t>NFGY/3190/2020</t>
  </si>
  <si>
    <t>Magyar Golgota</t>
  </si>
  <si>
    <t>NFI/2051/4 (2021)</t>
  </si>
  <si>
    <t>NFGY/3191/2020</t>
  </si>
  <si>
    <t>apa#anya#én</t>
  </si>
  <si>
    <t>NFI/2052/4 (2021)</t>
  </si>
  <si>
    <t>2020.11.01-2021.03.31</t>
  </si>
  <si>
    <t>NFGY/2661/2019</t>
  </si>
  <si>
    <t>A halál népbiztosa</t>
  </si>
  <si>
    <t>NFI/1925/4 (2021)</t>
  </si>
  <si>
    <t>2019.04.15-2021.01.31</t>
  </si>
  <si>
    <t>NFI/2339/4 (2021)</t>
  </si>
  <si>
    <t>NFI/2313/4 (2021)</t>
  </si>
  <si>
    <t>2021.01.01-2021.02.28</t>
  </si>
  <si>
    <t>NFGY/3576/2021</t>
  </si>
  <si>
    <t>Half Stack / Moon Knight (Season 1)</t>
  </si>
  <si>
    <t>VR Films</t>
  </si>
  <si>
    <t>NFI/2461/6 (2021)</t>
  </si>
  <si>
    <t>NFGY/1694/2016</t>
  </si>
  <si>
    <t>Műanyag égbolt (White Plastic Sky)</t>
  </si>
  <si>
    <t>MŰANYAG ÉGBOLT Kft.</t>
  </si>
  <si>
    <t>NFI/2425/9 (2021)</t>
  </si>
  <si>
    <t>2016.02.08-2019.12.31</t>
  </si>
  <si>
    <t>NFI/2108/4 (2021)</t>
  </si>
  <si>
    <t>NFI/2569/4 (2021)</t>
  </si>
  <si>
    <t>NFI/2588/5 (2021)</t>
  </si>
  <si>
    <t>2020.11.01-2021.05.31</t>
  </si>
  <si>
    <t>NFGY/3179/2020</t>
  </si>
  <si>
    <t>Pacsirta</t>
  </si>
  <si>
    <t>FILM POSITIVE Productions Kft.</t>
  </si>
  <si>
    <t>NFI/2596/5 (2021)</t>
  </si>
  <si>
    <t>2020.10.09-2021.04.30</t>
  </si>
  <si>
    <t>NFGY/3294/2021</t>
  </si>
  <si>
    <t>Mellékszereplők</t>
  </si>
  <si>
    <t xml:space="preserve">SOART THEATER AND FILM Kft. </t>
  </si>
  <si>
    <t>NFI/2597/4 (2021)</t>
  </si>
  <si>
    <t>2020.10.15-2021.06.30</t>
  </si>
  <si>
    <t>NFI/2631/4 (2021)</t>
  </si>
  <si>
    <t>NFI/2632/4 (2021)</t>
  </si>
  <si>
    <t>NFGY/3531/2021</t>
  </si>
  <si>
    <t>Elveszett túlélők (Lost Survivors)</t>
  </si>
  <si>
    <t>NFI/2684/4 (2021)</t>
  </si>
  <si>
    <t>2021.02.19-2021.03.31</t>
  </si>
  <si>
    <t>NFGY/3081/2020</t>
  </si>
  <si>
    <t>KÉK RÓKA</t>
  </si>
  <si>
    <t xml:space="preserve">Megafilm Service Kft. </t>
  </si>
  <si>
    <t>NFI/2717/4 (2021)</t>
  </si>
  <si>
    <t>NFGY/3243/2020</t>
  </si>
  <si>
    <t>Kukkoló</t>
  </si>
  <si>
    <t>Szubjektív Film Kft. és a 
Grow-Up Invest Kft. (előző neve: Filmteam Kft.)</t>
  </si>
  <si>
    <t>NFI/1837/4 (2021)</t>
  </si>
  <si>
    <t>2020.04.01-2020.09.01</t>
  </si>
  <si>
    <t>NFI/2385/6 (2021)</t>
  </si>
  <si>
    <t>NFGY/3275/2021</t>
  </si>
  <si>
    <t>Az A38 Hajó színpadán (2020 195-211)</t>
  </si>
  <si>
    <t>NFI/2683/4 (2021)</t>
  </si>
  <si>
    <t>2020.11.10-2021.03.31</t>
  </si>
  <si>
    <t>NFGY/2565/2019</t>
  </si>
  <si>
    <t>Amiről a fák suttognak</t>
  </si>
  <si>
    <t>NFI/2695/4 (2021)</t>
  </si>
  <si>
    <t>2018.11.07-2020.08.06</t>
  </si>
  <si>
    <t>NFGY/3200/2020</t>
  </si>
  <si>
    <t>Különleges gyerek</t>
  </si>
  <si>
    <t>Vombat' 2011 Produkciós Kft.</t>
  </si>
  <si>
    <t>NFI/2792/4 (2021)</t>
  </si>
  <si>
    <t>2020.09.02-2020.12.20</t>
  </si>
  <si>
    <t>NFGY/3178/2020</t>
  </si>
  <si>
    <t>Nagyi</t>
  </si>
  <si>
    <t>NFI/2793/4 (2021)</t>
  </si>
  <si>
    <t>2020.08.17-2020.11.16</t>
  </si>
  <si>
    <t>NFGY/3177/2020</t>
  </si>
  <si>
    <t>Hazugságok</t>
  </si>
  <si>
    <t>NFI/2794/4 (2021)</t>
  </si>
  <si>
    <t>NFI/2829/3 (2021)</t>
  </si>
  <si>
    <t>Paprika Scripted Kft. és a 
Színház és Filmművészeti Egyetem</t>
  </si>
  <si>
    <t>NFGY/2000/2017</t>
  </si>
  <si>
    <t>Otthon, csak másképp</t>
  </si>
  <si>
    <t>KraatsFilm Kft.</t>
  </si>
  <si>
    <t>NFI/2883/4 (2021)</t>
  </si>
  <si>
    <t>2017.08.14-2020.06.01</t>
  </si>
  <si>
    <t>Hol rontottam el Kft.</t>
  </si>
  <si>
    <t>NFI/2966/4 (2021)</t>
  </si>
  <si>
    <t>2021.04.01-2021.06.30</t>
  </si>
  <si>
    <t>NFI/2901/4 (2021)</t>
  </si>
  <si>
    <t>NFI/2905/5 (2021)</t>
  </si>
  <si>
    <t>NFI/2950/5 (2021)</t>
  </si>
  <si>
    <t>2021.06.01-2021.06.30</t>
  </si>
  <si>
    <t>NFI/2964/5 (2021)</t>
  </si>
  <si>
    <t>NFGY/3599/2021</t>
  </si>
  <si>
    <t>Szegény párák (Poor Things)</t>
  </si>
  <si>
    <t>PS Films 2021 Kft.</t>
  </si>
  <si>
    <t>NFI/2965/4 (2021)</t>
  </si>
  <si>
    <t>2020.12.09-2021.06.30</t>
  </si>
  <si>
    <t>NFI/2938/4 (2021)</t>
  </si>
  <si>
    <t>NFGY/3438/2021</t>
  </si>
  <si>
    <t>Párkeresés 60 felett</t>
  </si>
  <si>
    <t>NFI/2990/7 (2021)</t>
  </si>
  <si>
    <t>2020.12.04-2021.03.15</t>
  </si>
  <si>
    <t>NFI/3060/4 (2021)</t>
  </si>
  <si>
    <t>2019.12.02-2021.03.31</t>
  </si>
  <si>
    <t>NFI/2509/4 (2021)</t>
  </si>
  <si>
    <t>NFI/2413/4 (2021)</t>
  </si>
  <si>
    <t>NFGY/2933/2020</t>
  </si>
  <si>
    <t>Az óvoda varázskockája</t>
  </si>
  <si>
    <t>NFI/2418/4 (2021)</t>
  </si>
  <si>
    <t>2021.03.02-2021.03.26</t>
  </si>
  <si>
    <t>NFI/2457/4 (2021)</t>
  </si>
  <si>
    <t>2019.03.14-2020.03.05</t>
  </si>
  <si>
    <t>NFGY/3320/2021</t>
  </si>
  <si>
    <t>Evolúció</t>
  </si>
  <si>
    <t>Proton Evolúció Kft.</t>
  </si>
  <si>
    <t>NFI/2517/4 (2021)</t>
  </si>
  <si>
    <t>2021.01.26-2021.04.30</t>
  </si>
  <si>
    <t>NFI/2456/4 (2021)</t>
  </si>
  <si>
    <t>2019.10.21-2021.04.30</t>
  </si>
  <si>
    <t>NFI/2590/4 (2021)</t>
  </si>
  <si>
    <t>NFI/3225/4 (2021)</t>
  </si>
  <si>
    <t>NFI/3002/4 (2021)</t>
  </si>
  <si>
    <t>NFI/2753/4 (2021)</t>
  </si>
  <si>
    <t>2021.03.01-2021.06.30</t>
  </si>
  <si>
    <t>2020.10.22-2021.06.30</t>
  </si>
  <si>
    <t>NFI/3175/4 (2021)</t>
  </si>
  <si>
    <t>2018.06.25-2021.03.31</t>
  </si>
  <si>
    <t>NFI/2033/6 (2021)</t>
  </si>
  <si>
    <t>NFGY/2942/2020</t>
  </si>
  <si>
    <t>Tomi, Polli és a Ház Szelleme 
(eredeti címe: Tonda, Slávka a Géniu /
Tony, Shelly and the Spirit)</t>
  </si>
  <si>
    <t>Filmfabriq StopMo Kft.</t>
  </si>
  <si>
    <t>NFI/2752/4 (2021)</t>
  </si>
  <si>
    <t>2020.06.22-2021.05.31</t>
  </si>
  <si>
    <t>NFGY/3495/2021</t>
  </si>
  <si>
    <t>Újra kell kezdenem</t>
  </si>
  <si>
    <t>NFI/2988/5 (2021)</t>
  </si>
  <si>
    <t>2021.03.16-2021.06.30</t>
  </si>
  <si>
    <t>NFGY/3515/2021</t>
  </si>
  <si>
    <t>A stressz</t>
  </si>
  <si>
    <t>NFI/2989/7 (2021)</t>
  </si>
  <si>
    <t>NFGY/3471/2021</t>
  </si>
  <si>
    <t>Túlféltő szülők</t>
  </si>
  <si>
    <t>NFI/2993/5 (2021)</t>
  </si>
  <si>
    <t>2021.02.01-2021.05.15</t>
  </si>
  <si>
    <t>NFGY/3472/2021</t>
  </si>
  <si>
    <t>Kompromisszum a házasságban</t>
  </si>
  <si>
    <t>NFI/2992/7 (2021)</t>
  </si>
  <si>
    <t>NFI/3013/4 (2021)</t>
  </si>
  <si>
    <t>2020.12.01-2021.06.30</t>
  </si>
  <si>
    <t>NFGY/2528/2019</t>
  </si>
  <si>
    <t>Musis et Virtutibus (eredeti címe: Múzsák és erények)</t>
  </si>
  <si>
    <t>NFI/3008/4 (2021)</t>
  </si>
  <si>
    <t>2020.03.01-2021.04.30</t>
  </si>
  <si>
    <t>NFGY/3291/2021</t>
  </si>
  <si>
    <t>A pannonhalmi szamizdat története</t>
  </si>
  <si>
    <t>NFI/3080/6 (2021)</t>
  </si>
  <si>
    <t>NFI/3079/4 (2021)</t>
  </si>
  <si>
    <t>NFI/3134/4 (2021)</t>
  </si>
  <si>
    <t>NFI/3132/4 (2021)</t>
  </si>
  <si>
    <t>NFGY/3259/2020</t>
  </si>
  <si>
    <t>Untitled Monster Comedy</t>
  </si>
  <si>
    <t xml:space="preserve">UMC Squared Kft. </t>
  </si>
  <si>
    <t>NFI/2900/7 (2021)</t>
  </si>
  <si>
    <t>2019.12.06-2021.05.31</t>
  </si>
  <si>
    <t>NFGY/3589/2021</t>
  </si>
  <si>
    <t>A gépezet (The Machine)</t>
  </si>
  <si>
    <t>NFI/3078/4 (2021)</t>
  </si>
  <si>
    <t>2021.03.26-2021.04.30</t>
  </si>
  <si>
    <t>NFI/3059/4 (2021)</t>
  </si>
  <si>
    <t>NFI/3130/4 (2021)</t>
  </si>
  <si>
    <t>NFGY/3164/2020</t>
  </si>
  <si>
    <t>Magyar Szentek és Boldogok - Szent férfiak idegenből</t>
  </si>
  <si>
    <t>VOX-TRADE Média Zrt.</t>
  </si>
  <si>
    <t>NFI/2570/6 (2021)</t>
  </si>
  <si>
    <t>2020.07.01-2021.06.30</t>
  </si>
  <si>
    <t>NFI/3133/4 (2021)</t>
  </si>
  <si>
    <t>NFGY/3479/2021</t>
  </si>
  <si>
    <t>A Keresztanyu (1. évad)</t>
  </si>
  <si>
    <t>Scripted Productions Kft.</t>
  </si>
  <si>
    <t>NFI/3131/5 (2021)</t>
  </si>
  <si>
    <t>2020.04.01-2021.03.31</t>
  </si>
  <si>
    <t>NFI/3203/4 (2021)</t>
  </si>
  <si>
    <t>NFI/3200/4 (2021)</t>
  </si>
  <si>
    <t>2021.01.01-2021.05.31</t>
  </si>
  <si>
    <t>NFGY/2974/2020</t>
  </si>
  <si>
    <t xml:space="preserve">Kuflik 3. évad 
(3 epizód: A végtelen sál,
                Elveszett árnyék,
                A Kuflik és a vándorkaktusz) </t>
  </si>
  <si>
    <t>NFI/3227/4 (2021)</t>
  </si>
  <si>
    <t>2020.04.15-2021.04.01</t>
  </si>
  <si>
    <t>NFGY/3281/2021</t>
  </si>
  <si>
    <t>Magasságok és mélységek</t>
  </si>
  <si>
    <t>Magasságok 2020 Kft. és 
JUNO11 Pictures Kft.</t>
  </si>
  <si>
    <t>NFI/3229/4 (2021)</t>
  </si>
  <si>
    <t>NFGY/2554/2019</t>
  </si>
  <si>
    <t>Nyertesek (eredeti címe: Kopogd le! / Touch Wood)</t>
  </si>
  <si>
    <t>NFI/2995/6 (2021)</t>
  </si>
  <si>
    <t>2018.07.06-2020.12.31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</si>
</sst>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F_t_-;\-* #,##0\ _F_t_-;_-* &quot;-&quot;\ _F_t_-;_-@_-"/>
    <numFmt numFmtId="43" formatCode="_-* #,##0.00\ _F_t_-;\-* #,##0.00\ _F_t_-;_-* &quot;-&quot;??\ _F_t_-;_-@_-"/>
    <numFmt numFmtId="164" formatCode="yyyy/mm/dd;@"/>
    <numFmt numFmtId="165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49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165" fontId="5" fillId="0" borderId="0" xfId="1" applyNumberFormat="1" applyFont="1" applyAlignment="1">
      <alignment horizontal="right" vertical="top" wrapText="1"/>
    </xf>
    <xf numFmtId="16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16" fontId="5" fillId="0" borderId="0" xfId="0" applyNumberFormat="1" applyFont="1" applyAlignment="1">
      <alignment horizontal="left" vertical="center" wrapText="1"/>
    </xf>
    <xf numFmtId="165" fontId="5" fillId="0" borderId="0" xfId="1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center" wrapText="1"/>
    </xf>
    <xf numFmtId="17" fontId="5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165" fontId="9" fillId="0" borderId="0" xfId="1" applyNumberFormat="1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14" fontId="12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center" wrapText="1"/>
    </xf>
    <xf numFmtId="164" fontId="12" fillId="0" borderId="0" xfId="0" applyNumberFormat="1" applyFont="1" applyAlignment="1">
      <alignment horizontal="left" vertical="top" wrapText="1"/>
    </xf>
    <xf numFmtId="165" fontId="12" fillId="0" borderId="0" xfId="1" applyNumberFormat="1" applyFont="1" applyAlignment="1">
      <alignment horizontal="right" vertical="top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3" fontId="5" fillId="0" borderId="0" xfId="1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top" wrapText="1"/>
    </xf>
    <xf numFmtId="3" fontId="5" fillId="0" borderId="0" xfId="1" applyNumberFormat="1" applyFont="1" applyAlignment="1">
      <alignment horizontal="right" vertical="center" wrapText="1"/>
    </xf>
    <xf numFmtId="3" fontId="12" fillId="0" borderId="0" xfId="1" applyNumberFormat="1" applyFont="1" applyAlignment="1">
      <alignment horizontal="right" vertical="top" wrapText="1"/>
    </xf>
    <xf numFmtId="3" fontId="8" fillId="0" borderId="0" xfId="1" applyNumberFormat="1" applyFont="1" applyAlignment="1">
      <alignment horizontal="right" vertical="top" wrapText="1"/>
    </xf>
    <xf numFmtId="165" fontId="5" fillId="0" borderId="0" xfId="1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14" fontId="4" fillId="0" borderId="0" xfId="0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right" vertical="center" wrapText="1"/>
    </xf>
    <xf numFmtId="14" fontId="12" fillId="0" borderId="0" xfId="0" applyNumberFormat="1" applyFont="1" applyAlignment="1">
      <alignment horizontal="left" vertical="center" wrapText="1"/>
    </xf>
    <xf numFmtId="165" fontId="12" fillId="0" borderId="0" xfId="1" applyNumberFormat="1" applyFont="1" applyAlignment="1">
      <alignment horizontal="right" vertical="center" wrapText="1"/>
    </xf>
    <xf numFmtId="3" fontId="12" fillId="0" borderId="0" xfId="1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horizontal="left" vertical="top" wrapText="1"/>
    </xf>
    <xf numFmtId="165" fontId="4" fillId="0" borderId="0" xfId="1" applyNumberFormat="1" applyFont="1" applyAlignment="1">
      <alignment horizontal="right" vertical="top" wrapText="1"/>
    </xf>
    <xf numFmtId="3" fontId="4" fillId="0" borderId="0" xfId="1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14" fontId="6" fillId="2" borderId="0" xfId="0" applyNumberFormat="1" applyFont="1" applyFill="1" applyAlignment="1">
      <alignment horizontal="center" vertical="center" wrapText="1"/>
    </xf>
    <xf numFmtId="3" fontId="6" fillId="2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3" fontId="5" fillId="0" borderId="0" xfId="1" applyNumberFormat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left" wrapText="1"/>
    </xf>
    <xf numFmtId="165" fontId="5" fillId="0" borderId="0" xfId="1" applyNumberFormat="1" applyFont="1" applyAlignment="1">
      <alignment horizontal="right" wrapText="1"/>
    </xf>
    <xf numFmtId="3" fontId="5" fillId="0" borderId="0" xfId="1" applyNumberFormat="1" applyFont="1" applyAlignment="1">
      <alignment horizontal="right" wrapText="1"/>
    </xf>
    <xf numFmtId="3" fontId="5" fillId="0" borderId="0" xfId="0" applyNumberFormat="1" applyFont="1" applyAlignment="1">
      <alignment horizontal="left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left" vertical="top" wrapText="1"/>
    </xf>
    <xf numFmtId="14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6" fillId="2" borderId="0" xfId="1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90" wrapText="1"/>
    </xf>
    <xf numFmtId="49" fontId="7" fillId="2" borderId="0" xfId="0" applyNumberFormat="1" applyFont="1" applyFill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961"/>
  <sheetViews>
    <sheetView tabSelected="1" zoomScaleNormal="100" workbookViewId="0">
      <pane xSplit="3" ySplit="2" topLeftCell="E1951" activePane="bottomRight" state="frozenSplit"/>
      <selection pane="topRight" activeCell="C1" sqref="C1"/>
      <selection pane="bottomLeft" activeCell="A3" sqref="A3"/>
      <selection pane="bottomRight" activeCell="A1962" sqref="A1962"/>
    </sheetView>
  </sheetViews>
  <sheetFormatPr defaultRowHeight="15.75" x14ac:dyDescent="0.25"/>
  <cols>
    <col min="1" max="1" width="9.7109375" style="5" customWidth="1"/>
    <col min="2" max="2" width="24.7109375" style="1" customWidth="1"/>
    <col min="3" max="3" width="53.42578125" style="2" customWidth="1"/>
    <col min="4" max="4" width="44.5703125" style="8" customWidth="1"/>
    <col min="5" max="5" width="20.7109375" style="8" customWidth="1"/>
    <col min="6" max="6" width="18.42578125" style="9" customWidth="1"/>
    <col min="7" max="7" width="24.42578125" style="8" customWidth="1"/>
    <col min="8" max="8" width="19.140625" style="11" bestFit="1" customWidth="1"/>
    <col min="9" max="9" width="18.42578125" style="8" customWidth="1"/>
    <col min="10" max="10" width="20.7109375" style="10" customWidth="1"/>
    <col min="11" max="11" width="25.7109375" style="8" customWidth="1"/>
    <col min="12" max="12" width="18" style="12" customWidth="1"/>
    <col min="13" max="13" width="18.85546875" style="8" customWidth="1"/>
    <col min="14" max="14" width="20.7109375" style="10" customWidth="1"/>
    <col min="15" max="15" width="25" style="8" customWidth="1"/>
    <col min="16" max="16" width="16.140625" style="11" customWidth="1"/>
    <col min="17" max="17" width="21.5703125" style="8" bestFit="1" customWidth="1"/>
    <col min="18" max="18" width="22.28515625" style="10" customWidth="1"/>
    <col min="19" max="19" width="26" style="8" customWidth="1"/>
    <col min="20" max="20" width="17.28515625" style="41" bestFit="1" customWidth="1"/>
    <col min="21" max="21" width="18.5703125" style="8" customWidth="1"/>
    <col min="22" max="22" width="15.28515625" style="10" customWidth="1"/>
    <col min="23" max="23" width="23.85546875" style="8" customWidth="1"/>
    <col min="24" max="24" width="16.7109375" style="41" customWidth="1"/>
    <col min="25" max="25" width="18.85546875" style="8" customWidth="1"/>
    <col min="26" max="26" width="14.85546875" style="10" customWidth="1"/>
    <col min="27" max="27" width="24" style="8" bestFit="1" customWidth="1"/>
    <col min="28" max="28" width="19.5703125" style="12" bestFit="1" customWidth="1"/>
    <col min="29" max="29" width="18.85546875" style="8" customWidth="1"/>
    <col min="30" max="30" width="16" style="10" customWidth="1"/>
    <col min="31" max="31" width="22.85546875" style="8" bestFit="1" customWidth="1"/>
    <col min="32" max="32" width="17.5703125" style="12" customWidth="1"/>
    <col min="33" max="33" width="19.7109375" style="8" customWidth="1"/>
    <col min="34" max="34" width="15.7109375" style="10" customWidth="1"/>
    <col min="35" max="35" width="23.5703125" style="8" customWidth="1"/>
    <col min="36" max="36" width="19.7109375" style="11" customWidth="1"/>
    <col min="37" max="37" width="19.7109375" style="8" customWidth="1"/>
    <col min="38" max="38" width="15.7109375" style="10" customWidth="1"/>
    <col min="39" max="39" width="23.5703125" style="8" customWidth="1"/>
    <col min="40" max="40" width="19.7109375" style="11" customWidth="1"/>
    <col min="41" max="41" width="19.7109375" style="8" customWidth="1"/>
    <col min="42" max="42" width="15.7109375" style="10" customWidth="1"/>
    <col min="43" max="43" width="23.5703125" style="8" customWidth="1"/>
    <col min="44" max="44" width="17.5703125" style="11" customWidth="1"/>
    <col min="45" max="45" width="19.42578125" style="8" customWidth="1"/>
    <col min="46" max="46" width="16.42578125" style="8" customWidth="1"/>
    <col min="47" max="47" width="22.42578125" style="8" customWidth="1"/>
    <col min="48" max="48" width="18.42578125" style="11" customWidth="1"/>
    <col min="49" max="49" width="19.7109375" style="8" customWidth="1"/>
    <col min="50" max="50" width="18.42578125" style="8" customWidth="1"/>
    <col min="51" max="51" width="24.85546875" style="8" customWidth="1"/>
    <col min="52" max="52" width="17.42578125" style="11" customWidth="1"/>
    <col min="53" max="53" width="17.5703125" style="8" customWidth="1"/>
    <col min="54" max="54" width="16.140625" style="8" customWidth="1"/>
    <col min="55" max="55" width="24" style="8" customWidth="1"/>
    <col min="56" max="56" width="15.5703125" style="11" customWidth="1"/>
    <col min="57" max="57" width="17.5703125" style="8" customWidth="1"/>
    <col min="58" max="58" width="11.42578125" style="8" bestFit="1" customWidth="1"/>
    <col min="59" max="59" width="23.42578125" style="8" customWidth="1"/>
    <col min="60" max="60" width="15.7109375" style="11" customWidth="1"/>
    <col min="61" max="61" width="17.5703125" style="8" customWidth="1"/>
    <col min="62" max="62" width="17" style="8" customWidth="1"/>
    <col min="63" max="63" width="22.28515625" style="8" customWidth="1"/>
    <col min="64" max="64" width="13.85546875" style="11" customWidth="1"/>
    <col min="65" max="65" width="17.5703125" style="26" customWidth="1"/>
    <col min="66" max="66" width="17" style="10" customWidth="1"/>
    <col min="67" max="67" width="22.28515625" style="10" customWidth="1"/>
    <col min="68" max="68" width="13.85546875" style="11" customWidth="1"/>
    <col min="69" max="69" width="22.5703125" style="26" customWidth="1"/>
    <col min="70" max="70" width="11.42578125" style="10" customWidth="1"/>
    <col min="71" max="71" width="22.85546875" style="8" customWidth="1"/>
    <col min="72" max="72" width="14.28515625" style="26" customWidth="1"/>
    <col min="73" max="73" width="18.7109375" style="8" customWidth="1"/>
    <col min="74" max="74" width="14.5703125" style="8" customWidth="1"/>
    <col min="75" max="75" width="22.140625" style="8" customWidth="1"/>
    <col min="76" max="76" width="19.7109375" style="8" customWidth="1"/>
    <col min="77" max="77" width="18.7109375" style="8" customWidth="1"/>
    <col min="78" max="78" width="14.85546875" style="8" customWidth="1"/>
    <col min="79" max="79" width="22.140625" style="8" customWidth="1"/>
    <col min="80" max="80" width="18.28515625" style="8" customWidth="1"/>
    <col min="81" max="81" width="18.7109375" style="8" customWidth="1"/>
    <col min="82" max="82" width="14.85546875" style="8" customWidth="1"/>
    <col min="83" max="83" width="22.140625" style="8" customWidth="1"/>
    <col min="84" max="84" width="18.28515625" style="8" customWidth="1"/>
    <col min="85" max="16384" width="9.140625" style="8"/>
  </cols>
  <sheetData>
    <row r="1" spans="1:84" s="3" customFormat="1" ht="15" customHeight="1" x14ac:dyDescent="0.25">
      <c r="A1" s="99" t="s">
        <v>0</v>
      </c>
      <c r="B1" s="100" t="s">
        <v>5</v>
      </c>
      <c r="C1" s="94" t="s">
        <v>1</v>
      </c>
      <c r="D1" s="94" t="s">
        <v>4</v>
      </c>
      <c r="E1" s="94" t="s">
        <v>6</v>
      </c>
      <c r="F1" s="96" t="s">
        <v>7</v>
      </c>
      <c r="G1" s="94" t="s">
        <v>8</v>
      </c>
      <c r="H1" s="97" t="s">
        <v>30</v>
      </c>
      <c r="I1" s="94" t="s">
        <v>6</v>
      </c>
      <c r="J1" s="93" t="s">
        <v>7</v>
      </c>
      <c r="K1" s="94" t="s">
        <v>8</v>
      </c>
      <c r="L1" s="98" t="s">
        <v>30</v>
      </c>
      <c r="M1" s="94" t="s">
        <v>6</v>
      </c>
      <c r="N1" s="93" t="s">
        <v>7</v>
      </c>
      <c r="O1" s="94" t="s">
        <v>8</v>
      </c>
      <c r="P1" s="97" t="s">
        <v>30</v>
      </c>
      <c r="Q1" s="94" t="s">
        <v>6</v>
      </c>
      <c r="R1" s="93" t="s">
        <v>7</v>
      </c>
      <c r="S1" s="94" t="s">
        <v>8</v>
      </c>
      <c r="T1" s="95" t="s">
        <v>30</v>
      </c>
      <c r="U1" s="94" t="s">
        <v>6</v>
      </c>
      <c r="V1" s="93" t="s">
        <v>7</v>
      </c>
      <c r="W1" s="94" t="s">
        <v>8</v>
      </c>
      <c r="X1" s="95" t="s">
        <v>30</v>
      </c>
      <c r="Y1" s="94" t="s">
        <v>6</v>
      </c>
      <c r="Z1" s="93" t="s">
        <v>7</v>
      </c>
      <c r="AA1" s="94" t="s">
        <v>8</v>
      </c>
      <c r="AB1" s="98" t="s">
        <v>30</v>
      </c>
      <c r="AC1" s="94" t="s">
        <v>6</v>
      </c>
      <c r="AD1" s="93" t="s">
        <v>7</v>
      </c>
      <c r="AE1" s="94" t="s">
        <v>8</v>
      </c>
      <c r="AF1" s="98" t="s">
        <v>30</v>
      </c>
      <c r="AG1" s="94" t="s">
        <v>6</v>
      </c>
      <c r="AH1" s="93" t="s">
        <v>7</v>
      </c>
      <c r="AI1" s="94" t="s">
        <v>8</v>
      </c>
      <c r="AJ1" s="95" t="s">
        <v>30</v>
      </c>
      <c r="AK1" s="94" t="s">
        <v>6</v>
      </c>
      <c r="AL1" s="93" t="s">
        <v>7</v>
      </c>
      <c r="AM1" s="94" t="s">
        <v>8</v>
      </c>
      <c r="AN1" s="95" t="s">
        <v>30</v>
      </c>
      <c r="AO1" s="94" t="s">
        <v>6</v>
      </c>
      <c r="AP1" s="93" t="s">
        <v>7</v>
      </c>
      <c r="AQ1" s="94" t="s">
        <v>8</v>
      </c>
      <c r="AR1" s="95" t="s">
        <v>30</v>
      </c>
      <c r="AS1" s="94" t="s">
        <v>6</v>
      </c>
      <c r="AT1" s="93" t="s">
        <v>7</v>
      </c>
      <c r="AU1" s="94" t="s">
        <v>8</v>
      </c>
      <c r="AV1" s="95" t="s">
        <v>542</v>
      </c>
      <c r="AW1" s="94" t="s">
        <v>6</v>
      </c>
      <c r="AX1" s="93" t="s">
        <v>7</v>
      </c>
      <c r="AY1" s="94" t="s">
        <v>8</v>
      </c>
      <c r="AZ1" s="95" t="s">
        <v>542</v>
      </c>
      <c r="BA1" s="94" t="s">
        <v>6</v>
      </c>
      <c r="BB1" s="93" t="s">
        <v>7</v>
      </c>
      <c r="BC1" s="94" t="s">
        <v>8</v>
      </c>
      <c r="BD1" s="95" t="s">
        <v>542</v>
      </c>
      <c r="BE1" s="94" t="s">
        <v>6</v>
      </c>
      <c r="BF1" s="93" t="s">
        <v>7</v>
      </c>
      <c r="BG1" s="94" t="s">
        <v>8</v>
      </c>
      <c r="BH1" s="95" t="s">
        <v>542</v>
      </c>
      <c r="BI1" s="94" t="s">
        <v>6</v>
      </c>
      <c r="BJ1" s="93" t="s">
        <v>7</v>
      </c>
      <c r="BK1" s="94" t="s">
        <v>8</v>
      </c>
      <c r="BL1" s="95" t="s">
        <v>542</v>
      </c>
      <c r="BM1" s="97" t="s">
        <v>6</v>
      </c>
      <c r="BN1" s="93" t="s">
        <v>7</v>
      </c>
      <c r="BO1" s="93" t="s">
        <v>8</v>
      </c>
      <c r="BP1" s="95" t="s">
        <v>542</v>
      </c>
      <c r="BQ1" s="97" t="s">
        <v>6</v>
      </c>
      <c r="BR1" s="93" t="s">
        <v>7</v>
      </c>
      <c r="BS1" s="94" t="s">
        <v>8</v>
      </c>
      <c r="BT1" s="95" t="s">
        <v>542</v>
      </c>
      <c r="BU1" s="94" t="s">
        <v>6</v>
      </c>
      <c r="BV1" s="93" t="s">
        <v>7</v>
      </c>
      <c r="BW1" s="94" t="s">
        <v>8</v>
      </c>
      <c r="BX1" s="95" t="s">
        <v>542</v>
      </c>
      <c r="BY1" s="94" t="s">
        <v>6</v>
      </c>
      <c r="BZ1" s="93" t="s">
        <v>7</v>
      </c>
      <c r="CA1" s="94" t="s">
        <v>8</v>
      </c>
      <c r="CB1" s="95" t="s">
        <v>542</v>
      </c>
      <c r="CC1" s="94" t="s">
        <v>6</v>
      </c>
      <c r="CD1" s="93" t="s">
        <v>7</v>
      </c>
      <c r="CE1" s="94" t="s">
        <v>8</v>
      </c>
      <c r="CF1" s="95" t="s">
        <v>542</v>
      </c>
    </row>
    <row r="2" spans="1:84" s="4" customFormat="1" ht="63.75" customHeight="1" x14ac:dyDescent="0.25">
      <c r="A2" s="99"/>
      <c r="B2" s="100"/>
      <c r="C2" s="94"/>
      <c r="D2" s="94"/>
      <c r="E2" s="94"/>
      <c r="F2" s="96"/>
      <c r="G2" s="94"/>
      <c r="H2" s="97"/>
      <c r="I2" s="94"/>
      <c r="J2" s="93"/>
      <c r="K2" s="94"/>
      <c r="L2" s="98"/>
      <c r="M2" s="94"/>
      <c r="N2" s="93"/>
      <c r="O2" s="94"/>
      <c r="P2" s="97"/>
      <c r="Q2" s="94"/>
      <c r="R2" s="93"/>
      <c r="S2" s="94"/>
      <c r="T2" s="95"/>
      <c r="U2" s="94"/>
      <c r="V2" s="93"/>
      <c r="W2" s="94"/>
      <c r="X2" s="95"/>
      <c r="Y2" s="94"/>
      <c r="Z2" s="93"/>
      <c r="AA2" s="94"/>
      <c r="AB2" s="98"/>
      <c r="AC2" s="94"/>
      <c r="AD2" s="93"/>
      <c r="AE2" s="94"/>
      <c r="AF2" s="98"/>
      <c r="AG2" s="94"/>
      <c r="AH2" s="93"/>
      <c r="AI2" s="94"/>
      <c r="AJ2" s="95"/>
      <c r="AK2" s="94"/>
      <c r="AL2" s="93"/>
      <c r="AM2" s="94"/>
      <c r="AN2" s="95"/>
      <c r="AO2" s="94"/>
      <c r="AP2" s="93"/>
      <c r="AQ2" s="94"/>
      <c r="AR2" s="95"/>
      <c r="AS2" s="94"/>
      <c r="AT2" s="93"/>
      <c r="AU2" s="94"/>
      <c r="AV2" s="95"/>
      <c r="AW2" s="94"/>
      <c r="AX2" s="93"/>
      <c r="AY2" s="94"/>
      <c r="AZ2" s="95"/>
      <c r="BA2" s="94"/>
      <c r="BB2" s="93"/>
      <c r="BC2" s="94"/>
      <c r="BD2" s="95"/>
      <c r="BE2" s="94"/>
      <c r="BF2" s="93"/>
      <c r="BG2" s="94"/>
      <c r="BH2" s="95"/>
      <c r="BI2" s="94"/>
      <c r="BJ2" s="93"/>
      <c r="BK2" s="94"/>
      <c r="BL2" s="95"/>
      <c r="BM2" s="97"/>
      <c r="BN2" s="93"/>
      <c r="BO2" s="93"/>
      <c r="BP2" s="95"/>
      <c r="BQ2" s="97"/>
      <c r="BR2" s="93"/>
      <c r="BS2" s="94"/>
      <c r="BT2" s="95"/>
      <c r="BU2" s="94"/>
      <c r="BV2" s="93"/>
      <c r="BW2" s="94"/>
      <c r="BX2" s="95"/>
      <c r="BY2" s="94"/>
      <c r="BZ2" s="93"/>
      <c r="CA2" s="94"/>
      <c r="CB2" s="95"/>
      <c r="CC2" s="94"/>
      <c r="CD2" s="93"/>
      <c r="CE2" s="94"/>
      <c r="CF2" s="95"/>
    </row>
    <row r="3" spans="1:84" ht="31.5" x14ac:dyDescent="0.25">
      <c r="A3" s="5">
        <v>1</v>
      </c>
      <c r="B3" s="6" t="s">
        <v>9</v>
      </c>
      <c r="C3" s="2" t="s">
        <v>2</v>
      </c>
      <c r="D3" s="7" t="s">
        <v>3</v>
      </c>
      <c r="E3" s="8" t="s">
        <v>10</v>
      </c>
      <c r="F3" s="9">
        <v>41263</v>
      </c>
      <c r="G3" s="10" t="s">
        <v>162</v>
      </c>
      <c r="H3" s="11">
        <v>158665162</v>
      </c>
      <c r="BY3" s="39"/>
      <c r="CC3" s="39"/>
      <c r="CD3" s="74"/>
      <c r="CE3" s="39"/>
      <c r="CF3" s="75"/>
    </row>
    <row r="4" spans="1:84" ht="31.5" x14ac:dyDescent="0.25">
      <c r="A4" s="5">
        <v>2</v>
      </c>
      <c r="B4" s="6" t="s">
        <v>720</v>
      </c>
      <c r="C4" s="2" t="s">
        <v>16</v>
      </c>
      <c r="D4" s="8" t="s">
        <v>13</v>
      </c>
      <c r="E4" s="8" t="s">
        <v>12</v>
      </c>
      <c r="F4" s="9">
        <v>41325</v>
      </c>
      <c r="G4" s="8" t="s">
        <v>20</v>
      </c>
      <c r="H4" s="11">
        <v>469005852</v>
      </c>
      <c r="I4" s="8" t="s">
        <v>108</v>
      </c>
      <c r="J4" s="10">
        <v>41380</v>
      </c>
      <c r="K4" s="8" t="s">
        <v>109</v>
      </c>
      <c r="L4" s="12">
        <v>1006461130</v>
      </c>
    </row>
    <row r="5" spans="1:84" ht="31.5" x14ac:dyDescent="0.25">
      <c r="A5" s="5">
        <v>3</v>
      </c>
      <c r="B5" s="6" t="s">
        <v>721</v>
      </c>
      <c r="C5" s="2" t="s">
        <v>18</v>
      </c>
      <c r="D5" s="8" t="s">
        <v>14</v>
      </c>
      <c r="E5" s="8" t="s">
        <v>15</v>
      </c>
      <c r="F5" s="9">
        <v>41325</v>
      </c>
      <c r="G5" s="8" t="s">
        <v>19</v>
      </c>
      <c r="H5" s="11">
        <v>393954367</v>
      </c>
      <c r="I5" s="8" t="s">
        <v>37</v>
      </c>
      <c r="J5" s="10">
        <v>41338</v>
      </c>
      <c r="K5" s="10" t="s">
        <v>17</v>
      </c>
      <c r="L5" s="12">
        <v>3516543</v>
      </c>
      <c r="M5" s="8" t="s">
        <v>78</v>
      </c>
      <c r="N5" s="10">
        <v>41372</v>
      </c>
      <c r="O5" s="8" t="s">
        <v>36</v>
      </c>
      <c r="P5" s="11">
        <v>6373195</v>
      </c>
      <c r="Q5" s="8" t="s">
        <v>148</v>
      </c>
      <c r="R5" s="10">
        <v>41408</v>
      </c>
      <c r="S5" s="8" t="s">
        <v>149</v>
      </c>
      <c r="T5" s="41">
        <v>120099574</v>
      </c>
    </row>
    <row r="6" spans="1:84" ht="31.5" x14ac:dyDescent="0.25">
      <c r="A6" s="5">
        <v>4</v>
      </c>
      <c r="B6" s="6" t="s">
        <v>722</v>
      </c>
      <c r="C6" s="2" t="s">
        <v>11</v>
      </c>
      <c r="D6" s="8" t="s">
        <v>13</v>
      </c>
      <c r="E6" s="8" t="s">
        <v>21</v>
      </c>
      <c r="F6" s="9">
        <v>41325</v>
      </c>
      <c r="G6" s="10" t="s">
        <v>17</v>
      </c>
      <c r="H6" s="11">
        <v>117025998</v>
      </c>
      <c r="I6" s="8" t="s">
        <v>35</v>
      </c>
      <c r="J6" s="10">
        <v>41338</v>
      </c>
      <c r="K6" s="10" t="s">
        <v>36</v>
      </c>
      <c r="L6" s="12">
        <v>421357703</v>
      </c>
      <c r="M6" s="8" t="s">
        <v>64</v>
      </c>
      <c r="N6" s="10">
        <v>41361</v>
      </c>
      <c r="O6" s="8" t="s">
        <v>34</v>
      </c>
      <c r="P6" s="11">
        <v>445333325</v>
      </c>
      <c r="Q6" s="8" t="s">
        <v>214</v>
      </c>
      <c r="R6" s="10">
        <v>41472</v>
      </c>
      <c r="S6" s="8" t="s">
        <v>213</v>
      </c>
      <c r="T6" s="41">
        <v>40862459</v>
      </c>
      <c r="U6" s="8" t="s">
        <v>348</v>
      </c>
      <c r="V6" s="10">
        <v>41558</v>
      </c>
      <c r="W6" s="8" t="s">
        <v>349</v>
      </c>
      <c r="X6" s="41">
        <v>31412640</v>
      </c>
      <c r="Y6" s="8" t="s">
        <v>409</v>
      </c>
      <c r="Z6" s="10">
        <v>41611</v>
      </c>
      <c r="AA6" s="8" t="s">
        <v>374</v>
      </c>
      <c r="AB6" s="12">
        <v>27236204</v>
      </c>
      <c r="AC6" s="8" t="s">
        <v>534</v>
      </c>
      <c r="AD6" s="10">
        <v>41627</v>
      </c>
      <c r="AE6" s="8" t="s">
        <v>535</v>
      </c>
      <c r="AF6" s="12">
        <v>27749502</v>
      </c>
    </row>
    <row r="7" spans="1:84" ht="31.5" x14ac:dyDescent="0.25">
      <c r="A7" s="5">
        <v>5</v>
      </c>
      <c r="B7" s="6" t="s">
        <v>723</v>
      </c>
      <c r="C7" s="2" t="s">
        <v>22</v>
      </c>
      <c r="D7" s="8" t="s">
        <v>24</v>
      </c>
      <c r="E7" s="8" t="s">
        <v>23</v>
      </c>
      <c r="F7" s="9">
        <v>41327</v>
      </c>
      <c r="G7" s="8" t="s">
        <v>28</v>
      </c>
      <c r="H7" s="11">
        <v>1659900</v>
      </c>
      <c r="I7" s="8" t="s">
        <v>76</v>
      </c>
      <c r="J7" s="10">
        <v>41372</v>
      </c>
      <c r="K7" s="8" t="s">
        <v>77</v>
      </c>
      <c r="L7" s="12">
        <v>37235</v>
      </c>
      <c r="M7" s="8" t="s">
        <v>76</v>
      </c>
      <c r="N7" s="10">
        <v>41372</v>
      </c>
      <c r="O7" s="8" t="s">
        <v>55</v>
      </c>
      <c r="P7" s="11">
        <v>2209383</v>
      </c>
      <c r="Q7" s="8" t="s">
        <v>147</v>
      </c>
      <c r="R7" s="10">
        <v>41407</v>
      </c>
      <c r="S7" s="8" t="s">
        <v>136</v>
      </c>
      <c r="T7" s="41">
        <v>5317992</v>
      </c>
      <c r="U7" s="8" t="s">
        <v>167</v>
      </c>
      <c r="V7" s="10">
        <v>41423</v>
      </c>
      <c r="W7" s="8" t="s">
        <v>166</v>
      </c>
      <c r="X7" s="41">
        <v>15377599</v>
      </c>
      <c r="Y7" s="8" t="s">
        <v>191</v>
      </c>
      <c r="Z7" s="10">
        <v>41470</v>
      </c>
      <c r="AA7" s="8" t="s">
        <v>190</v>
      </c>
      <c r="AB7" s="12">
        <v>82310430</v>
      </c>
      <c r="AC7" s="8" t="s">
        <v>250</v>
      </c>
      <c r="AD7" s="10">
        <v>41502</v>
      </c>
      <c r="AE7" s="8" t="s">
        <v>248</v>
      </c>
      <c r="AF7" s="12">
        <v>127740990</v>
      </c>
      <c r="AG7" s="8" t="s">
        <v>351</v>
      </c>
      <c r="AH7" s="10">
        <v>41558</v>
      </c>
      <c r="AI7" s="8" t="s">
        <v>307</v>
      </c>
      <c r="AJ7" s="11">
        <v>129926245</v>
      </c>
      <c r="AK7" s="13" t="s">
        <v>381</v>
      </c>
      <c r="AL7" s="10">
        <v>41571</v>
      </c>
      <c r="AM7" s="8" t="s">
        <v>353</v>
      </c>
      <c r="AN7" s="11">
        <v>117688443</v>
      </c>
      <c r="AO7" s="8" t="s">
        <v>382</v>
      </c>
      <c r="AP7" s="10">
        <v>41582</v>
      </c>
      <c r="AQ7" s="8" t="s">
        <v>383</v>
      </c>
      <c r="AR7" s="11">
        <v>6962323</v>
      </c>
      <c r="AS7" s="8" t="s">
        <v>541</v>
      </c>
      <c r="AT7" s="10">
        <v>41659</v>
      </c>
      <c r="AU7" s="8" t="s">
        <v>497</v>
      </c>
      <c r="AV7" s="11">
        <v>9385748</v>
      </c>
      <c r="AW7" s="8" t="s">
        <v>570</v>
      </c>
      <c r="AX7" s="10">
        <v>41674</v>
      </c>
      <c r="AY7" s="8" t="s">
        <v>463</v>
      </c>
      <c r="AZ7" s="11">
        <v>522358</v>
      </c>
      <c r="BA7" s="8" t="s">
        <v>579</v>
      </c>
      <c r="BB7" s="10">
        <v>41688</v>
      </c>
      <c r="BC7" s="8" t="s">
        <v>578</v>
      </c>
      <c r="BD7" s="11">
        <v>255380</v>
      </c>
      <c r="BE7" s="8" t="s">
        <v>580</v>
      </c>
      <c r="BF7" s="10">
        <v>41695</v>
      </c>
      <c r="BG7" s="8" t="s">
        <v>576</v>
      </c>
      <c r="BH7" s="11">
        <v>1445837</v>
      </c>
      <c r="BI7" s="8" t="s">
        <v>693</v>
      </c>
      <c r="BJ7" s="10">
        <v>41724</v>
      </c>
      <c r="BK7" s="8" t="s">
        <v>694</v>
      </c>
      <c r="BL7" s="11">
        <v>126824</v>
      </c>
      <c r="BM7" s="26" t="s">
        <v>893</v>
      </c>
      <c r="BN7" s="10">
        <v>41747</v>
      </c>
      <c r="BO7" s="10" t="s">
        <v>894</v>
      </c>
      <c r="BP7" s="11">
        <v>8470360</v>
      </c>
      <c r="BQ7" s="26" t="s">
        <v>1027</v>
      </c>
      <c r="BR7" s="10">
        <v>41792</v>
      </c>
      <c r="BS7" s="8" t="s">
        <v>1028</v>
      </c>
      <c r="BT7" s="26">
        <v>40250440</v>
      </c>
    </row>
    <row r="8" spans="1:84" ht="31.5" x14ac:dyDescent="0.25">
      <c r="A8" s="5">
        <v>6</v>
      </c>
      <c r="B8" s="6" t="s">
        <v>724</v>
      </c>
      <c r="C8" s="2" t="s">
        <v>25</v>
      </c>
      <c r="D8" s="8" t="s">
        <v>26</v>
      </c>
      <c r="E8" s="8" t="s">
        <v>27</v>
      </c>
      <c r="F8" s="9">
        <v>41327</v>
      </c>
      <c r="G8" s="8" t="s">
        <v>29</v>
      </c>
      <c r="H8" s="11">
        <v>3725298</v>
      </c>
      <c r="I8" s="8" t="s">
        <v>54</v>
      </c>
      <c r="J8" s="10">
        <v>41354</v>
      </c>
      <c r="K8" s="8" t="s">
        <v>55</v>
      </c>
      <c r="L8" s="12">
        <v>26941439</v>
      </c>
      <c r="M8" s="8" t="s">
        <v>141</v>
      </c>
      <c r="N8" s="10">
        <v>41402</v>
      </c>
      <c r="O8" s="8" t="s">
        <v>136</v>
      </c>
      <c r="P8" s="11">
        <v>67651620</v>
      </c>
      <c r="Q8" s="8" t="s">
        <v>165</v>
      </c>
      <c r="R8" s="10">
        <v>41421</v>
      </c>
      <c r="S8" s="8" t="s">
        <v>166</v>
      </c>
      <c r="T8" s="41">
        <v>65677727</v>
      </c>
      <c r="U8" s="8" t="s">
        <v>192</v>
      </c>
      <c r="V8" s="10">
        <v>41467</v>
      </c>
      <c r="W8" s="8" t="s">
        <v>190</v>
      </c>
      <c r="X8" s="41">
        <v>14504290</v>
      </c>
      <c r="Y8" s="8" t="s">
        <v>247</v>
      </c>
      <c r="Z8" s="10">
        <v>41501</v>
      </c>
      <c r="AA8" s="8" t="s">
        <v>248</v>
      </c>
      <c r="AB8" s="12">
        <v>382890</v>
      </c>
      <c r="AC8" s="8" t="s">
        <v>306</v>
      </c>
      <c r="AD8" s="10">
        <v>41533</v>
      </c>
      <c r="AE8" s="8" t="s">
        <v>307</v>
      </c>
      <c r="AF8" s="12">
        <v>1134847</v>
      </c>
      <c r="AG8" s="8" t="s">
        <v>352</v>
      </c>
      <c r="AH8" s="10">
        <v>41562</v>
      </c>
      <c r="AI8" s="8" t="s">
        <v>353</v>
      </c>
      <c r="AJ8" s="11">
        <v>3940256</v>
      </c>
      <c r="AK8" s="8" t="s">
        <v>565</v>
      </c>
      <c r="AL8" s="10">
        <v>41675</v>
      </c>
      <c r="AM8" s="8" t="s">
        <v>561</v>
      </c>
      <c r="AN8" s="11">
        <v>4533876</v>
      </c>
      <c r="AO8" s="8" t="s">
        <v>922</v>
      </c>
      <c r="AP8" s="10">
        <v>41718</v>
      </c>
      <c r="AQ8" s="8" t="s">
        <v>923</v>
      </c>
      <c r="AR8" s="23">
        <v>19253277</v>
      </c>
    </row>
    <row r="9" spans="1:84" ht="31.5" x14ac:dyDescent="0.25">
      <c r="A9" s="5">
        <v>7</v>
      </c>
      <c r="B9" s="1" t="s">
        <v>725</v>
      </c>
      <c r="C9" s="2" t="s">
        <v>31</v>
      </c>
      <c r="D9" s="8" t="s">
        <v>32</v>
      </c>
      <c r="E9" s="8" t="s">
        <v>33</v>
      </c>
      <c r="F9" s="10">
        <v>41331</v>
      </c>
      <c r="G9" s="8" t="s">
        <v>34</v>
      </c>
      <c r="H9" s="11">
        <v>37444944</v>
      </c>
      <c r="I9" s="8" t="s">
        <v>134</v>
      </c>
      <c r="J9" s="10">
        <v>41402</v>
      </c>
      <c r="K9" s="8" t="s">
        <v>163</v>
      </c>
      <c r="L9" s="12">
        <v>6544186</v>
      </c>
    </row>
    <row r="10" spans="1:84" x14ac:dyDescent="0.25">
      <c r="A10" s="5">
        <v>8</v>
      </c>
      <c r="B10" s="6" t="s">
        <v>726</v>
      </c>
      <c r="C10" s="2" t="s">
        <v>38</v>
      </c>
      <c r="D10" s="8" t="s">
        <v>39</v>
      </c>
      <c r="E10" s="8" t="s">
        <v>40</v>
      </c>
      <c r="F10" s="9">
        <v>41339</v>
      </c>
      <c r="G10" s="10" t="s">
        <v>41</v>
      </c>
      <c r="H10" s="11">
        <v>2141450</v>
      </c>
    </row>
    <row r="11" spans="1:84" x14ac:dyDescent="0.25">
      <c r="A11" s="5">
        <v>9</v>
      </c>
      <c r="B11" s="6" t="s">
        <v>727</v>
      </c>
      <c r="C11" s="2" t="s">
        <v>42</v>
      </c>
      <c r="D11" s="8" t="s">
        <v>43</v>
      </c>
      <c r="E11" s="8" t="s">
        <v>44</v>
      </c>
      <c r="F11" s="9">
        <v>41341</v>
      </c>
      <c r="G11" s="10" t="s">
        <v>45</v>
      </c>
      <c r="H11" s="11">
        <v>23909089</v>
      </c>
    </row>
    <row r="12" spans="1:84" x14ac:dyDescent="0.25">
      <c r="A12" s="5">
        <v>10</v>
      </c>
      <c r="B12" s="6" t="s">
        <v>728</v>
      </c>
      <c r="C12" s="2" t="s">
        <v>46</v>
      </c>
      <c r="D12" s="8" t="s">
        <v>47</v>
      </c>
      <c r="E12" s="8" t="s">
        <v>48</v>
      </c>
      <c r="F12" s="9">
        <v>41352</v>
      </c>
      <c r="G12" s="8" t="s">
        <v>49</v>
      </c>
      <c r="H12" s="11">
        <v>1476250</v>
      </c>
    </row>
    <row r="13" spans="1:84" ht="31.5" x14ac:dyDescent="0.25">
      <c r="A13" s="5">
        <v>11</v>
      </c>
      <c r="B13" s="6" t="s">
        <v>729</v>
      </c>
      <c r="C13" s="14" t="s">
        <v>50</v>
      </c>
      <c r="D13" s="8" t="s">
        <v>51</v>
      </c>
      <c r="E13" s="8" t="s">
        <v>52</v>
      </c>
      <c r="F13" s="9">
        <v>41352</v>
      </c>
      <c r="G13" s="8" t="s">
        <v>53</v>
      </c>
      <c r="H13" s="11">
        <v>1236913</v>
      </c>
      <c r="I13" s="8" t="s">
        <v>110</v>
      </c>
      <c r="J13" s="10">
        <v>41389</v>
      </c>
      <c r="K13" s="8" t="s">
        <v>164</v>
      </c>
      <c r="L13" s="12">
        <v>661769</v>
      </c>
    </row>
    <row r="14" spans="1:84" x14ac:dyDescent="0.25">
      <c r="A14" s="5">
        <v>12</v>
      </c>
      <c r="B14" s="1" t="s">
        <v>730</v>
      </c>
      <c r="C14" s="2" t="s">
        <v>56</v>
      </c>
      <c r="D14" s="8" t="s">
        <v>57</v>
      </c>
      <c r="E14" s="8" t="s">
        <v>58</v>
      </c>
      <c r="F14" s="9">
        <v>41354</v>
      </c>
      <c r="G14" s="10" t="s">
        <v>59</v>
      </c>
      <c r="H14" s="11">
        <v>23680745</v>
      </c>
    </row>
    <row r="15" spans="1:84" ht="31.5" x14ac:dyDescent="0.25">
      <c r="A15" s="5">
        <v>13</v>
      </c>
      <c r="B15" s="1" t="s">
        <v>731</v>
      </c>
      <c r="C15" s="2" t="s">
        <v>60</v>
      </c>
      <c r="D15" s="8" t="s">
        <v>61</v>
      </c>
      <c r="E15" s="8" t="s">
        <v>62</v>
      </c>
      <c r="F15" s="9">
        <v>41360</v>
      </c>
      <c r="G15" s="8" t="s">
        <v>63</v>
      </c>
      <c r="H15" s="11">
        <v>219668</v>
      </c>
      <c r="I15" s="8" t="s">
        <v>135</v>
      </c>
      <c r="J15" s="10">
        <v>41402</v>
      </c>
      <c r="K15" s="8" t="s">
        <v>136</v>
      </c>
      <c r="L15" s="12">
        <v>5053918</v>
      </c>
      <c r="M15" s="8" t="s">
        <v>172</v>
      </c>
      <c r="N15" s="10">
        <v>41435</v>
      </c>
      <c r="O15" s="10" t="s">
        <v>166</v>
      </c>
      <c r="P15" s="11">
        <v>50364567</v>
      </c>
      <c r="Q15" s="8" t="s">
        <v>188</v>
      </c>
      <c r="R15" s="10">
        <v>41463</v>
      </c>
      <c r="S15" s="10" t="s">
        <v>189</v>
      </c>
      <c r="T15" s="41">
        <v>58396103</v>
      </c>
      <c r="U15" s="8" t="s">
        <v>249</v>
      </c>
      <c r="V15" s="10">
        <v>41502</v>
      </c>
      <c r="W15" s="8" t="s">
        <v>248</v>
      </c>
      <c r="X15" s="41">
        <v>1453322</v>
      </c>
      <c r="Y15" s="8" t="s">
        <v>350</v>
      </c>
      <c r="Z15" s="10">
        <v>41558</v>
      </c>
      <c r="AA15" s="8" t="s">
        <v>307</v>
      </c>
      <c r="AB15" s="12">
        <v>324443</v>
      </c>
      <c r="AC15" s="8" t="s">
        <v>373</v>
      </c>
      <c r="AD15" s="10">
        <v>41586</v>
      </c>
      <c r="AE15" s="8" t="s">
        <v>374</v>
      </c>
      <c r="AF15" s="12">
        <v>3672767</v>
      </c>
      <c r="AG15" s="8" t="s">
        <v>462</v>
      </c>
      <c r="AH15" s="10">
        <v>41617</v>
      </c>
      <c r="AI15" s="8" t="s">
        <v>463</v>
      </c>
      <c r="AJ15" s="11">
        <v>315151</v>
      </c>
      <c r="AK15" s="8" t="s">
        <v>546</v>
      </c>
      <c r="AL15" s="10">
        <v>41660</v>
      </c>
      <c r="AM15" s="8" t="s">
        <v>547</v>
      </c>
      <c r="AN15" s="11">
        <v>15003375</v>
      </c>
    </row>
    <row r="16" spans="1:84" x14ac:dyDescent="0.25">
      <c r="A16" s="5">
        <v>14</v>
      </c>
      <c r="B16" s="1" t="s">
        <v>732</v>
      </c>
      <c r="C16" s="2" t="s">
        <v>68</v>
      </c>
      <c r="D16" s="8" t="s">
        <v>74</v>
      </c>
      <c r="E16" s="8" t="s">
        <v>69</v>
      </c>
      <c r="F16" s="9">
        <v>41370</v>
      </c>
      <c r="G16" s="8" t="s">
        <v>70</v>
      </c>
      <c r="H16" s="11">
        <v>453588</v>
      </c>
    </row>
    <row r="17" spans="1:36" x14ac:dyDescent="0.25">
      <c r="A17" s="5">
        <v>15</v>
      </c>
      <c r="B17" s="1" t="s">
        <v>733</v>
      </c>
      <c r="C17" s="2" t="s">
        <v>73</v>
      </c>
      <c r="D17" s="8" t="s">
        <v>74</v>
      </c>
      <c r="E17" s="8" t="s">
        <v>71</v>
      </c>
      <c r="F17" s="9">
        <v>41370</v>
      </c>
      <c r="G17" s="8" t="s">
        <v>72</v>
      </c>
      <c r="H17" s="11">
        <v>1441304</v>
      </c>
    </row>
    <row r="18" spans="1:36" x14ac:dyDescent="0.25">
      <c r="A18" s="5">
        <v>16</v>
      </c>
      <c r="B18" s="1" t="s">
        <v>734</v>
      </c>
      <c r="C18" s="2" t="s">
        <v>65</v>
      </c>
      <c r="D18" s="8" t="s">
        <v>66</v>
      </c>
      <c r="E18" s="8" t="s">
        <v>67</v>
      </c>
      <c r="F18" s="9">
        <v>41372</v>
      </c>
      <c r="G18" s="8" t="s">
        <v>75</v>
      </c>
      <c r="H18" s="11">
        <v>3840652</v>
      </c>
    </row>
    <row r="19" spans="1:36" x14ac:dyDescent="0.25">
      <c r="A19" s="5">
        <v>17</v>
      </c>
      <c r="B19" s="6" t="s">
        <v>735</v>
      </c>
      <c r="C19" s="2" t="s">
        <v>79</v>
      </c>
      <c r="D19" s="8" t="s">
        <v>82</v>
      </c>
      <c r="E19" s="8" t="s">
        <v>83</v>
      </c>
      <c r="F19" s="9">
        <v>41373</v>
      </c>
      <c r="G19" s="8" t="s">
        <v>86</v>
      </c>
      <c r="H19" s="11">
        <v>390337</v>
      </c>
    </row>
    <row r="20" spans="1:36" x14ac:dyDescent="0.25">
      <c r="A20" s="5">
        <v>18</v>
      </c>
      <c r="B20" s="6" t="s">
        <v>736</v>
      </c>
      <c r="C20" s="2" t="s">
        <v>80</v>
      </c>
      <c r="D20" s="8" t="s">
        <v>82</v>
      </c>
      <c r="E20" s="8" t="s">
        <v>84</v>
      </c>
      <c r="F20" s="9">
        <v>41373</v>
      </c>
      <c r="G20" s="8" t="s">
        <v>86</v>
      </c>
      <c r="H20" s="11">
        <v>424500</v>
      </c>
    </row>
    <row r="21" spans="1:36" x14ac:dyDescent="0.25">
      <c r="A21" s="5">
        <v>19</v>
      </c>
      <c r="B21" s="6" t="s">
        <v>737</v>
      </c>
      <c r="C21" s="2" t="s">
        <v>81</v>
      </c>
      <c r="D21" s="8" t="s">
        <v>82</v>
      </c>
      <c r="E21" s="8" t="s">
        <v>85</v>
      </c>
      <c r="F21" s="9">
        <v>41373</v>
      </c>
      <c r="G21" s="8" t="s">
        <v>87</v>
      </c>
      <c r="H21" s="11">
        <v>405096</v>
      </c>
    </row>
    <row r="22" spans="1:36" x14ac:dyDescent="0.25">
      <c r="A22" s="5">
        <v>20</v>
      </c>
      <c r="B22" s="6" t="s">
        <v>738</v>
      </c>
      <c r="C22" s="2" t="s">
        <v>88</v>
      </c>
      <c r="D22" s="8" t="s">
        <v>89</v>
      </c>
      <c r="E22" s="8" t="s">
        <v>90</v>
      </c>
      <c r="F22" s="9">
        <v>41373</v>
      </c>
      <c r="G22" s="8" t="s">
        <v>91</v>
      </c>
      <c r="H22" s="11">
        <v>2178704</v>
      </c>
    </row>
    <row r="23" spans="1:36" ht="31.5" x14ac:dyDescent="0.25">
      <c r="A23" s="5">
        <v>21</v>
      </c>
      <c r="B23" s="6" t="s">
        <v>739</v>
      </c>
      <c r="C23" s="15" t="s">
        <v>92</v>
      </c>
      <c r="D23" s="8" t="s">
        <v>93</v>
      </c>
      <c r="E23" s="8" t="s">
        <v>94</v>
      </c>
      <c r="F23" s="9">
        <v>41373</v>
      </c>
      <c r="G23" s="10" t="s">
        <v>95</v>
      </c>
      <c r="H23" s="11">
        <v>20062775</v>
      </c>
      <c r="I23" s="8" t="s">
        <v>177</v>
      </c>
      <c r="J23" s="10">
        <v>41449</v>
      </c>
      <c r="K23" s="10" t="s">
        <v>178</v>
      </c>
      <c r="L23" s="12">
        <v>295079297</v>
      </c>
      <c r="M23" s="8" t="s">
        <v>346</v>
      </c>
      <c r="N23" s="10">
        <v>41558</v>
      </c>
      <c r="O23" s="8" t="s">
        <v>310</v>
      </c>
      <c r="P23" s="11">
        <v>415906582</v>
      </c>
      <c r="Q23" s="8" t="s">
        <v>408</v>
      </c>
      <c r="R23" s="10">
        <v>41611</v>
      </c>
      <c r="S23" s="8" t="s">
        <v>374</v>
      </c>
      <c r="T23" s="41">
        <v>274776147</v>
      </c>
      <c r="U23" s="8" t="s">
        <v>671</v>
      </c>
      <c r="V23" s="10">
        <v>41715</v>
      </c>
      <c r="W23" s="8" t="s">
        <v>561</v>
      </c>
      <c r="X23" s="41">
        <v>26865395</v>
      </c>
      <c r="Y23" s="8" t="s">
        <v>1114</v>
      </c>
      <c r="Z23" s="10">
        <v>41816</v>
      </c>
      <c r="AA23" s="8" t="s">
        <v>1052</v>
      </c>
      <c r="AB23" s="12">
        <v>11050299</v>
      </c>
      <c r="AC23" s="8" t="s">
        <v>1235</v>
      </c>
      <c r="AD23" s="10">
        <v>41891</v>
      </c>
      <c r="AE23" s="8" t="s">
        <v>1234</v>
      </c>
      <c r="AF23" s="12">
        <v>9635124</v>
      </c>
      <c r="AG23" s="8" t="s">
        <v>1989</v>
      </c>
      <c r="AH23" s="10">
        <v>41928</v>
      </c>
      <c r="AI23" s="8" t="s">
        <v>1990</v>
      </c>
      <c r="AJ23" s="29">
        <v>28558581</v>
      </c>
    </row>
    <row r="24" spans="1:36" x14ac:dyDescent="0.25">
      <c r="A24" s="5">
        <v>22</v>
      </c>
      <c r="B24" s="6" t="s">
        <v>740</v>
      </c>
      <c r="C24" s="2" t="s">
        <v>96</v>
      </c>
      <c r="D24" s="8" t="s">
        <v>97</v>
      </c>
      <c r="E24" s="8" t="s">
        <v>98</v>
      </c>
      <c r="F24" s="9">
        <v>41375</v>
      </c>
      <c r="G24" s="8" t="s">
        <v>99</v>
      </c>
      <c r="H24" s="11">
        <v>1044214</v>
      </c>
    </row>
    <row r="25" spans="1:36" x14ac:dyDescent="0.25">
      <c r="A25" s="5">
        <v>23</v>
      </c>
      <c r="B25" s="6" t="s">
        <v>741</v>
      </c>
      <c r="C25" s="2" t="s">
        <v>100</v>
      </c>
      <c r="D25" s="8" t="s">
        <v>101</v>
      </c>
      <c r="E25" s="8" t="s">
        <v>102</v>
      </c>
      <c r="F25" s="9">
        <v>41376</v>
      </c>
      <c r="G25" s="8" t="s">
        <v>103</v>
      </c>
      <c r="H25" s="11">
        <v>935670</v>
      </c>
    </row>
    <row r="26" spans="1:36" x14ac:dyDescent="0.25">
      <c r="A26" s="5">
        <v>24</v>
      </c>
      <c r="B26" s="6" t="s">
        <v>742</v>
      </c>
      <c r="C26" s="14" t="s">
        <v>104</v>
      </c>
      <c r="D26" s="8" t="s">
        <v>105</v>
      </c>
      <c r="E26" s="8" t="s">
        <v>106</v>
      </c>
      <c r="F26" s="9">
        <v>41376</v>
      </c>
      <c r="G26" s="8" t="s">
        <v>107</v>
      </c>
      <c r="H26" s="11">
        <v>8950769</v>
      </c>
      <c r="I26" s="8" t="s">
        <v>187</v>
      </c>
      <c r="J26" s="10">
        <v>41447</v>
      </c>
      <c r="K26" s="8" t="s">
        <v>34</v>
      </c>
      <c r="L26" s="12">
        <v>3564318</v>
      </c>
      <c r="M26" s="8" t="s">
        <v>1108</v>
      </c>
      <c r="N26" s="10">
        <v>41816</v>
      </c>
      <c r="O26" s="8" t="s">
        <v>637</v>
      </c>
      <c r="P26" s="11">
        <v>1753995</v>
      </c>
      <c r="Q26" s="8" t="s">
        <v>5360</v>
      </c>
      <c r="R26" s="10">
        <v>43077</v>
      </c>
      <c r="S26" s="8" t="s">
        <v>5361</v>
      </c>
      <c r="T26" s="41">
        <v>14939248</v>
      </c>
    </row>
    <row r="27" spans="1:36" x14ac:dyDescent="0.25">
      <c r="A27" s="5">
        <v>25</v>
      </c>
      <c r="B27" s="6" t="s">
        <v>743</v>
      </c>
      <c r="C27" s="2" t="s">
        <v>111</v>
      </c>
      <c r="D27" s="8" t="s">
        <v>112</v>
      </c>
      <c r="E27" s="8" t="s">
        <v>113</v>
      </c>
      <c r="F27" s="9">
        <v>41389</v>
      </c>
      <c r="G27" s="8" t="s">
        <v>114</v>
      </c>
      <c r="H27" s="11">
        <v>81645058</v>
      </c>
    </row>
    <row r="28" spans="1:36" x14ac:dyDescent="0.25">
      <c r="A28" s="5">
        <v>26</v>
      </c>
      <c r="B28" s="1" t="s">
        <v>744</v>
      </c>
      <c r="C28" s="2" t="s">
        <v>115</v>
      </c>
      <c r="D28" s="8" t="s">
        <v>116</v>
      </c>
      <c r="E28" s="8" t="s">
        <v>117</v>
      </c>
      <c r="F28" s="9">
        <v>41396</v>
      </c>
      <c r="G28" s="8" t="s">
        <v>118</v>
      </c>
      <c r="H28" s="11">
        <v>4021796</v>
      </c>
      <c r="I28" s="8" t="s">
        <v>267</v>
      </c>
      <c r="J28" s="10">
        <v>41510</v>
      </c>
      <c r="K28" s="8" t="s">
        <v>268</v>
      </c>
      <c r="L28" s="12">
        <v>7891078</v>
      </c>
    </row>
    <row r="29" spans="1:36" x14ac:dyDescent="0.25">
      <c r="A29" s="5">
        <v>27</v>
      </c>
      <c r="B29" s="6" t="s">
        <v>745</v>
      </c>
      <c r="C29" s="2" t="s">
        <v>119</v>
      </c>
      <c r="D29" s="8" t="s">
        <v>74</v>
      </c>
      <c r="E29" s="8" t="s">
        <v>120</v>
      </c>
      <c r="F29" s="9">
        <v>41396</v>
      </c>
      <c r="G29" s="8" t="s">
        <v>121</v>
      </c>
      <c r="H29" s="11">
        <v>1416092</v>
      </c>
    </row>
    <row r="30" spans="1:36" ht="31.5" x14ac:dyDescent="0.25">
      <c r="A30" s="5">
        <v>28</v>
      </c>
      <c r="B30" s="6" t="s">
        <v>746</v>
      </c>
      <c r="C30" s="2" t="s">
        <v>122</v>
      </c>
      <c r="D30" s="8" t="s">
        <v>74</v>
      </c>
      <c r="E30" s="8" t="s">
        <v>123</v>
      </c>
      <c r="F30" s="9">
        <v>41396</v>
      </c>
      <c r="G30" s="8" t="s">
        <v>124</v>
      </c>
      <c r="H30" s="11">
        <v>1394000</v>
      </c>
    </row>
    <row r="31" spans="1:36" x14ac:dyDescent="0.25">
      <c r="A31" s="5">
        <v>29</v>
      </c>
      <c r="B31" s="6" t="s">
        <v>747</v>
      </c>
      <c r="C31" s="2" t="s">
        <v>125</v>
      </c>
      <c r="D31" s="8" t="s">
        <v>74</v>
      </c>
      <c r="E31" s="8" t="s">
        <v>126</v>
      </c>
      <c r="F31" s="9">
        <v>41396</v>
      </c>
      <c r="G31" s="8" t="s">
        <v>127</v>
      </c>
      <c r="H31" s="11">
        <v>1420120</v>
      </c>
    </row>
    <row r="32" spans="1:36" x14ac:dyDescent="0.25">
      <c r="A32" s="5">
        <v>30</v>
      </c>
      <c r="B32" s="6" t="s">
        <v>748</v>
      </c>
      <c r="C32" s="2" t="s">
        <v>128</v>
      </c>
      <c r="D32" s="8" t="s">
        <v>74</v>
      </c>
      <c r="E32" s="8" t="s">
        <v>129</v>
      </c>
      <c r="F32" s="9">
        <v>41396</v>
      </c>
      <c r="G32" s="8" t="s">
        <v>70</v>
      </c>
      <c r="H32" s="11">
        <v>874000</v>
      </c>
    </row>
    <row r="33" spans="1:24" x14ac:dyDescent="0.25">
      <c r="A33" s="5">
        <v>31</v>
      </c>
      <c r="B33" s="6" t="s">
        <v>749</v>
      </c>
      <c r="C33" s="2" t="s">
        <v>130</v>
      </c>
      <c r="D33" s="8" t="s">
        <v>74</v>
      </c>
      <c r="E33" s="8" t="s">
        <v>131</v>
      </c>
      <c r="F33" s="9">
        <v>41396</v>
      </c>
      <c r="G33" s="8" t="s">
        <v>70</v>
      </c>
      <c r="H33" s="11">
        <v>893096</v>
      </c>
    </row>
    <row r="34" spans="1:24" x14ac:dyDescent="0.25">
      <c r="A34" s="5">
        <v>32</v>
      </c>
      <c r="B34" s="6" t="s">
        <v>750</v>
      </c>
      <c r="C34" s="2" t="s">
        <v>132</v>
      </c>
      <c r="D34" s="8" t="s">
        <v>74</v>
      </c>
      <c r="E34" s="8" t="s">
        <v>133</v>
      </c>
      <c r="F34" s="9">
        <v>41396</v>
      </c>
      <c r="G34" s="8" t="s">
        <v>70</v>
      </c>
      <c r="H34" s="11">
        <v>907676</v>
      </c>
    </row>
    <row r="35" spans="1:24" x14ac:dyDescent="0.25">
      <c r="A35" s="5">
        <v>33</v>
      </c>
      <c r="B35" s="6" t="s">
        <v>751</v>
      </c>
      <c r="C35" s="2" t="s">
        <v>137</v>
      </c>
      <c r="D35" s="8" t="s">
        <v>138</v>
      </c>
      <c r="E35" s="8" t="s">
        <v>139</v>
      </c>
      <c r="F35" s="9">
        <v>41402</v>
      </c>
      <c r="G35" s="8" t="s">
        <v>140</v>
      </c>
      <c r="H35" s="11">
        <v>5000000</v>
      </c>
    </row>
    <row r="36" spans="1:24" x14ac:dyDescent="0.25">
      <c r="A36" s="5">
        <v>34</v>
      </c>
      <c r="B36" s="6" t="s">
        <v>752</v>
      </c>
      <c r="C36" s="2" t="s">
        <v>142</v>
      </c>
      <c r="D36" s="8" t="s">
        <v>143</v>
      </c>
      <c r="E36" s="8" t="s">
        <v>144</v>
      </c>
      <c r="F36" s="9">
        <v>41404</v>
      </c>
      <c r="G36" s="10" t="s">
        <v>53</v>
      </c>
      <c r="H36" s="11">
        <v>1975160</v>
      </c>
    </row>
    <row r="37" spans="1:24" x14ac:dyDescent="0.25">
      <c r="A37" s="5">
        <v>35</v>
      </c>
      <c r="B37" s="6" t="s">
        <v>753</v>
      </c>
      <c r="C37" s="2" t="s">
        <v>145</v>
      </c>
      <c r="D37" s="8" t="s">
        <v>47</v>
      </c>
      <c r="E37" s="8" t="s">
        <v>146</v>
      </c>
      <c r="F37" s="9">
        <v>41407</v>
      </c>
      <c r="G37" s="8" t="s">
        <v>41</v>
      </c>
      <c r="H37" s="11">
        <v>1279460</v>
      </c>
    </row>
    <row r="38" spans="1:24" ht="31.5" x14ac:dyDescent="0.25">
      <c r="A38" s="5">
        <v>36</v>
      </c>
      <c r="B38" s="1" t="s">
        <v>754</v>
      </c>
      <c r="C38" s="2" t="s">
        <v>150</v>
      </c>
      <c r="D38" s="8" t="s">
        <v>153</v>
      </c>
      <c r="E38" s="8" t="s">
        <v>151</v>
      </c>
      <c r="F38" s="9">
        <v>41409</v>
      </c>
      <c r="G38" s="10" t="s">
        <v>152</v>
      </c>
      <c r="H38" s="11">
        <v>273454</v>
      </c>
      <c r="I38" s="8" t="s">
        <v>179</v>
      </c>
      <c r="J38" s="10">
        <v>41453</v>
      </c>
      <c r="K38" s="8" t="s">
        <v>178</v>
      </c>
      <c r="L38" s="12">
        <v>23949021</v>
      </c>
      <c r="M38" s="8" t="s">
        <v>683</v>
      </c>
      <c r="N38" s="10">
        <v>41716</v>
      </c>
      <c r="O38" s="10" t="s">
        <v>561</v>
      </c>
      <c r="P38" s="11">
        <v>1744905</v>
      </c>
      <c r="Q38" s="8" t="s">
        <v>1178</v>
      </c>
      <c r="R38" s="10">
        <v>41842</v>
      </c>
      <c r="S38" s="8" t="s">
        <v>1179</v>
      </c>
      <c r="T38" s="41">
        <v>1108809</v>
      </c>
      <c r="U38" s="8" t="s">
        <v>1251</v>
      </c>
      <c r="V38" s="10">
        <v>41897</v>
      </c>
      <c r="W38" s="8" t="s">
        <v>1252</v>
      </c>
      <c r="X38" s="41">
        <v>35921247</v>
      </c>
    </row>
    <row r="39" spans="1:24" x14ac:dyDescent="0.25">
      <c r="A39" s="5">
        <v>37</v>
      </c>
      <c r="B39" s="6" t="s">
        <v>755</v>
      </c>
      <c r="C39" s="14" t="s">
        <v>154</v>
      </c>
      <c r="D39" s="8" t="s">
        <v>155</v>
      </c>
      <c r="E39" s="8" t="s">
        <v>156</v>
      </c>
      <c r="F39" s="9">
        <v>41409</v>
      </c>
      <c r="G39" s="8" t="s">
        <v>157</v>
      </c>
      <c r="H39" s="11">
        <v>4179320</v>
      </c>
    </row>
    <row r="40" spans="1:24" x14ac:dyDescent="0.25">
      <c r="A40" s="5">
        <v>38</v>
      </c>
      <c r="B40" s="6" t="s">
        <v>756</v>
      </c>
      <c r="C40" s="14" t="s">
        <v>197</v>
      </c>
      <c r="D40" s="8" t="s">
        <v>198</v>
      </c>
      <c r="E40" s="8" t="s">
        <v>199</v>
      </c>
      <c r="F40" s="9">
        <v>41410</v>
      </c>
      <c r="G40" s="8" t="s">
        <v>200</v>
      </c>
      <c r="H40" s="11">
        <v>3958269</v>
      </c>
    </row>
    <row r="41" spans="1:24" ht="31.5" x14ac:dyDescent="0.25">
      <c r="A41" s="5">
        <v>39</v>
      </c>
      <c r="B41" s="6" t="s">
        <v>757</v>
      </c>
      <c r="C41" s="2" t="s">
        <v>158</v>
      </c>
      <c r="D41" s="8" t="s">
        <v>159</v>
      </c>
      <c r="E41" s="8" t="s">
        <v>160</v>
      </c>
      <c r="F41" s="9">
        <v>41415</v>
      </c>
      <c r="G41" s="8" t="s">
        <v>161</v>
      </c>
      <c r="H41" s="11">
        <v>1521967</v>
      </c>
    </row>
    <row r="42" spans="1:24" x14ac:dyDescent="0.25">
      <c r="A42" s="5">
        <v>40</v>
      </c>
      <c r="B42" s="1" t="s">
        <v>758</v>
      </c>
      <c r="C42" s="2" t="s">
        <v>168</v>
      </c>
      <c r="D42" s="8" t="s">
        <v>169</v>
      </c>
      <c r="E42" s="8" t="s">
        <v>170</v>
      </c>
      <c r="F42" s="9">
        <v>41433</v>
      </c>
      <c r="G42" s="10" t="s">
        <v>171</v>
      </c>
      <c r="H42" s="11">
        <v>18816000</v>
      </c>
    </row>
    <row r="43" spans="1:24" x14ac:dyDescent="0.25">
      <c r="A43" s="5">
        <v>41</v>
      </c>
      <c r="B43" s="6" t="s">
        <v>759</v>
      </c>
      <c r="C43" s="2" t="s">
        <v>196</v>
      </c>
      <c r="D43" s="8" t="s">
        <v>195</v>
      </c>
      <c r="E43" s="8" t="s">
        <v>194</v>
      </c>
      <c r="F43" s="9">
        <v>41446</v>
      </c>
      <c r="G43" s="8" t="s">
        <v>193</v>
      </c>
      <c r="H43" s="11">
        <v>1735904</v>
      </c>
    </row>
    <row r="44" spans="1:24" x14ac:dyDescent="0.25">
      <c r="A44" s="5">
        <v>42</v>
      </c>
      <c r="B44" s="6" t="s">
        <v>760</v>
      </c>
      <c r="C44" s="2" t="s">
        <v>173</v>
      </c>
      <c r="D44" s="8" t="s">
        <v>174</v>
      </c>
      <c r="E44" s="8" t="s">
        <v>175</v>
      </c>
      <c r="F44" s="9">
        <v>41449</v>
      </c>
      <c r="G44" s="8" t="s">
        <v>176</v>
      </c>
      <c r="H44" s="11">
        <v>2222956</v>
      </c>
    </row>
    <row r="45" spans="1:24" x14ac:dyDescent="0.25">
      <c r="A45" s="5">
        <v>43</v>
      </c>
      <c r="B45" s="16" t="s">
        <v>761</v>
      </c>
      <c r="C45" s="2" t="s">
        <v>180</v>
      </c>
      <c r="D45" s="7" t="s">
        <v>181</v>
      </c>
      <c r="E45" s="8" t="s">
        <v>182</v>
      </c>
      <c r="F45" s="9">
        <v>41453</v>
      </c>
      <c r="G45" s="8" t="s">
        <v>183</v>
      </c>
      <c r="H45" s="11">
        <v>50656722</v>
      </c>
    </row>
    <row r="46" spans="1:24" x14ac:dyDescent="0.25">
      <c r="A46" s="5">
        <v>44</v>
      </c>
      <c r="B46" s="6" t="s">
        <v>762</v>
      </c>
      <c r="C46" s="14" t="s">
        <v>184</v>
      </c>
      <c r="D46" s="8" t="s">
        <v>185</v>
      </c>
      <c r="E46" s="8" t="s">
        <v>186</v>
      </c>
      <c r="F46" s="9">
        <v>41453</v>
      </c>
      <c r="G46" s="8" t="s">
        <v>178</v>
      </c>
      <c r="H46" s="11">
        <v>1611004</v>
      </c>
    </row>
    <row r="47" spans="1:24" x14ac:dyDescent="0.25">
      <c r="A47" s="5">
        <v>45</v>
      </c>
      <c r="B47" s="6" t="s">
        <v>763</v>
      </c>
      <c r="C47" s="2" t="s">
        <v>201</v>
      </c>
      <c r="D47" s="8" t="s">
        <v>202</v>
      </c>
      <c r="E47" s="8" t="s">
        <v>203</v>
      </c>
      <c r="F47" s="9">
        <v>41471</v>
      </c>
      <c r="G47" s="8" t="s">
        <v>204</v>
      </c>
      <c r="H47" s="11">
        <v>3435821</v>
      </c>
      <c r="I47" s="8" t="s">
        <v>344</v>
      </c>
      <c r="J47" s="10">
        <v>41556</v>
      </c>
      <c r="K47" s="13" t="s">
        <v>310</v>
      </c>
      <c r="L47" s="12">
        <v>2287864</v>
      </c>
      <c r="M47" s="8" t="s">
        <v>499</v>
      </c>
      <c r="N47" s="10">
        <v>41628</v>
      </c>
      <c r="O47" s="8" t="s">
        <v>498</v>
      </c>
      <c r="P47" s="11">
        <v>5227945</v>
      </c>
      <c r="Q47" s="8" t="s">
        <v>2092</v>
      </c>
      <c r="R47" s="10">
        <v>42151</v>
      </c>
      <c r="S47" s="8" t="s">
        <v>610</v>
      </c>
      <c r="T47" s="41">
        <v>4456304</v>
      </c>
      <c r="U47" s="8" t="s">
        <v>2391</v>
      </c>
      <c r="V47" s="10">
        <v>42251</v>
      </c>
      <c r="W47" s="8" t="s">
        <v>2392</v>
      </c>
      <c r="X47" s="41">
        <v>1122625</v>
      </c>
    </row>
    <row r="48" spans="1:24" x14ac:dyDescent="0.25">
      <c r="A48" s="5">
        <v>46</v>
      </c>
      <c r="B48" s="6" t="s">
        <v>764</v>
      </c>
      <c r="C48" s="2" t="s">
        <v>209</v>
      </c>
      <c r="D48" s="8" t="s">
        <v>210</v>
      </c>
      <c r="E48" s="8" t="s">
        <v>211</v>
      </c>
      <c r="F48" s="9">
        <v>41472</v>
      </c>
      <c r="G48" s="8" t="s">
        <v>212</v>
      </c>
      <c r="H48" s="11">
        <v>30949828</v>
      </c>
      <c r="I48" s="8" t="s">
        <v>345</v>
      </c>
      <c r="J48" s="10">
        <v>41558</v>
      </c>
      <c r="K48" s="13" t="s">
        <v>310</v>
      </c>
      <c r="L48" s="12">
        <v>155459006</v>
      </c>
      <c r="M48" s="8" t="s">
        <v>407</v>
      </c>
      <c r="N48" s="10">
        <v>41611</v>
      </c>
      <c r="O48" s="8" t="s">
        <v>374</v>
      </c>
      <c r="P48" s="11">
        <v>6995168</v>
      </c>
      <c r="Q48" s="8" t="s">
        <v>672</v>
      </c>
      <c r="R48" s="10">
        <v>41715</v>
      </c>
      <c r="S48" s="8" t="s">
        <v>561</v>
      </c>
      <c r="T48" s="41">
        <v>3087459</v>
      </c>
      <c r="U48" s="8" t="s">
        <v>920</v>
      </c>
      <c r="V48" s="10">
        <v>41751</v>
      </c>
      <c r="W48" s="10" t="s">
        <v>921</v>
      </c>
      <c r="X48" s="46">
        <v>4202968</v>
      </c>
    </row>
    <row r="49" spans="1:72" x14ac:dyDescent="0.25">
      <c r="A49" s="5">
        <v>47</v>
      </c>
      <c r="B49" s="6" t="s">
        <v>765</v>
      </c>
      <c r="C49" s="2" t="s">
        <v>205</v>
      </c>
      <c r="D49" s="8" t="s">
        <v>206</v>
      </c>
      <c r="E49" s="8" t="s">
        <v>207</v>
      </c>
      <c r="F49" s="9">
        <v>41473</v>
      </c>
      <c r="G49" s="10" t="s">
        <v>208</v>
      </c>
      <c r="H49" s="11">
        <v>976736</v>
      </c>
    </row>
    <row r="50" spans="1:72" x14ac:dyDescent="0.25">
      <c r="A50" s="5">
        <v>48</v>
      </c>
      <c r="B50" s="6" t="s">
        <v>766</v>
      </c>
      <c r="C50" s="2" t="s">
        <v>215</v>
      </c>
      <c r="D50" s="8" t="s">
        <v>216</v>
      </c>
      <c r="E50" s="8" t="s">
        <v>217</v>
      </c>
      <c r="F50" s="9">
        <v>41486</v>
      </c>
      <c r="G50" s="10" t="s">
        <v>218</v>
      </c>
      <c r="H50" s="11">
        <v>1087799</v>
      </c>
    </row>
    <row r="51" spans="1:72" x14ac:dyDescent="0.25">
      <c r="A51" s="5">
        <v>49</v>
      </c>
      <c r="B51" s="6" t="s">
        <v>767</v>
      </c>
      <c r="C51" s="2" t="s">
        <v>219</v>
      </c>
      <c r="D51" s="8" t="s">
        <v>220</v>
      </c>
      <c r="E51" s="8" t="s">
        <v>221</v>
      </c>
      <c r="F51" s="9">
        <v>41487</v>
      </c>
      <c r="G51" s="8" t="s">
        <v>222</v>
      </c>
      <c r="H51" s="11">
        <v>1510000</v>
      </c>
    </row>
    <row r="52" spans="1:72" x14ac:dyDescent="0.25">
      <c r="A52" s="5">
        <v>50</v>
      </c>
      <c r="B52" s="6" t="s">
        <v>768</v>
      </c>
      <c r="C52" s="2" t="s">
        <v>223</v>
      </c>
      <c r="D52" s="8" t="s">
        <v>224</v>
      </c>
      <c r="E52" s="8" t="s">
        <v>225</v>
      </c>
      <c r="F52" s="9">
        <v>41488</v>
      </c>
      <c r="G52" s="8" t="s">
        <v>226</v>
      </c>
      <c r="H52" s="11">
        <v>31238896</v>
      </c>
    </row>
    <row r="53" spans="1:72" s="2" customFormat="1" ht="40.5" customHeight="1" x14ac:dyDescent="0.25">
      <c r="A53" s="17">
        <v>51</v>
      </c>
      <c r="B53" s="1" t="s">
        <v>769</v>
      </c>
      <c r="C53" s="2" t="s">
        <v>231</v>
      </c>
      <c r="D53" s="2" t="s">
        <v>885</v>
      </c>
      <c r="E53" s="2" t="s">
        <v>232</v>
      </c>
      <c r="F53" s="18">
        <v>41492</v>
      </c>
      <c r="G53" s="19" t="s">
        <v>233</v>
      </c>
      <c r="H53" s="20">
        <f>109135+102397897</f>
        <v>102507032</v>
      </c>
      <c r="I53" s="2" t="s">
        <v>347</v>
      </c>
      <c r="J53" s="19">
        <v>41558</v>
      </c>
      <c r="K53" s="21" t="s">
        <v>310</v>
      </c>
      <c r="L53" s="22">
        <v>532954558</v>
      </c>
      <c r="M53" s="2" t="s">
        <v>460</v>
      </c>
      <c r="N53" s="19">
        <v>41617</v>
      </c>
      <c r="O53" s="2" t="s">
        <v>461</v>
      </c>
      <c r="P53" s="20">
        <v>1478430561</v>
      </c>
      <c r="Q53" s="2" t="s">
        <v>886</v>
      </c>
      <c r="R53" s="19">
        <v>41744</v>
      </c>
      <c r="S53" s="2" t="s">
        <v>561</v>
      </c>
      <c r="T53" s="44">
        <v>720150067</v>
      </c>
      <c r="U53" s="2" t="s">
        <v>1089</v>
      </c>
      <c r="V53" s="19">
        <v>41815</v>
      </c>
      <c r="W53" s="2" t="s">
        <v>1052</v>
      </c>
      <c r="X53" s="44">
        <v>74868877</v>
      </c>
      <c r="Y53" s="2" t="s">
        <v>1233</v>
      </c>
      <c r="Z53" s="19">
        <v>41891</v>
      </c>
      <c r="AA53" s="2" t="s">
        <v>1234</v>
      </c>
      <c r="AB53" s="22">
        <v>5328803</v>
      </c>
      <c r="AC53" s="2" t="s">
        <v>1991</v>
      </c>
      <c r="AD53" s="19">
        <v>41928</v>
      </c>
      <c r="AE53" s="2" t="s">
        <v>1992</v>
      </c>
      <c r="AF53" s="30">
        <v>149382407</v>
      </c>
      <c r="AH53" s="19"/>
      <c r="AJ53" s="20"/>
      <c r="AL53" s="19"/>
      <c r="AN53" s="20"/>
      <c r="AP53" s="19"/>
      <c r="AR53" s="20"/>
      <c r="AV53" s="20"/>
      <c r="AZ53" s="20"/>
      <c r="BD53" s="20"/>
      <c r="BH53" s="20"/>
      <c r="BL53" s="20"/>
      <c r="BM53" s="42"/>
      <c r="BN53" s="19"/>
      <c r="BO53" s="19"/>
      <c r="BP53" s="20"/>
      <c r="BQ53" s="42"/>
      <c r="BR53" s="19"/>
      <c r="BT53" s="42"/>
    </row>
    <row r="54" spans="1:72" x14ac:dyDescent="0.25">
      <c r="A54" s="5">
        <v>52</v>
      </c>
      <c r="B54" s="6" t="s">
        <v>770</v>
      </c>
      <c r="C54" s="2" t="s">
        <v>227</v>
      </c>
      <c r="D54" s="8" t="s">
        <v>228</v>
      </c>
      <c r="E54" s="8" t="s">
        <v>229</v>
      </c>
      <c r="F54" s="9">
        <v>41493</v>
      </c>
      <c r="G54" s="8" t="s">
        <v>230</v>
      </c>
      <c r="H54" s="11">
        <v>11072958</v>
      </c>
    </row>
    <row r="55" spans="1:72" x14ac:dyDescent="0.25">
      <c r="A55" s="5">
        <v>53</v>
      </c>
      <c r="B55" s="6" t="s">
        <v>771</v>
      </c>
      <c r="C55" s="2" t="s">
        <v>238</v>
      </c>
      <c r="D55" s="8" t="s">
        <v>74</v>
      </c>
      <c r="E55" s="8" t="s">
        <v>239</v>
      </c>
      <c r="F55" s="9">
        <v>41495</v>
      </c>
      <c r="G55" s="8" t="s">
        <v>240</v>
      </c>
      <c r="H55" s="11">
        <v>1416327</v>
      </c>
    </row>
    <row r="56" spans="1:72" x14ac:dyDescent="0.25">
      <c r="A56" s="5">
        <v>54</v>
      </c>
      <c r="B56" s="6" t="s">
        <v>770</v>
      </c>
      <c r="C56" s="2" t="s">
        <v>241</v>
      </c>
      <c r="D56" s="8" t="s">
        <v>74</v>
      </c>
      <c r="E56" s="8" t="s">
        <v>242</v>
      </c>
      <c r="F56" s="9">
        <v>41495</v>
      </c>
      <c r="G56" s="8" t="s">
        <v>243</v>
      </c>
      <c r="H56" s="11">
        <v>1542566</v>
      </c>
    </row>
    <row r="57" spans="1:72" x14ac:dyDescent="0.25">
      <c r="A57" s="5">
        <v>55</v>
      </c>
      <c r="B57" s="6" t="s">
        <v>772</v>
      </c>
      <c r="C57" s="2" t="s">
        <v>234</v>
      </c>
      <c r="D57" s="8" t="s">
        <v>235</v>
      </c>
      <c r="E57" s="8" t="s">
        <v>236</v>
      </c>
      <c r="F57" s="9">
        <v>41499</v>
      </c>
      <c r="G57" s="8" t="s">
        <v>237</v>
      </c>
      <c r="H57" s="11">
        <v>11992661</v>
      </c>
      <c r="I57" s="8" t="s">
        <v>371</v>
      </c>
      <c r="J57" s="10">
        <v>41586</v>
      </c>
      <c r="K57" s="8" t="s">
        <v>372</v>
      </c>
      <c r="L57" s="12">
        <v>1746843</v>
      </c>
      <c r="M57" s="8" t="s">
        <v>1030</v>
      </c>
      <c r="N57" s="10">
        <v>41794</v>
      </c>
      <c r="O57" s="8" t="s">
        <v>892</v>
      </c>
      <c r="P57" s="11">
        <v>2171915</v>
      </c>
    </row>
    <row r="58" spans="1:72" x14ac:dyDescent="0.25">
      <c r="A58" s="5">
        <v>56</v>
      </c>
      <c r="B58" s="6" t="s">
        <v>773</v>
      </c>
      <c r="C58" s="2" t="s">
        <v>244</v>
      </c>
      <c r="D58" s="8" t="s">
        <v>502</v>
      </c>
      <c r="E58" s="8" t="s">
        <v>245</v>
      </c>
      <c r="F58" s="9">
        <v>41500</v>
      </c>
      <c r="G58" s="8" t="s">
        <v>246</v>
      </c>
      <c r="H58" s="11">
        <v>8721012</v>
      </c>
      <c r="I58" s="8" t="s">
        <v>436</v>
      </c>
      <c r="J58" s="10">
        <v>41590</v>
      </c>
      <c r="K58" s="8" t="s">
        <v>310</v>
      </c>
      <c r="L58" s="12">
        <v>5820237</v>
      </c>
      <c r="M58" s="8" t="s">
        <v>503</v>
      </c>
      <c r="N58" s="10">
        <v>41639</v>
      </c>
      <c r="O58" s="8" t="s">
        <v>374</v>
      </c>
      <c r="P58" s="11">
        <v>5292624</v>
      </c>
      <c r="Q58" s="8" t="s">
        <v>945</v>
      </c>
      <c r="R58" s="10">
        <v>41758</v>
      </c>
      <c r="S58" s="8" t="s">
        <v>561</v>
      </c>
      <c r="T58" s="41">
        <v>8010118</v>
      </c>
    </row>
    <row r="59" spans="1:72" ht="31.5" x14ac:dyDescent="0.25">
      <c r="A59" s="5">
        <v>57</v>
      </c>
      <c r="B59" s="6" t="s">
        <v>774</v>
      </c>
      <c r="C59" s="2" t="s">
        <v>272</v>
      </c>
      <c r="D59" s="8" t="s">
        <v>74</v>
      </c>
      <c r="E59" s="8" t="s">
        <v>273</v>
      </c>
      <c r="F59" s="9">
        <v>41503</v>
      </c>
      <c r="G59" s="10" t="s">
        <v>274</v>
      </c>
      <c r="H59" s="11">
        <v>880905</v>
      </c>
    </row>
    <row r="60" spans="1:72" ht="31.5" x14ac:dyDescent="0.25">
      <c r="A60" s="5">
        <v>58</v>
      </c>
      <c r="B60" s="6" t="s">
        <v>775</v>
      </c>
      <c r="C60" s="2" t="s">
        <v>275</v>
      </c>
      <c r="D60" s="8" t="s">
        <v>74</v>
      </c>
      <c r="E60" s="8" t="s">
        <v>276</v>
      </c>
      <c r="F60" s="9">
        <v>41503</v>
      </c>
      <c r="G60" s="10" t="s">
        <v>277</v>
      </c>
      <c r="H60" s="11">
        <v>902257</v>
      </c>
    </row>
    <row r="61" spans="1:72" x14ac:dyDescent="0.25">
      <c r="A61" s="5">
        <v>59</v>
      </c>
      <c r="B61" s="6" t="s">
        <v>776</v>
      </c>
      <c r="C61" s="2" t="s">
        <v>251</v>
      </c>
      <c r="D61" s="8" t="s">
        <v>228</v>
      </c>
      <c r="E61" s="8" t="s">
        <v>252</v>
      </c>
      <c r="F61" s="9">
        <v>41507</v>
      </c>
      <c r="G61" s="8" t="s">
        <v>253</v>
      </c>
      <c r="H61" s="11">
        <v>1333830</v>
      </c>
      <c r="I61" s="8" t="s">
        <v>336</v>
      </c>
      <c r="J61" s="10">
        <v>41536</v>
      </c>
      <c r="K61" s="8" t="s">
        <v>310</v>
      </c>
      <c r="L61" s="12">
        <v>44334627</v>
      </c>
      <c r="M61" s="8" t="s">
        <v>437</v>
      </c>
      <c r="N61" s="10">
        <v>41598</v>
      </c>
      <c r="O61" s="8" t="s">
        <v>374</v>
      </c>
      <c r="P61" s="11">
        <v>74926781</v>
      </c>
      <c r="Q61" s="8" t="s">
        <v>560</v>
      </c>
      <c r="R61" s="10">
        <v>41668</v>
      </c>
      <c r="S61" s="8" t="s">
        <v>561</v>
      </c>
      <c r="T61" s="41">
        <v>5850794</v>
      </c>
      <c r="U61" s="8" t="s">
        <v>668</v>
      </c>
      <c r="V61" s="10">
        <v>41711</v>
      </c>
      <c r="W61" s="8" t="s">
        <v>669</v>
      </c>
      <c r="X61" s="41">
        <v>129056845</v>
      </c>
    </row>
    <row r="62" spans="1:72" ht="31.5" x14ac:dyDescent="0.25">
      <c r="A62" s="5">
        <v>60</v>
      </c>
      <c r="B62" s="6" t="s">
        <v>777</v>
      </c>
      <c r="C62" s="2" t="s">
        <v>254</v>
      </c>
      <c r="D62" s="8" t="s">
        <v>74</v>
      </c>
      <c r="E62" s="8" t="s">
        <v>255</v>
      </c>
      <c r="F62" s="9">
        <v>41509</v>
      </c>
      <c r="G62" s="8" t="s">
        <v>256</v>
      </c>
      <c r="H62" s="11">
        <v>904172</v>
      </c>
    </row>
    <row r="63" spans="1:72" ht="31.5" x14ac:dyDescent="0.25">
      <c r="A63" s="5">
        <v>61</v>
      </c>
      <c r="B63" s="6" t="s">
        <v>778</v>
      </c>
      <c r="C63" s="2" t="s">
        <v>257</v>
      </c>
      <c r="D63" s="8" t="s">
        <v>74</v>
      </c>
      <c r="E63" s="8" t="s">
        <v>258</v>
      </c>
      <c r="F63" s="9">
        <v>41509</v>
      </c>
      <c r="G63" s="8" t="s">
        <v>259</v>
      </c>
      <c r="H63" s="11">
        <v>890140</v>
      </c>
    </row>
    <row r="64" spans="1:72" x14ac:dyDescent="0.25">
      <c r="A64" s="5">
        <v>62</v>
      </c>
      <c r="B64" s="6" t="s">
        <v>779</v>
      </c>
      <c r="C64" s="2" t="s">
        <v>260</v>
      </c>
      <c r="D64" s="8" t="s">
        <v>74</v>
      </c>
      <c r="E64" s="8" t="s">
        <v>261</v>
      </c>
      <c r="F64" s="9">
        <v>41509</v>
      </c>
      <c r="G64" s="8" t="s">
        <v>262</v>
      </c>
      <c r="H64" s="11">
        <v>1416405</v>
      </c>
    </row>
    <row r="65" spans="1:36" x14ac:dyDescent="0.25">
      <c r="A65" s="5">
        <v>63</v>
      </c>
      <c r="B65" s="6" t="s">
        <v>780</v>
      </c>
      <c r="C65" s="2" t="s">
        <v>263</v>
      </c>
      <c r="D65" s="8" t="s">
        <v>264</v>
      </c>
      <c r="E65" s="8" t="s">
        <v>265</v>
      </c>
      <c r="F65" s="9">
        <v>41510</v>
      </c>
      <c r="G65" s="8" t="s">
        <v>266</v>
      </c>
      <c r="H65" s="11">
        <v>5000000</v>
      </c>
    </row>
    <row r="66" spans="1:36" ht="31.5" x14ac:dyDescent="0.25">
      <c r="A66" s="5">
        <v>64</v>
      </c>
      <c r="B66" s="1" t="s">
        <v>781</v>
      </c>
      <c r="C66" s="2" t="s">
        <v>269</v>
      </c>
      <c r="D66" s="8" t="s">
        <v>504</v>
      </c>
      <c r="E66" s="8" t="s">
        <v>270</v>
      </c>
      <c r="F66" s="9">
        <v>41510</v>
      </c>
      <c r="G66" s="8" t="s">
        <v>271</v>
      </c>
      <c r="H66" s="11">
        <v>17592990</v>
      </c>
      <c r="I66" s="8" t="s">
        <v>323</v>
      </c>
      <c r="J66" s="10">
        <v>41529</v>
      </c>
      <c r="K66" s="8" t="s">
        <v>324</v>
      </c>
      <c r="L66" s="12">
        <v>14416423</v>
      </c>
      <c r="M66" s="8" t="s">
        <v>539</v>
      </c>
      <c r="N66" s="10">
        <v>41661</v>
      </c>
      <c r="O66" s="8" t="s">
        <v>374</v>
      </c>
      <c r="P66" s="11">
        <v>5522603</v>
      </c>
    </row>
    <row r="67" spans="1:36" x14ac:dyDescent="0.25">
      <c r="A67" s="5">
        <v>65</v>
      </c>
      <c r="B67" s="6" t="s">
        <v>782</v>
      </c>
      <c r="C67" s="2" t="s">
        <v>296</v>
      </c>
      <c r="D67" s="8" t="s">
        <v>39</v>
      </c>
      <c r="E67" s="8" t="s">
        <v>297</v>
      </c>
      <c r="F67" s="9">
        <v>41512</v>
      </c>
      <c r="G67" s="10" t="s">
        <v>298</v>
      </c>
      <c r="H67" s="11">
        <v>1402569</v>
      </c>
    </row>
    <row r="68" spans="1:36" x14ac:dyDescent="0.25">
      <c r="A68" s="5">
        <v>66</v>
      </c>
      <c r="B68" s="6" t="s">
        <v>783</v>
      </c>
      <c r="C68" s="2" t="s">
        <v>299</v>
      </c>
      <c r="D68" s="8" t="s">
        <v>39</v>
      </c>
      <c r="E68" s="8" t="s">
        <v>300</v>
      </c>
      <c r="F68" s="9">
        <v>41512</v>
      </c>
      <c r="G68" s="10" t="s">
        <v>301</v>
      </c>
      <c r="H68" s="11">
        <v>996464</v>
      </c>
    </row>
    <row r="69" spans="1:36" x14ac:dyDescent="0.25">
      <c r="A69" s="5">
        <v>67</v>
      </c>
      <c r="B69" s="6" t="s">
        <v>784</v>
      </c>
      <c r="C69" s="2" t="s">
        <v>302</v>
      </c>
      <c r="D69" s="8" t="s">
        <v>303</v>
      </c>
      <c r="E69" s="8" t="s">
        <v>304</v>
      </c>
      <c r="F69" s="9">
        <v>41512</v>
      </c>
      <c r="G69" s="10" t="s">
        <v>305</v>
      </c>
      <c r="H69" s="11">
        <v>1038571</v>
      </c>
    </row>
    <row r="70" spans="1:36" x14ac:dyDescent="0.25">
      <c r="A70" s="5">
        <v>68</v>
      </c>
      <c r="B70" s="6" t="s">
        <v>785</v>
      </c>
      <c r="C70" s="2" t="s">
        <v>293</v>
      </c>
      <c r="D70" s="8" t="s">
        <v>39</v>
      </c>
      <c r="E70" s="8" t="s">
        <v>294</v>
      </c>
      <c r="F70" s="9">
        <v>41512</v>
      </c>
      <c r="G70" s="10" t="s">
        <v>295</v>
      </c>
      <c r="H70" s="11">
        <v>3837656</v>
      </c>
    </row>
    <row r="71" spans="1:36" x14ac:dyDescent="0.25">
      <c r="A71" s="5">
        <v>69</v>
      </c>
      <c r="B71" s="6" t="s">
        <v>786</v>
      </c>
      <c r="C71" s="2" t="s">
        <v>278</v>
      </c>
      <c r="D71" s="8" t="s">
        <v>74</v>
      </c>
      <c r="E71" s="8" t="s">
        <v>279</v>
      </c>
      <c r="F71" s="9">
        <v>41516</v>
      </c>
      <c r="G71" s="8" t="s">
        <v>280</v>
      </c>
      <c r="H71" s="11">
        <v>1359409</v>
      </c>
    </row>
    <row r="72" spans="1:36" x14ac:dyDescent="0.25">
      <c r="A72" s="5">
        <v>70</v>
      </c>
      <c r="B72" s="6" t="s">
        <v>787</v>
      </c>
      <c r="C72" s="2" t="s">
        <v>281</v>
      </c>
      <c r="D72" s="8" t="s">
        <v>74</v>
      </c>
      <c r="E72" s="8" t="s">
        <v>282</v>
      </c>
      <c r="F72" s="9">
        <v>41516</v>
      </c>
      <c r="G72" s="8" t="s">
        <v>283</v>
      </c>
      <c r="H72" s="11">
        <v>632838</v>
      </c>
    </row>
    <row r="73" spans="1:36" x14ac:dyDescent="0.25">
      <c r="A73" s="5">
        <v>71</v>
      </c>
      <c r="B73" s="6" t="s">
        <v>788</v>
      </c>
      <c r="C73" s="2" t="s">
        <v>284</v>
      </c>
      <c r="D73" s="8" t="s">
        <v>74</v>
      </c>
      <c r="E73" s="8" t="s">
        <v>285</v>
      </c>
      <c r="F73" s="9">
        <v>41516</v>
      </c>
      <c r="G73" s="8" t="s">
        <v>286</v>
      </c>
      <c r="H73" s="11">
        <v>881000</v>
      </c>
    </row>
    <row r="74" spans="1:36" x14ac:dyDescent="0.25">
      <c r="A74" s="5">
        <v>72</v>
      </c>
      <c r="B74" s="6" t="s">
        <v>789</v>
      </c>
      <c r="C74" s="2" t="s">
        <v>287</v>
      </c>
      <c r="D74" s="8" t="s">
        <v>74</v>
      </c>
      <c r="E74" s="8" t="s">
        <v>288</v>
      </c>
      <c r="F74" s="9">
        <v>41516</v>
      </c>
      <c r="G74" s="8" t="s">
        <v>289</v>
      </c>
      <c r="H74" s="11">
        <v>1427385</v>
      </c>
    </row>
    <row r="75" spans="1:36" ht="31.5" x14ac:dyDescent="0.25">
      <c r="A75" s="5">
        <v>73</v>
      </c>
      <c r="B75" s="6" t="s">
        <v>790</v>
      </c>
      <c r="C75" s="2" t="s">
        <v>290</v>
      </c>
      <c r="D75" s="8" t="s">
        <v>74</v>
      </c>
      <c r="E75" s="8" t="s">
        <v>291</v>
      </c>
      <c r="F75" s="9">
        <v>41516</v>
      </c>
      <c r="G75" s="8" t="s">
        <v>292</v>
      </c>
      <c r="H75" s="11">
        <v>895461</v>
      </c>
    </row>
    <row r="76" spans="1:36" ht="33" customHeight="1" x14ac:dyDescent="0.25">
      <c r="A76" s="5">
        <v>74</v>
      </c>
      <c r="B76" s="6" t="s">
        <v>791</v>
      </c>
      <c r="C76" s="2" t="s">
        <v>308</v>
      </c>
      <c r="D76" s="8" t="s">
        <v>697</v>
      </c>
      <c r="E76" s="8" t="s">
        <v>309</v>
      </c>
      <c r="F76" s="9">
        <v>41526</v>
      </c>
      <c r="G76" s="8" t="s">
        <v>310</v>
      </c>
      <c r="H76" s="11">
        <v>66248812</v>
      </c>
      <c r="I76" s="8" t="s">
        <v>639</v>
      </c>
      <c r="J76" s="10">
        <v>41697</v>
      </c>
      <c r="K76" s="8" t="s">
        <v>610</v>
      </c>
      <c r="L76" s="12">
        <v>111272271</v>
      </c>
      <c r="M76" s="8" t="s">
        <v>698</v>
      </c>
      <c r="N76" s="10">
        <v>41725</v>
      </c>
      <c r="O76" s="8" t="s">
        <v>699</v>
      </c>
      <c r="P76" s="11">
        <v>5719875</v>
      </c>
    </row>
    <row r="77" spans="1:36" x14ac:dyDescent="0.25">
      <c r="A77" s="5">
        <v>75</v>
      </c>
      <c r="B77" s="6" t="s">
        <v>792</v>
      </c>
      <c r="C77" s="2" t="s">
        <v>325</v>
      </c>
      <c r="D77" s="8" t="s">
        <v>326</v>
      </c>
      <c r="E77" s="8" t="s">
        <v>327</v>
      </c>
      <c r="F77" s="9">
        <v>41534</v>
      </c>
      <c r="G77" s="8" t="s">
        <v>328</v>
      </c>
      <c r="H77" s="11">
        <v>2322438</v>
      </c>
    </row>
    <row r="78" spans="1:36" ht="31.5" x14ac:dyDescent="0.25">
      <c r="A78" s="5">
        <v>76</v>
      </c>
      <c r="B78" s="6" t="s">
        <v>793</v>
      </c>
      <c r="C78" s="2" t="s">
        <v>333</v>
      </c>
      <c r="D78" s="8" t="s">
        <v>508</v>
      </c>
      <c r="E78" s="8" t="s">
        <v>334</v>
      </c>
      <c r="F78" s="9">
        <v>41534</v>
      </c>
      <c r="G78" s="8" t="s">
        <v>335</v>
      </c>
      <c r="H78" s="11">
        <v>31109267</v>
      </c>
      <c r="I78" s="8" t="s">
        <v>441</v>
      </c>
      <c r="J78" s="10">
        <v>41610</v>
      </c>
      <c r="K78" s="8" t="s">
        <v>442</v>
      </c>
      <c r="L78" s="12">
        <v>26838841</v>
      </c>
      <c r="M78" s="8" t="s">
        <v>509</v>
      </c>
      <c r="N78" s="10">
        <v>41646</v>
      </c>
      <c r="O78" s="8" t="s">
        <v>497</v>
      </c>
      <c r="P78" s="11">
        <v>788436</v>
      </c>
      <c r="Q78" s="8" t="s">
        <v>663</v>
      </c>
      <c r="R78" s="10">
        <v>41703</v>
      </c>
      <c r="S78" s="8" t="s">
        <v>561</v>
      </c>
      <c r="T78" s="41">
        <v>12262698</v>
      </c>
      <c r="U78" s="8" t="s">
        <v>706</v>
      </c>
      <c r="V78" s="10">
        <v>41726</v>
      </c>
      <c r="W78" s="8" t="s">
        <v>707</v>
      </c>
      <c r="X78" s="41">
        <v>1310485</v>
      </c>
      <c r="Y78" s="8" t="s">
        <v>1232</v>
      </c>
      <c r="Z78" s="10">
        <v>41858</v>
      </c>
      <c r="AA78" s="8" t="s">
        <v>1052</v>
      </c>
      <c r="AB78" s="12">
        <v>2286462</v>
      </c>
      <c r="AC78" s="8" t="s">
        <v>1462</v>
      </c>
      <c r="AD78" s="10">
        <v>41970</v>
      </c>
      <c r="AE78" s="8" t="s">
        <v>1147</v>
      </c>
      <c r="AF78" s="12">
        <v>1691885</v>
      </c>
      <c r="AG78" s="8" t="s">
        <v>1756</v>
      </c>
      <c r="AH78" s="10">
        <v>42030</v>
      </c>
      <c r="AI78" s="8" t="s">
        <v>1757</v>
      </c>
      <c r="AJ78" s="11">
        <v>2510288</v>
      </c>
    </row>
    <row r="79" spans="1:36" x14ac:dyDescent="0.25">
      <c r="A79" s="5">
        <v>77</v>
      </c>
      <c r="B79" s="6" t="s">
        <v>794</v>
      </c>
      <c r="C79" s="2" t="s">
        <v>311</v>
      </c>
      <c r="D79" s="8" t="s">
        <v>312</v>
      </c>
      <c r="E79" s="8" t="s">
        <v>313</v>
      </c>
      <c r="F79" s="9">
        <v>41535</v>
      </c>
      <c r="G79" s="8" t="s">
        <v>314</v>
      </c>
      <c r="H79" s="11">
        <v>1668822</v>
      </c>
    </row>
    <row r="80" spans="1:36" x14ac:dyDescent="0.25">
      <c r="A80" s="5">
        <v>78</v>
      </c>
      <c r="B80" s="6" t="s">
        <v>795</v>
      </c>
      <c r="C80" s="2" t="s">
        <v>329</v>
      </c>
      <c r="D80" s="8" t="s">
        <v>330</v>
      </c>
      <c r="E80" s="8" t="s">
        <v>331</v>
      </c>
      <c r="F80" s="9">
        <v>41540</v>
      </c>
      <c r="G80" s="8" t="s">
        <v>332</v>
      </c>
      <c r="H80" s="11">
        <v>52094624</v>
      </c>
      <c r="I80" s="8" t="s">
        <v>388</v>
      </c>
      <c r="J80" s="10">
        <v>41571</v>
      </c>
      <c r="K80" s="8" t="s">
        <v>307</v>
      </c>
      <c r="L80" s="12">
        <v>27104866</v>
      </c>
      <c r="M80" s="8" t="s">
        <v>389</v>
      </c>
      <c r="N80" s="10">
        <v>41586</v>
      </c>
      <c r="O80" s="8" t="s">
        <v>353</v>
      </c>
      <c r="P80" s="11">
        <v>3087781</v>
      </c>
      <c r="Q80" s="8" t="s">
        <v>1903</v>
      </c>
      <c r="R80" s="10">
        <v>42076</v>
      </c>
      <c r="S80" s="8" t="s">
        <v>1904</v>
      </c>
      <c r="T80" s="41">
        <v>6076794</v>
      </c>
      <c r="U80" s="8" t="s">
        <v>2053</v>
      </c>
      <c r="V80" s="10">
        <v>42132</v>
      </c>
      <c r="W80" s="8" t="s">
        <v>2054</v>
      </c>
      <c r="X80" s="41">
        <v>9259298</v>
      </c>
    </row>
    <row r="81" spans="1:52" ht="31.5" x14ac:dyDescent="0.25">
      <c r="A81" s="5">
        <v>79</v>
      </c>
      <c r="B81" s="6" t="s">
        <v>796</v>
      </c>
      <c r="C81" s="2" t="s">
        <v>319</v>
      </c>
      <c r="D81" s="8" t="s">
        <v>320</v>
      </c>
      <c r="E81" s="8" t="s">
        <v>321</v>
      </c>
      <c r="F81" s="9">
        <v>41541</v>
      </c>
      <c r="G81" s="8" t="s">
        <v>322</v>
      </c>
      <c r="H81" s="11">
        <v>3574812</v>
      </c>
    </row>
    <row r="82" spans="1:52" x14ac:dyDescent="0.25">
      <c r="A82" s="5">
        <v>80</v>
      </c>
      <c r="B82" s="6" t="s">
        <v>797</v>
      </c>
      <c r="C82" s="2" t="s">
        <v>315</v>
      </c>
      <c r="D82" s="8" t="s">
        <v>316</v>
      </c>
      <c r="E82" s="8" t="s">
        <v>317</v>
      </c>
      <c r="F82" s="9">
        <v>41542</v>
      </c>
      <c r="G82" s="8" t="s">
        <v>318</v>
      </c>
      <c r="H82" s="11">
        <v>1444448</v>
      </c>
    </row>
    <row r="83" spans="1:52" ht="33.75" customHeight="1" x14ac:dyDescent="0.25">
      <c r="A83" s="5">
        <v>81</v>
      </c>
      <c r="B83" s="1" t="s">
        <v>798</v>
      </c>
      <c r="C83" s="2" t="s">
        <v>341</v>
      </c>
      <c r="D83" s="8" t="s">
        <v>504</v>
      </c>
      <c r="E83" s="8" t="s">
        <v>342</v>
      </c>
      <c r="F83" s="9">
        <v>41547</v>
      </c>
      <c r="G83" s="8" t="s">
        <v>343</v>
      </c>
      <c r="H83" s="11">
        <v>13292629</v>
      </c>
      <c r="I83" s="8" t="s">
        <v>537</v>
      </c>
      <c r="J83" s="10">
        <v>41621</v>
      </c>
      <c r="K83" s="10" t="s">
        <v>307</v>
      </c>
      <c r="L83" s="12">
        <v>12425707</v>
      </c>
      <c r="M83" s="8" t="s">
        <v>538</v>
      </c>
      <c r="N83" s="10">
        <v>41660</v>
      </c>
      <c r="O83" s="8" t="s">
        <v>353</v>
      </c>
      <c r="P83" s="11">
        <v>13859142</v>
      </c>
      <c r="Q83" s="8" t="s">
        <v>719</v>
      </c>
      <c r="R83" s="10">
        <v>41723</v>
      </c>
      <c r="S83" s="8" t="s">
        <v>463</v>
      </c>
      <c r="T83" s="41">
        <v>1718272</v>
      </c>
      <c r="U83" s="8" t="s">
        <v>1012</v>
      </c>
      <c r="V83" s="10">
        <v>41786</v>
      </c>
      <c r="W83" s="8" t="s">
        <v>578</v>
      </c>
      <c r="X83" s="41">
        <v>910500</v>
      </c>
      <c r="Y83" s="8" t="s">
        <v>1217</v>
      </c>
      <c r="Z83" s="10">
        <v>41856</v>
      </c>
      <c r="AA83" s="8" t="s">
        <v>1218</v>
      </c>
      <c r="AB83" s="12">
        <v>6496073</v>
      </c>
      <c r="AC83" s="8" t="s">
        <v>1315</v>
      </c>
      <c r="AD83" s="10">
        <v>41905</v>
      </c>
      <c r="AE83" s="8" t="s">
        <v>1147</v>
      </c>
      <c r="AF83" s="12">
        <v>630758</v>
      </c>
      <c r="AG83" s="8" t="s">
        <v>1415</v>
      </c>
      <c r="AH83" s="10">
        <v>41948</v>
      </c>
      <c r="AI83" s="8" t="s">
        <v>1416</v>
      </c>
      <c r="AJ83" s="11">
        <v>2214270</v>
      </c>
    </row>
    <row r="84" spans="1:52" x14ac:dyDescent="0.25">
      <c r="A84" s="5">
        <v>82</v>
      </c>
      <c r="B84" s="6" t="s">
        <v>799</v>
      </c>
      <c r="C84" s="2" t="s">
        <v>337</v>
      </c>
      <c r="D84" s="8" t="s">
        <v>338</v>
      </c>
      <c r="E84" s="8" t="s">
        <v>339</v>
      </c>
      <c r="F84" s="9">
        <v>41550</v>
      </c>
      <c r="G84" s="8" t="s">
        <v>340</v>
      </c>
      <c r="H84" s="11">
        <v>56853981</v>
      </c>
    </row>
    <row r="85" spans="1:52" ht="31.5" x14ac:dyDescent="0.25">
      <c r="A85" s="5">
        <v>83</v>
      </c>
      <c r="B85" s="6" t="s">
        <v>800</v>
      </c>
      <c r="C85" s="2" t="s">
        <v>354</v>
      </c>
      <c r="D85" s="8" t="s">
        <v>112</v>
      </c>
      <c r="E85" s="8" t="s">
        <v>355</v>
      </c>
      <c r="F85" s="9">
        <v>41558</v>
      </c>
      <c r="G85" s="8" t="s">
        <v>356</v>
      </c>
      <c r="H85" s="11">
        <v>2360107</v>
      </c>
      <c r="I85" s="8" t="s">
        <v>602</v>
      </c>
      <c r="J85" s="10">
        <v>41684</v>
      </c>
      <c r="K85" s="8" t="s">
        <v>603</v>
      </c>
      <c r="L85" s="12">
        <v>6701112</v>
      </c>
      <c r="M85" s="8" t="s">
        <v>931</v>
      </c>
      <c r="N85" s="10">
        <v>41759</v>
      </c>
      <c r="O85" s="8" t="s">
        <v>930</v>
      </c>
      <c r="P85" s="11">
        <v>13986627</v>
      </c>
      <c r="Q85" s="8" t="s">
        <v>1009</v>
      </c>
      <c r="R85" s="10">
        <v>41786</v>
      </c>
      <c r="S85" s="8" t="s">
        <v>1010</v>
      </c>
      <c r="T85" s="41">
        <v>22952154</v>
      </c>
      <c r="U85" s="8" t="s">
        <v>1743</v>
      </c>
      <c r="V85" s="10">
        <v>41983</v>
      </c>
      <c r="W85" s="8" t="s">
        <v>930</v>
      </c>
      <c r="X85" s="41">
        <v>13986627</v>
      </c>
    </row>
    <row r="86" spans="1:52" x14ac:dyDescent="0.25">
      <c r="A86" s="5">
        <v>84</v>
      </c>
      <c r="B86" s="6" t="s">
        <v>801</v>
      </c>
      <c r="C86" s="2" t="s">
        <v>357</v>
      </c>
      <c r="D86" s="8" t="s">
        <v>112</v>
      </c>
      <c r="E86" s="8" t="s">
        <v>358</v>
      </c>
      <c r="F86" s="9">
        <v>41558</v>
      </c>
      <c r="G86" s="8" t="s">
        <v>359</v>
      </c>
      <c r="H86" s="11">
        <v>6904243</v>
      </c>
      <c r="I86" s="8" t="s">
        <v>604</v>
      </c>
      <c r="J86" s="10">
        <v>41684</v>
      </c>
      <c r="K86" s="8" t="s">
        <v>603</v>
      </c>
      <c r="L86" s="12">
        <v>4445717</v>
      </c>
      <c r="M86" s="8" t="s">
        <v>929</v>
      </c>
      <c r="N86" s="10">
        <v>41759</v>
      </c>
      <c r="O86" s="8" t="s">
        <v>930</v>
      </c>
      <c r="P86" s="11">
        <v>9025601</v>
      </c>
      <c r="Q86" s="8" t="s">
        <v>943</v>
      </c>
      <c r="R86" s="10">
        <v>41765</v>
      </c>
      <c r="S86" s="8" t="s">
        <v>944</v>
      </c>
      <c r="T86" s="41">
        <v>9624439</v>
      </c>
    </row>
    <row r="87" spans="1:52" ht="31.5" x14ac:dyDescent="0.25">
      <c r="A87" s="5">
        <v>85</v>
      </c>
      <c r="B87" s="1" t="s">
        <v>802</v>
      </c>
      <c r="C87" s="2" t="s">
        <v>364</v>
      </c>
      <c r="D87" s="8" t="s">
        <v>181</v>
      </c>
      <c r="E87" s="8" t="s">
        <v>365</v>
      </c>
      <c r="F87" s="9">
        <v>41563</v>
      </c>
      <c r="G87" s="8" t="s">
        <v>366</v>
      </c>
      <c r="H87" s="11">
        <f>25470+3235967</f>
        <v>3261437</v>
      </c>
      <c r="I87" s="8" t="s">
        <v>401</v>
      </c>
      <c r="J87" s="10">
        <v>41605</v>
      </c>
      <c r="K87" s="8" t="s">
        <v>374</v>
      </c>
      <c r="L87" s="12">
        <v>2436564</v>
      </c>
      <c r="M87" s="8" t="s">
        <v>684</v>
      </c>
      <c r="N87" s="10">
        <v>41716</v>
      </c>
      <c r="O87" s="10" t="s">
        <v>561</v>
      </c>
      <c r="P87" s="11">
        <v>668683</v>
      </c>
      <c r="Q87" s="8" t="s">
        <v>1176</v>
      </c>
      <c r="R87" s="10">
        <v>41845</v>
      </c>
      <c r="S87" s="8" t="s">
        <v>1177</v>
      </c>
      <c r="T87" s="41">
        <v>609814</v>
      </c>
      <c r="U87" s="8" t="s">
        <v>1249</v>
      </c>
      <c r="V87" s="10">
        <v>41897</v>
      </c>
      <c r="W87" s="8" t="s">
        <v>1250</v>
      </c>
      <c r="X87" s="41">
        <v>41097010</v>
      </c>
    </row>
    <row r="88" spans="1:52" x14ac:dyDescent="0.25">
      <c r="A88" s="5">
        <v>86</v>
      </c>
      <c r="B88" s="1" t="s">
        <v>803</v>
      </c>
      <c r="C88" s="2" t="s">
        <v>367</v>
      </c>
      <c r="D88" s="8" t="s">
        <v>368</v>
      </c>
      <c r="E88" s="8" t="s">
        <v>369</v>
      </c>
      <c r="F88" s="9">
        <v>41564</v>
      </c>
      <c r="G88" s="8" t="s">
        <v>370</v>
      </c>
      <c r="H88" s="11">
        <v>14381924</v>
      </c>
    </row>
    <row r="89" spans="1:52" x14ac:dyDescent="0.25">
      <c r="A89" s="5">
        <v>87</v>
      </c>
      <c r="B89" s="1" t="s">
        <v>804</v>
      </c>
      <c r="C89" s="2" t="s">
        <v>360</v>
      </c>
      <c r="D89" s="8" t="s">
        <v>361</v>
      </c>
      <c r="E89" s="8" t="s">
        <v>362</v>
      </c>
      <c r="F89" s="9">
        <v>41568</v>
      </c>
      <c r="G89" s="8" t="s">
        <v>363</v>
      </c>
      <c r="H89" s="11">
        <v>8776245</v>
      </c>
      <c r="I89" s="8" t="s">
        <v>633</v>
      </c>
      <c r="J89" s="10">
        <v>41688</v>
      </c>
      <c r="K89" s="8" t="s">
        <v>561</v>
      </c>
      <c r="L89" s="12">
        <v>2114645</v>
      </c>
      <c r="M89" s="8" t="s">
        <v>704</v>
      </c>
      <c r="N89" s="10">
        <v>41724</v>
      </c>
      <c r="O89" s="8" t="s">
        <v>705</v>
      </c>
      <c r="P89" s="11">
        <v>203860</v>
      </c>
    </row>
    <row r="90" spans="1:52" x14ac:dyDescent="0.25">
      <c r="A90" s="5">
        <v>88</v>
      </c>
      <c r="B90" s="1" t="s">
        <v>805</v>
      </c>
      <c r="C90" s="2" t="s">
        <v>384</v>
      </c>
      <c r="D90" s="8" t="s">
        <v>385</v>
      </c>
      <c r="E90" s="8" t="s">
        <v>386</v>
      </c>
      <c r="F90" s="9">
        <v>41569</v>
      </c>
      <c r="G90" s="8" t="s">
        <v>387</v>
      </c>
      <c r="H90" s="11">
        <v>1208205</v>
      </c>
      <c r="I90" s="8" t="s">
        <v>681</v>
      </c>
      <c r="J90" s="10">
        <v>41716</v>
      </c>
      <c r="K90" s="8" t="s">
        <v>682</v>
      </c>
      <c r="L90" s="12">
        <v>936182</v>
      </c>
      <c r="M90" s="8" t="s">
        <v>1395</v>
      </c>
      <c r="N90" s="10">
        <v>41915</v>
      </c>
      <c r="O90" s="8" t="s">
        <v>1052</v>
      </c>
      <c r="P90" s="11">
        <v>303783</v>
      </c>
    </row>
    <row r="91" spans="1:52" x14ac:dyDescent="0.25">
      <c r="A91" s="5">
        <v>89</v>
      </c>
      <c r="B91" s="1" t="s">
        <v>806</v>
      </c>
      <c r="C91" s="2" t="s">
        <v>376</v>
      </c>
      <c r="D91" s="8" t="s">
        <v>377</v>
      </c>
      <c r="E91" s="8" t="s">
        <v>378</v>
      </c>
      <c r="F91" s="9">
        <v>41572</v>
      </c>
      <c r="G91" s="8" t="s">
        <v>380</v>
      </c>
      <c r="H91" s="11">
        <v>1800000</v>
      </c>
    </row>
    <row r="92" spans="1:52" x14ac:dyDescent="0.25">
      <c r="A92" s="5">
        <v>90</v>
      </c>
      <c r="B92" s="6" t="s">
        <v>795</v>
      </c>
      <c r="C92" s="2" t="s">
        <v>329</v>
      </c>
      <c r="D92" s="8" t="s">
        <v>390</v>
      </c>
      <c r="E92" s="8" t="s">
        <v>391</v>
      </c>
      <c r="F92" s="9">
        <v>41577</v>
      </c>
      <c r="G92" s="8" t="s">
        <v>392</v>
      </c>
      <c r="H92" s="11">
        <v>1538471</v>
      </c>
    </row>
    <row r="93" spans="1:52" ht="31.5" x14ac:dyDescent="0.25">
      <c r="A93" s="5">
        <v>91</v>
      </c>
      <c r="B93" s="1" t="s">
        <v>807</v>
      </c>
      <c r="C93" s="2" t="s">
        <v>548</v>
      </c>
      <c r="D93" s="8" t="s">
        <v>496</v>
      </c>
      <c r="E93" s="8" t="s">
        <v>375</v>
      </c>
      <c r="F93" s="9">
        <v>41585</v>
      </c>
      <c r="G93" s="8" t="s">
        <v>379</v>
      </c>
      <c r="H93" s="11">
        <v>4112547</v>
      </c>
      <c r="I93" s="8" t="s">
        <v>447</v>
      </c>
      <c r="J93" s="10">
        <v>41600</v>
      </c>
      <c r="K93" s="8" t="s">
        <v>383</v>
      </c>
      <c r="L93" s="12">
        <v>6307634</v>
      </c>
      <c r="M93" s="8" t="s">
        <v>500</v>
      </c>
      <c r="N93" s="10">
        <v>41624</v>
      </c>
      <c r="O93" s="8" t="s">
        <v>497</v>
      </c>
      <c r="P93" s="11">
        <v>2385090</v>
      </c>
      <c r="Q93" s="8" t="s">
        <v>549</v>
      </c>
      <c r="R93" s="10">
        <v>41663</v>
      </c>
      <c r="S93" s="8" t="s">
        <v>463</v>
      </c>
      <c r="T93" s="41">
        <v>2220356</v>
      </c>
      <c r="U93" s="8" t="s">
        <v>690</v>
      </c>
      <c r="V93" s="10">
        <v>41719</v>
      </c>
      <c r="W93" s="8" t="s">
        <v>610</v>
      </c>
      <c r="X93" s="41">
        <v>2886488</v>
      </c>
      <c r="Y93" s="8" t="s">
        <v>1891</v>
      </c>
      <c r="Z93" s="10">
        <v>42079</v>
      </c>
      <c r="AA93" s="8" t="s">
        <v>1670</v>
      </c>
      <c r="AB93" s="12">
        <v>813416</v>
      </c>
      <c r="AC93" s="8" t="s">
        <v>1892</v>
      </c>
      <c r="AD93" s="10">
        <v>42082</v>
      </c>
      <c r="AE93" s="8" t="s">
        <v>1893</v>
      </c>
      <c r="AF93" s="12">
        <v>886728</v>
      </c>
    </row>
    <row r="94" spans="1:52" x14ac:dyDescent="0.25">
      <c r="A94" s="5">
        <v>92</v>
      </c>
      <c r="B94" s="1" t="s">
        <v>808</v>
      </c>
      <c r="C94" s="2" t="s">
        <v>393</v>
      </c>
      <c r="D94" s="8" t="s">
        <v>394</v>
      </c>
      <c r="E94" s="8" t="s">
        <v>395</v>
      </c>
      <c r="F94" s="9">
        <v>41582</v>
      </c>
      <c r="G94" s="8" t="s">
        <v>396</v>
      </c>
      <c r="H94" s="11">
        <v>1600000</v>
      </c>
    </row>
    <row r="95" spans="1:52" x14ac:dyDescent="0.25">
      <c r="A95" s="5">
        <v>93</v>
      </c>
      <c r="B95" s="1" t="s">
        <v>809</v>
      </c>
      <c r="C95" s="2" t="s">
        <v>397</v>
      </c>
      <c r="D95" s="8" t="s">
        <v>398</v>
      </c>
      <c r="E95" s="8" t="s">
        <v>399</v>
      </c>
      <c r="F95" s="9">
        <v>41592</v>
      </c>
      <c r="G95" s="8" t="s">
        <v>400</v>
      </c>
      <c r="H95" s="11">
        <v>14788160</v>
      </c>
      <c r="I95" s="8" t="s">
        <v>717</v>
      </c>
      <c r="J95" s="10">
        <v>41722</v>
      </c>
      <c r="K95" s="8" t="s">
        <v>718</v>
      </c>
      <c r="L95" s="12">
        <v>35676566</v>
      </c>
    </row>
    <row r="96" spans="1:52" ht="31.5" x14ac:dyDescent="0.25">
      <c r="A96" s="5">
        <v>94</v>
      </c>
      <c r="B96" s="1" t="s">
        <v>810</v>
      </c>
      <c r="C96" s="2" t="s">
        <v>402</v>
      </c>
      <c r="D96" s="8" t="s">
        <v>505</v>
      </c>
      <c r="E96" s="8" t="s">
        <v>403</v>
      </c>
      <c r="F96" s="9">
        <v>41597</v>
      </c>
      <c r="G96" s="8" t="s">
        <v>372</v>
      </c>
      <c r="H96" s="11">
        <v>34277516</v>
      </c>
      <c r="I96" s="8" t="s">
        <v>506</v>
      </c>
      <c r="J96" s="10">
        <v>41646</v>
      </c>
      <c r="K96" s="8" t="s">
        <v>507</v>
      </c>
      <c r="L96" s="12">
        <v>6917541</v>
      </c>
      <c r="M96" s="8" t="s">
        <v>609</v>
      </c>
      <c r="N96" s="10">
        <v>41688</v>
      </c>
      <c r="O96" s="8" t="s">
        <v>610</v>
      </c>
      <c r="P96" s="11">
        <v>8588061</v>
      </c>
      <c r="Q96" s="8" t="s">
        <v>951</v>
      </c>
      <c r="R96" s="10">
        <v>41774</v>
      </c>
      <c r="S96" s="8" t="s">
        <v>952</v>
      </c>
      <c r="T96" s="41">
        <v>1231681</v>
      </c>
      <c r="U96" s="8" t="s">
        <v>963</v>
      </c>
      <c r="V96" s="10">
        <v>41773</v>
      </c>
      <c r="W96" s="8" t="s">
        <v>694</v>
      </c>
      <c r="X96" s="41">
        <v>328177</v>
      </c>
      <c r="Y96" s="8" t="s">
        <v>1102</v>
      </c>
      <c r="Z96" s="10">
        <v>41607</v>
      </c>
      <c r="AA96" s="8" t="s">
        <v>1103</v>
      </c>
      <c r="AB96" s="12">
        <v>6982689</v>
      </c>
      <c r="AC96" s="8" t="s">
        <v>1312</v>
      </c>
      <c r="AD96" s="10">
        <v>41908</v>
      </c>
      <c r="AE96" s="8" t="s">
        <v>1231</v>
      </c>
      <c r="AF96" s="12">
        <v>1048201</v>
      </c>
      <c r="AG96" s="8" t="s">
        <v>1413</v>
      </c>
      <c r="AH96" s="10">
        <v>41946</v>
      </c>
      <c r="AI96" s="10" t="s">
        <v>1414</v>
      </c>
      <c r="AJ96" s="11">
        <v>1425605</v>
      </c>
      <c r="AK96" s="8" t="s">
        <v>1723</v>
      </c>
      <c r="AL96" s="10">
        <v>42030</v>
      </c>
      <c r="AM96" s="8" t="s">
        <v>1724</v>
      </c>
      <c r="AN96" s="11">
        <v>1187559</v>
      </c>
      <c r="AO96" s="8" t="s">
        <v>1901</v>
      </c>
      <c r="AP96" s="10">
        <v>42081</v>
      </c>
      <c r="AQ96" s="8" t="s">
        <v>1902</v>
      </c>
      <c r="AR96" s="11">
        <v>2275292</v>
      </c>
      <c r="AS96" s="8" t="s">
        <v>2115</v>
      </c>
      <c r="AT96" s="10">
        <v>42165</v>
      </c>
      <c r="AU96" s="8" t="s">
        <v>2116</v>
      </c>
      <c r="AV96" s="11">
        <v>1338954</v>
      </c>
      <c r="AW96" s="8" t="s">
        <v>2389</v>
      </c>
      <c r="AX96" s="10">
        <v>42247</v>
      </c>
      <c r="AY96" s="8" t="s">
        <v>2390</v>
      </c>
      <c r="AZ96" s="11">
        <v>1298181</v>
      </c>
    </row>
    <row r="97" spans="1:28" x14ac:dyDescent="0.25">
      <c r="A97" s="5">
        <v>95</v>
      </c>
      <c r="B97" s="1" t="s">
        <v>811</v>
      </c>
      <c r="C97" s="2" t="s">
        <v>404</v>
      </c>
      <c r="D97" s="8" t="s">
        <v>47</v>
      </c>
      <c r="E97" s="8" t="s">
        <v>405</v>
      </c>
      <c r="F97" s="9">
        <v>41611</v>
      </c>
      <c r="G97" s="8" t="s">
        <v>406</v>
      </c>
      <c r="H97" s="11">
        <v>7514467</v>
      </c>
    </row>
    <row r="98" spans="1:28" ht="31.5" x14ac:dyDescent="0.25">
      <c r="A98" s="5">
        <v>96</v>
      </c>
      <c r="B98" s="1" t="s">
        <v>812</v>
      </c>
      <c r="C98" s="2" t="s">
        <v>410</v>
      </c>
      <c r="D98" s="8" t="s">
        <v>411</v>
      </c>
      <c r="E98" s="8" t="s">
        <v>412</v>
      </c>
      <c r="F98" s="9">
        <v>41611</v>
      </c>
      <c r="G98" s="8" t="s">
        <v>413</v>
      </c>
      <c r="H98" s="11">
        <v>53453875</v>
      </c>
      <c r="I98" s="8" t="s">
        <v>2257</v>
      </c>
      <c r="J98" s="10">
        <v>42248</v>
      </c>
      <c r="K98" s="8" t="s">
        <v>2258</v>
      </c>
      <c r="L98" s="12">
        <v>24997303</v>
      </c>
      <c r="M98" s="8" t="s">
        <v>4066</v>
      </c>
      <c r="N98" s="10">
        <v>42766</v>
      </c>
      <c r="O98" s="8" t="s">
        <v>4067</v>
      </c>
      <c r="P98" s="11">
        <v>92781925</v>
      </c>
    </row>
    <row r="99" spans="1:28" ht="31.5" x14ac:dyDescent="0.25">
      <c r="A99" s="5">
        <v>97</v>
      </c>
      <c r="B99" s="6" t="s">
        <v>813</v>
      </c>
      <c r="C99" s="2" t="s">
        <v>414</v>
      </c>
      <c r="D99" s="8" t="s">
        <v>415</v>
      </c>
      <c r="E99" s="8" t="s">
        <v>416</v>
      </c>
      <c r="F99" s="9">
        <v>41617</v>
      </c>
      <c r="G99" s="8" t="s">
        <v>417</v>
      </c>
      <c r="H99" s="11">
        <v>1870000</v>
      </c>
    </row>
    <row r="100" spans="1:28" ht="31.5" x14ac:dyDescent="0.25">
      <c r="A100" s="5">
        <v>98</v>
      </c>
      <c r="B100" s="6" t="s">
        <v>814</v>
      </c>
      <c r="C100" s="2" t="s">
        <v>418</v>
      </c>
      <c r="D100" s="8" t="s">
        <v>415</v>
      </c>
      <c r="E100" s="8" t="s">
        <v>419</v>
      </c>
      <c r="F100" s="9">
        <v>41617</v>
      </c>
      <c r="G100" s="8" t="s">
        <v>420</v>
      </c>
      <c r="H100" s="11">
        <v>1780000</v>
      </c>
    </row>
    <row r="101" spans="1:28" x14ac:dyDescent="0.25">
      <c r="A101" s="5">
        <v>99</v>
      </c>
      <c r="B101" s="1" t="s">
        <v>815</v>
      </c>
      <c r="C101" s="2" t="s">
        <v>421</v>
      </c>
      <c r="D101" s="8" t="s">
        <v>422</v>
      </c>
      <c r="E101" s="8" t="s">
        <v>423</v>
      </c>
      <c r="F101" s="9">
        <v>41617</v>
      </c>
      <c r="G101" s="8" t="s">
        <v>424</v>
      </c>
      <c r="H101" s="11">
        <v>4986619</v>
      </c>
    </row>
    <row r="102" spans="1:28" ht="31.5" x14ac:dyDescent="0.25">
      <c r="A102" s="5">
        <v>100</v>
      </c>
      <c r="B102" s="1" t="s">
        <v>781</v>
      </c>
      <c r="C102" s="2" t="s">
        <v>269</v>
      </c>
      <c r="D102" s="8" t="s">
        <v>504</v>
      </c>
      <c r="E102" s="8" t="s">
        <v>425</v>
      </c>
      <c r="F102" s="9">
        <v>41600</v>
      </c>
      <c r="G102" s="8" t="s">
        <v>307</v>
      </c>
      <c r="H102" s="11">
        <v>3880980</v>
      </c>
      <c r="I102" s="8" t="s">
        <v>539</v>
      </c>
      <c r="J102" s="10">
        <v>41661</v>
      </c>
      <c r="K102" s="8" t="s">
        <v>374</v>
      </c>
      <c r="L102" s="12">
        <v>5522603</v>
      </c>
    </row>
    <row r="103" spans="1:28" ht="31.5" x14ac:dyDescent="0.25">
      <c r="A103" s="5">
        <v>101</v>
      </c>
      <c r="B103" s="1" t="s">
        <v>816</v>
      </c>
      <c r="C103" s="2" t="s">
        <v>426</v>
      </c>
      <c r="D103" s="8" t="s">
        <v>504</v>
      </c>
      <c r="E103" s="8" t="s">
        <v>427</v>
      </c>
      <c r="F103" s="9">
        <v>41613</v>
      </c>
      <c r="G103" s="8" t="s">
        <v>428</v>
      </c>
      <c r="H103" s="11">
        <v>8284800</v>
      </c>
      <c r="I103" s="8" t="s">
        <v>540</v>
      </c>
      <c r="J103" s="10">
        <v>41661</v>
      </c>
      <c r="K103" s="8" t="s">
        <v>353</v>
      </c>
      <c r="L103" s="12">
        <v>11405590</v>
      </c>
      <c r="M103" s="8" t="s">
        <v>887</v>
      </c>
      <c r="N103" s="10">
        <v>41743</v>
      </c>
      <c r="O103" s="8" t="s">
        <v>463</v>
      </c>
      <c r="P103" s="11">
        <v>270198</v>
      </c>
      <c r="Q103" s="8" t="s">
        <v>1011</v>
      </c>
      <c r="R103" s="10">
        <v>41786</v>
      </c>
      <c r="S103" s="8" t="s">
        <v>610</v>
      </c>
      <c r="T103" s="41">
        <v>971928</v>
      </c>
      <c r="U103" s="8" t="s">
        <v>1219</v>
      </c>
      <c r="V103" s="10">
        <v>41855</v>
      </c>
      <c r="W103" s="8" t="s">
        <v>699</v>
      </c>
      <c r="X103" s="41">
        <v>3883669</v>
      </c>
      <c r="Y103" s="8" t="s">
        <v>1314</v>
      </c>
      <c r="Z103" s="10">
        <v>41906</v>
      </c>
      <c r="AA103" s="8" t="s">
        <v>952</v>
      </c>
      <c r="AB103" s="12">
        <v>1457693</v>
      </c>
    </row>
    <row r="104" spans="1:28" x14ac:dyDescent="0.25">
      <c r="A104" s="5">
        <v>102</v>
      </c>
      <c r="B104" s="1" t="s">
        <v>817</v>
      </c>
      <c r="C104" s="2" t="s">
        <v>429</v>
      </c>
      <c r="D104" s="8" t="s">
        <v>430</v>
      </c>
      <c r="E104" s="8" t="s">
        <v>431</v>
      </c>
      <c r="F104" s="9">
        <v>41614</v>
      </c>
      <c r="G104" s="8" t="s">
        <v>432</v>
      </c>
      <c r="H104" s="11">
        <v>1837500</v>
      </c>
    </row>
    <row r="105" spans="1:28" x14ac:dyDescent="0.25">
      <c r="A105" s="5">
        <v>103</v>
      </c>
      <c r="B105" s="6" t="s">
        <v>818</v>
      </c>
      <c r="C105" s="2" t="s">
        <v>433</v>
      </c>
      <c r="D105" s="8" t="s">
        <v>430</v>
      </c>
      <c r="E105" s="8" t="s">
        <v>434</v>
      </c>
      <c r="F105" s="9">
        <v>41611</v>
      </c>
      <c r="G105" s="8" t="s">
        <v>435</v>
      </c>
      <c r="H105" s="11">
        <v>500000</v>
      </c>
    </row>
    <row r="106" spans="1:28" x14ac:dyDescent="0.25">
      <c r="A106" s="5">
        <v>104</v>
      </c>
      <c r="B106" s="1" t="s">
        <v>819</v>
      </c>
      <c r="C106" s="2" t="s">
        <v>438</v>
      </c>
      <c r="D106" s="8" t="s">
        <v>439</v>
      </c>
      <c r="E106" s="8" t="s">
        <v>440</v>
      </c>
      <c r="F106" s="9">
        <v>41604</v>
      </c>
      <c r="G106" s="8" t="s">
        <v>413</v>
      </c>
      <c r="H106" s="11">
        <v>53265789</v>
      </c>
      <c r="I106" s="8" t="s">
        <v>895</v>
      </c>
      <c r="J106" s="10">
        <v>41747</v>
      </c>
      <c r="K106" s="8" t="s">
        <v>561</v>
      </c>
      <c r="L106" s="12">
        <v>52228186</v>
      </c>
      <c r="M106" s="8" t="s">
        <v>1088</v>
      </c>
      <c r="N106" s="10">
        <v>41815</v>
      </c>
      <c r="O106" s="8" t="s">
        <v>1052</v>
      </c>
      <c r="P106" s="11">
        <v>9730355</v>
      </c>
      <c r="Q106" s="8" t="s">
        <v>1190</v>
      </c>
      <c r="R106" s="10">
        <v>41866</v>
      </c>
      <c r="S106" s="8" t="s">
        <v>1191</v>
      </c>
      <c r="T106" s="41">
        <v>4504285</v>
      </c>
    </row>
    <row r="107" spans="1:28" x14ac:dyDescent="0.25">
      <c r="A107" s="5">
        <v>105</v>
      </c>
      <c r="B107" s="1" t="s">
        <v>820</v>
      </c>
      <c r="C107" s="2" t="s">
        <v>443</v>
      </c>
      <c r="D107" s="8" t="s">
        <v>444</v>
      </c>
      <c r="E107" s="8" t="s">
        <v>445</v>
      </c>
      <c r="F107" s="9">
        <v>41600</v>
      </c>
      <c r="G107" s="8" t="s">
        <v>446</v>
      </c>
      <c r="H107" s="11">
        <v>7258600</v>
      </c>
    </row>
    <row r="108" spans="1:28" ht="31.5" x14ac:dyDescent="0.25">
      <c r="A108" s="5">
        <v>106</v>
      </c>
      <c r="B108" s="1" t="s">
        <v>821</v>
      </c>
      <c r="C108" s="2" t="s">
        <v>448</v>
      </c>
      <c r="D108" s="8" t="s">
        <v>449</v>
      </c>
      <c r="E108" s="8" t="s">
        <v>450</v>
      </c>
      <c r="F108" s="9">
        <v>41604</v>
      </c>
      <c r="G108" s="8" t="s">
        <v>451</v>
      </c>
      <c r="H108" s="11">
        <v>10996757</v>
      </c>
      <c r="I108" s="8" t="s">
        <v>501</v>
      </c>
      <c r="J108" s="10">
        <v>41646</v>
      </c>
      <c r="K108" s="8" t="s">
        <v>463</v>
      </c>
      <c r="L108" s="12">
        <v>23524689</v>
      </c>
      <c r="M108" s="8" t="s">
        <v>577</v>
      </c>
      <c r="N108" s="10">
        <v>41680</v>
      </c>
      <c r="O108" s="8" t="s">
        <v>578</v>
      </c>
      <c r="P108" s="11">
        <v>845475</v>
      </c>
      <c r="Q108" s="8" t="s">
        <v>575</v>
      </c>
      <c r="R108" s="10">
        <v>41684</v>
      </c>
      <c r="S108" s="8" t="s">
        <v>576</v>
      </c>
      <c r="T108" s="11">
        <v>1077842</v>
      </c>
      <c r="U108" s="8" t="s">
        <v>695</v>
      </c>
      <c r="V108" s="10">
        <v>41724</v>
      </c>
      <c r="W108" s="8" t="s">
        <v>694</v>
      </c>
      <c r="X108" s="41">
        <v>203641</v>
      </c>
      <c r="Y108" s="8" t="s">
        <v>970</v>
      </c>
      <c r="Z108" s="10">
        <v>41780</v>
      </c>
      <c r="AA108" s="8" t="s">
        <v>952</v>
      </c>
      <c r="AB108" s="12">
        <v>445983</v>
      </c>
    </row>
    <row r="109" spans="1:28" x14ac:dyDescent="0.25">
      <c r="A109" s="5">
        <v>107</v>
      </c>
      <c r="B109" s="6" t="s">
        <v>822</v>
      </c>
      <c r="C109" s="2" t="s">
        <v>452</v>
      </c>
      <c r="D109" s="8" t="s">
        <v>453</v>
      </c>
      <c r="E109" s="8" t="s">
        <v>454</v>
      </c>
      <c r="F109" s="9">
        <v>41601</v>
      </c>
      <c r="G109" s="8" t="s">
        <v>455</v>
      </c>
      <c r="H109" s="11">
        <v>830000</v>
      </c>
    </row>
    <row r="110" spans="1:28" x14ac:dyDescent="0.25">
      <c r="A110" s="5">
        <v>108</v>
      </c>
      <c r="B110" s="1" t="s">
        <v>823</v>
      </c>
      <c r="C110" s="2" t="s">
        <v>456</v>
      </c>
      <c r="D110" s="8" t="s">
        <v>457</v>
      </c>
      <c r="E110" s="8" t="s">
        <v>458</v>
      </c>
      <c r="F110" s="9">
        <v>41614</v>
      </c>
      <c r="G110" s="8" t="s">
        <v>459</v>
      </c>
      <c r="H110" s="11">
        <v>2282008</v>
      </c>
    </row>
    <row r="111" spans="1:28" x14ac:dyDescent="0.25">
      <c r="A111" s="5">
        <v>109</v>
      </c>
      <c r="B111" s="1" t="s">
        <v>824</v>
      </c>
      <c r="C111" s="2" t="s">
        <v>464</v>
      </c>
      <c r="D111" s="8" t="s">
        <v>74</v>
      </c>
      <c r="E111" s="8" t="s">
        <v>871</v>
      </c>
      <c r="F111" s="9">
        <v>41612</v>
      </c>
      <c r="G111" s="8" t="s">
        <v>465</v>
      </c>
      <c r="H111" s="11">
        <v>880896</v>
      </c>
    </row>
    <row r="112" spans="1:28" x14ac:dyDescent="0.25">
      <c r="A112" s="5">
        <v>110</v>
      </c>
      <c r="B112" s="6" t="s">
        <v>825</v>
      </c>
      <c r="C112" s="2" t="s">
        <v>466</v>
      </c>
      <c r="D112" s="8" t="s">
        <v>74</v>
      </c>
      <c r="E112" s="8" t="s">
        <v>872</v>
      </c>
      <c r="F112" s="9">
        <v>41612</v>
      </c>
      <c r="G112" s="8" t="s">
        <v>467</v>
      </c>
      <c r="H112" s="11">
        <v>1790776</v>
      </c>
    </row>
    <row r="113" spans="1:72" x14ac:dyDescent="0.25">
      <c r="A113" s="5">
        <v>111</v>
      </c>
      <c r="B113" s="6" t="s">
        <v>826</v>
      </c>
      <c r="C113" s="14" t="s">
        <v>468</v>
      </c>
      <c r="D113" s="8" t="s">
        <v>74</v>
      </c>
      <c r="E113" s="8" t="s">
        <v>524</v>
      </c>
      <c r="F113" s="9">
        <v>41612</v>
      </c>
      <c r="G113" s="8" t="s">
        <v>469</v>
      </c>
      <c r="H113" s="11">
        <v>1430409</v>
      </c>
    </row>
    <row r="114" spans="1:72" x14ac:dyDescent="0.25">
      <c r="A114" s="5">
        <v>112</v>
      </c>
      <c r="B114" s="6" t="s">
        <v>827</v>
      </c>
      <c r="C114" s="2" t="s">
        <v>470</v>
      </c>
      <c r="D114" s="8" t="s">
        <v>74</v>
      </c>
      <c r="E114" s="8" t="s">
        <v>525</v>
      </c>
      <c r="F114" s="9">
        <v>41617</v>
      </c>
      <c r="G114" s="8" t="s">
        <v>471</v>
      </c>
      <c r="H114" s="11">
        <v>2266033</v>
      </c>
    </row>
    <row r="115" spans="1:72" x14ac:dyDescent="0.25">
      <c r="A115" s="5">
        <v>113</v>
      </c>
      <c r="B115" s="6" t="s">
        <v>828</v>
      </c>
      <c r="C115" s="2" t="s">
        <v>472</v>
      </c>
      <c r="D115" s="8" t="s">
        <v>74</v>
      </c>
      <c r="E115" s="8" t="s">
        <v>526</v>
      </c>
      <c r="F115" s="9">
        <v>41617</v>
      </c>
      <c r="G115" s="8" t="s">
        <v>473</v>
      </c>
      <c r="H115" s="11">
        <v>893716</v>
      </c>
    </row>
    <row r="116" spans="1:72" x14ac:dyDescent="0.25">
      <c r="A116" s="5">
        <v>114</v>
      </c>
      <c r="B116" s="6" t="s">
        <v>829</v>
      </c>
      <c r="C116" s="2" t="s">
        <v>474</v>
      </c>
      <c r="D116" s="8" t="s">
        <v>74</v>
      </c>
      <c r="E116" s="8" t="s">
        <v>527</v>
      </c>
      <c r="F116" s="9">
        <v>41617</v>
      </c>
      <c r="G116" s="8" t="s">
        <v>475</v>
      </c>
      <c r="H116" s="11">
        <v>913135</v>
      </c>
    </row>
    <row r="117" spans="1:72" x14ac:dyDescent="0.25">
      <c r="A117" s="5">
        <v>115</v>
      </c>
      <c r="B117" s="1" t="s">
        <v>830</v>
      </c>
      <c r="C117" s="2" t="s">
        <v>476</v>
      </c>
      <c r="D117" s="8" t="s">
        <v>477</v>
      </c>
      <c r="E117" s="8" t="s">
        <v>478</v>
      </c>
      <c r="F117" s="9">
        <v>41625</v>
      </c>
      <c r="G117" s="8" t="s">
        <v>479</v>
      </c>
      <c r="H117" s="11">
        <v>22800906</v>
      </c>
    </row>
    <row r="118" spans="1:72" ht="30.75" customHeight="1" x14ac:dyDescent="0.25">
      <c r="A118" s="5">
        <v>116</v>
      </c>
      <c r="B118" s="6" t="s">
        <v>831</v>
      </c>
      <c r="C118" s="2" t="s">
        <v>1050</v>
      </c>
      <c r="D118" s="8" t="s">
        <v>480</v>
      </c>
      <c r="E118" s="8" t="s">
        <v>481</v>
      </c>
      <c r="F118" s="9">
        <v>41625</v>
      </c>
      <c r="G118" s="8" t="s">
        <v>482</v>
      </c>
      <c r="H118" s="11">
        <v>23427408</v>
      </c>
      <c r="I118" s="8" t="s">
        <v>688</v>
      </c>
      <c r="J118" s="10">
        <v>41718</v>
      </c>
      <c r="K118" s="8" t="s">
        <v>561</v>
      </c>
      <c r="L118" s="12">
        <v>19856056</v>
      </c>
      <c r="M118" s="8" t="s">
        <v>1051</v>
      </c>
      <c r="N118" s="10">
        <v>41802</v>
      </c>
      <c r="O118" s="8" t="s">
        <v>1052</v>
      </c>
      <c r="P118" s="11">
        <v>4060674</v>
      </c>
      <c r="Q118" s="8" t="s">
        <v>1665</v>
      </c>
      <c r="R118" s="10">
        <v>42026</v>
      </c>
      <c r="S118" s="8" t="s">
        <v>1234</v>
      </c>
      <c r="T118" s="41">
        <v>1603689</v>
      </c>
      <c r="U118" s="8" t="s">
        <v>2973</v>
      </c>
      <c r="V118" s="10">
        <v>42426</v>
      </c>
      <c r="W118" s="10" t="s">
        <v>2974</v>
      </c>
      <c r="X118" s="41">
        <v>4709917</v>
      </c>
      <c r="Y118" s="8" t="s">
        <v>3351</v>
      </c>
      <c r="Z118" s="10">
        <v>42545</v>
      </c>
      <c r="AA118" s="8" t="s">
        <v>3352</v>
      </c>
      <c r="AB118" s="12">
        <v>1600746</v>
      </c>
      <c r="AC118" s="8" t="s">
        <v>3353</v>
      </c>
      <c r="AD118" s="10">
        <v>42570</v>
      </c>
      <c r="AE118" s="8" t="s">
        <v>3354</v>
      </c>
      <c r="AF118" s="12">
        <v>741510</v>
      </c>
    </row>
    <row r="119" spans="1:72" ht="35.25" customHeight="1" x14ac:dyDescent="0.25">
      <c r="A119" s="5">
        <v>117</v>
      </c>
      <c r="B119" s="6" t="s">
        <v>832</v>
      </c>
      <c r="C119" s="2" t="s">
        <v>483</v>
      </c>
      <c r="D119" s="8" t="s">
        <v>484</v>
      </c>
      <c r="E119" s="8" t="s">
        <v>528</v>
      </c>
      <c r="F119" s="9">
        <v>41624</v>
      </c>
      <c r="G119" s="8" t="s">
        <v>485</v>
      </c>
      <c r="H119" s="11">
        <v>400000</v>
      </c>
    </row>
    <row r="120" spans="1:72" x14ac:dyDescent="0.25">
      <c r="A120" s="5">
        <v>118</v>
      </c>
      <c r="B120" s="6" t="s">
        <v>833</v>
      </c>
      <c r="C120" s="2" t="s">
        <v>486</v>
      </c>
      <c r="D120" s="8" t="s">
        <v>487</v>
      </c>
      <c r="E120" s="8" t="s">
        <v>529</v>
      </c>
      <c r="F120" s="9">
        <v>41620</v>
      </c>
      <c r="G120" s="8" t="s">
        <v>488</v>
      </c>
      <c r="H120" s="11">
        <v>3000000</v>
      </c>
    </row>
    <row r="121" spans="1:72" x14ac:dyDescent="0.25">
      <c r="A121" s="5">
        <v>119</v>
      </c>
      <c r="B121" s="16" t="s">
        <v>834</v>
      </c>
      <c r="C121" s="2" t="s">
        <v>489</v>
      </c>
      <c r="D121" s="8" t="s">
        <v>490</v>
      </c>
      <c r="E121" s="8" t="s">
        <v>530</v>
      </c>
      <c r="F121" s="9">
        <v>41626</v>
      </c>
      <c r="G121" s="8" t="s">
        <v>491</v>
      </c>
      <c r="H121" s="11">
        <v>3385144</v>
      </c>
    </row>
    <row r="122" spans="1:72" x14ac:dyDescent="0.25">
      <c r="A122" s="5">
        <v>120</v>
      </c>
      <c r="B122" s="6" t="s">
        <v>835</v>
      </c>
      <c r="C122" s="2" t="s">
        <v>492</v>
      </c>
      <c r="D122" s="8" t="s">
        <v>74</v>
      </c>
      <c r="E122" s="8" t="s">
        <v>531</v>
      </c>
      <c r="F122" s="9">
        <v>41617</v>
      </c>
      <c r="G122" s="8" t="s">
        <v>467</v>
      </c>
      <c r="H122" s="11">
        <v>1776000</v>
      </c>
    </row>
    <row r="123" spans="1:72" x14ac:dyDescent="0.25">
      <c r="A123" s="5">
        <v>121</v>
      </c>
      <c r="B123" s="6" t="s">
        <v>836</v>
      </c>
      <c r="C123" s="2" t="s">
        <v>493</v>
      </c>
      <c r="D123" s="8" t="s">
        <v>494</v>
      </c>
      <c r="E123" s="8" t="s">
        <v>532</v>
      </c>
      <c r="F123" s="9">
        <v>41615</v>
      </c>
      <c r="G123" s="8" t="s">
        <v>495</v>
      </c>
      <c r="H123" s="11">
        <v>2253845</v>
      </c>
      <c r="I123" s="8" t="s">
        <v>965</v>
      </c>
      <c r="J123" s="10">
        <v>41779</v>
      </c>
      <c r="K123" s="8" t="s">
        <v>966</v>
      </c>
      <c r="L123" s="12">
        <v>3082104</v>
      </c>
      <c r="M123" s="8" t="s">
        <v>1393</v>
      </c>
      <c r="N123" s="10">
        <v>41926</v>
      </c>
      <c r="O123" s="8" t="s">
        <v>1394</v>
      </c>
      <c r="P123" s="11">
        <v>125703</v>
      </c>
    </row>
    <row r="124" spans="1:72" s="2" customFormat="1" x14ac:dyDescent="0.25">
      <c r="A124" s="17">
        <v>122</v>
      </c>
      <c r="B124" s="24" t="s">
        <v>837</v>
      </c>
      <c r="C124" s="2" t="s">
        <v>510</v>
      </c>
      <c r="D124" s="2" t="s">
        <v>511</v>
      </c>
      <c r="E124" s="2" t="s">
        <v>512</v>
      </c>
      <c r="F124" s="18">
        <v>41626</v>
      </c>
      <c r="G124" s="2" t="s">
        <v>536</v>
      </c>
      <c r="H124" s="20">
        <v>41586035</v>
      </c>
      <c r="I124" s="2" t="s">
        <v>687</v>
      </c>
      <c r="J124" s="19">
        <v>41718</v>
      </c>
      <c r="K124" s="2" t="s">
        <v>561</v>
      </c>
      <c r="L124" s="22">
        <v>18941363</v>
      </c>
      <c r="M124" s="2" t="s">
        <v>1130</v>
      </c>
      <c r="N124" s="19">
        <v>41830</v>
      </c>
      <c r="O124" s="2" t="s">
        <v>699</v>
      </c>
      <c r="P124" s="20">
        <v>5572429</v>
      </c>
      <c r="Q124" s="2" t="s">
        <v>6471</v>
      </c>
      <c r="R124" s="19">
        <v>43320</v>
      </c>
      <c r="S124" s="2" t="s">
        <v>6472</v>
      </c>
      <c r="T124" s="20">
        <v>721968</v>
      </c>
      <c r="V124" s="19"/>
      <c r="X124" s="44"/>
      <c r="Z124" s="19"/>
      <c r="AB124" s="22"/>
      <c r="AD124" s="19"/>
      <c r="AF124" s="22"/>
      <c r="AH124" s="19"/>
      <c r="AJ124" s="20"/>
      <c r="AL124" s="19"/>
      <c r="AN124" s="20"/>
      <c r="AP124" s="19"/>
      <c r="AR124" s="20"/>
      <c r="AV124" s="20"/>
      <c r="AZ124" s="20"/>
      <c r="BD124" s="20"/>
      <c r="BH124" s="20"/>
      <c r="BL124" s="20"/>
      <c r="BM124" s="42"/>
      <c r="BN124" s="19"/>
      <c r="BO124" s="19"/>
      <c r="BP124" s="20"/>
      <c r="BQ124" s="42"/>
      <c r="BR124" s="19"/>
      <c r="BT124" s="42"/>
    </row>
    <row r="125" spans="1:72" ht="31.5" x14ac:dyDescent="0.25">
      <c r="A125" s="5">
        <v>123</v>
      </c>
      <c r="B125" s="6" t="s">
        <v>838</v>
      </c>
      <c r="C125" s="2" t="s">
        <v>513</v>
      </c>
      <c r="D125" s="8" t="s">
        <v>514</v>
      </c>
      <c r="E125" s="8" t="s">
        <v>515</v>
      </c>
      <c r="F125" s="9">
        <v>41654</v>
      </c>
      <c r="G125" s="8" t="s">
        <v>516</v>
      </c>
      <c r="H125" s="11">
        <v>2340670</v>
      </c>
    </row>
    <row r="126" spans="1:72" x14ac:dyDescent="0.25">
      <c r="A126" s="5">
        <v>124</v>
      </c>
      <c r="B126" s="16" t="s">
        <v>839</v>
      </c>
      <c r="C126" s="2" t="s">
        <v>517</v>
      </c>
      <c r="D126" s="8" t="s">
        <v>518</v>
      </c>
      <c r="E126" s="8" t="s">
        <v>533</v>
      </c>
      <c r="F126" s="9">
        <v>41654</v>
      </c>
      <c r="G126" s="10" t="s">
        <v>519</v>
      </c>
      <c r="H126" s="11">
        <v>1085492</v>
      </c>
    </row>
    <row r="127" spans="1:72" x14ac:dyDescent="0.25">
      <c r="A127" s="5">
        <v>125</v>
      </c>
      <c r="B127" s="16" t="s">
        <v>840</v>
      </c>
      <c r="C127" s="2" t="s">
        <v>520</v>
      </c>
      <c r="D127" s="8" t="s">
        <v>521</v>
      </c>
      <c r="E127" s="8" t="s">
        <v>522</v>
      </c>
      <c r="F127" s="9">
        <v>41655</v>
      </c>
      <c r="G127" s="10" t="s">
        <v>523</v>
      </c>
      <c r="H127" s="11">
        <v>9194101</v>
      </c>
    </row>
    <row r="128" spans="1:72" x14ac:dyDescent="0.25">
      <c r="A128" s="5">
        <v>126</v>
      </c>
      <c r="B128" s="6" t="s">
        <v>841</v>
      </c>
      <c r="C128" s="2" t="s">
        <v>543</v>
      </c>
      <c r="D128" s="8" t="s">
        <v>216</v>
      </c>
      <c r="E128" s="8" t="s">
        <v>544</v>
      </c>
      <c r="F128" s="9">
        <v>41659</v>
      </c>
      <c r="G128" s="8" t="s">
        <v>545</v>
      </c>
      <c r="H128" s="11">
        <v>40672326</v>
      </c>
      <c r="I128" s="8" t="s">
        <v>942</v>
      </c>
      <c r="J128" s="10">
        <v>41765</v>
      </c>
      <c r="K128" s="8" t="s">
        <v>561</v>
      </c>
      <c r="L128" s="12">
        <v>30767319</v>
      </c>
      <c r="M128" s="8" t="s">
        <v>1174</v>
      </c>
      <c r="N128" s="10">
        <v>41845</v>
      </c>
      <c r="O128" s="8" t="s">
        <v>1175</v>
      </c>
      <c r="P128" s="11">
        <v>700395</v>
      </c>
      <c r="Q128" s="8" t="s">
        <v>1254</v>
      </c>
      <c r="R128" s="10">
        <v>41897</v>
      </c>
      <c r="S128" s="8" t="s">
        <v>1255</v>
      </c>
      <c r="T128" s="41">
        <v>75014284</v>
      </c>
    </row>
    <row r="129" spans="1:32" ht="31.5" x14ac:dyDescent="0.25">
      <c r="A129" s="5">
        <v>127</v>
      </c>
      <c r="B129" s="6" t="s">
        <v>842</v>
      </c>
      <c r="C129" s="2" t="s">
        <v>550</v>
      </c>
      <c r="D129" s="8" t="s">
        <v>551</v>
      </c>
      <c r="E129" s="8" t="s">
        <v>552</v>
      </c>
      <c r="F129" s="9">
        <v>41666</v>
      </c>
      <c r="G129" s="8" t="s">
        <v>374</v>
      </c>
      <c r="H129" s="11">
        <v>26899038</v>
      </c>
      <c r="I129" s="8" t="s">
        <v>933</v>
      </c>
      <c r="J129" s="10">
        <v>41757</v>
      </c>
      <c r="K129" s="8" t="s">
        <v>561</v>
      </c>
      <c r="L129" s="12">
        <v>25314208</v>
      </c>
      <c r="M129" s="8" t="s">
        <v>1215</v>
      </c>
      <c r="N129" s="10">
        <v>41851</v>
      </c>
      <c r="O129" s="8" t="s">
        <v>1052</v>
      </c>
      <c r="P129" s="11">
        <v>4474041</v>
      </c>
      <c r="Q129" s="8" t="s">
        <v>1389</v>
      </c>
      <c r="R129" s="10">
        <v>41934</v>
      </c>
      <c r="S129" s="8" t="s">
        <v>1234</v>
      </c>
      <c r="T129" s="41">
        <v>2618320</v>
      </c>
      <c r="U129" s="8" t="s">
        <v>1702</v>
      </c>
      <c r="V129" s="10">
        <v>42047</v>
      </c>
      <c r="W129" s="8" t="s">
        <v>1534</v>
      </c>
      <c r="X129" s="41">
        <v>2141102</v>
      </c>
      <c r="Y129" s="8" t="s">
        <v>2248</v>
      </c>
      <c r="Z129" s="10">
        <v>42170</v>
      </c>
      <c r="AA129" s="8" t="s">
        <v>2249</v>
      </c>
      <c r="AB129" s="12">
        <v>3806523</v>
      </c>
      <c r="AC129" s="8" t="s">
        <v>2452</v>
      </c>
      <c r="AD129" s="10">
        <v>42262</v>
      </c>
      <c r="AE129" s="8" t="s">
        <v>2453</v>
      </c>
      <c r="AF129" s="12">
        <v>162663</v>
      </c>
    </row>
    <row r="130" spans="1:32" x14ac:dyDescent="0.25">
      <c r="A130" s="5">
        <v>128</v>
      </c>
      <c r="B130" s="6" t="s">
        <v>843</v>
      </c>
      <c r="C130" s="2" t="s">
        <v>553</v>
      </c>
      <c r="D130" s="8" t="s">
        <v>554</v>
      </c>
      <c r="E130" s="8" t="s">
        <v>555</v>
      </c>
      <c r="F130" s="9">
        <v>41663</v>
      </c>
      <c r="G130" s="8" t="s">
        <v>556</v>
      </c>
      <c r="H130" s="11">
        <v>1983238</v>
      </c>
    </row>
    <row r="131" spans="1:32" x14ac:dyDescent="0.25">
      <c r="A131" s="5">
        <v>129</v>
      </c>
      <c r="B131" s="6" t="s">
        <v>844</v>
      </c>
      <c r="C131" s="2" t="s">
        <v>557</v>
      </c>
      <c r="D131" s="8" t="s">
        <v>554</v>
      </c>
      <c r="E131" s="8" t="s">
        <v>558</v>
      </c>
      <c r="F131" s="9">
        <v>41663</v>
      </c>
      <c r="G131" s="8" t="s">
        <v>559</v>
      </c>
      <c r="H131" s="11">
        <v>2250000</v>
      </c>
    </row>
    <row r="132" spans="1:32" x14ac:dyDescent="0.25">
      <c r="A132" s="5">
        <v>130</v>
      </c>
      <c r="B132" s="6" t="s">
        <v>845</v>
      </c>
      <c r="C132" s="2" t="s">
        <v>562</v>
      </c>
      <c r="D132" s="8" t="s">
        <v>74</v>
      </c>
      <c r="E132" s="8" t="s">
        <v>563</v>
      </c>
      <c r="F132" s="9">
        <v>41670</v>
      </c>
      <c r="G132" s="8" t="s">
        <v>564</v>
      </c>
      <c r="H132" s="11">
        <v>1619889</v>
      </c>
    </row>
    <row r="133" spans="1:32" x14ac:dyDescent="0.25">
      <c r="A133" s="5">
        <v>131</v>
      </c>
      <c r="B133" s="6" t="s">
        <v>846</v>
      </c>
      <c r="C133" s="2" t="s">
        <v>566</v>
      </c>
      <c r="D133" s="8" t="s">
        <v>567</v>
      </c>
      <c r="E133" s="8" t="s">
        <v>568</v>
      </c>
      <c r="F133" s="9">
        <v>41676</v>
      </c>
      <c r="G133" s="8" t="s">
        <v>569</v>
      </c>
      <c r="H133" s="11">
        <v>1272860</v>
      </c>
    </row>
    <row r="134" spans="1:32" ht="31.5" x14ac:dyDescent="0.25">
      <c r="A134" s="5">
        <v>132</v>
      </c>
      <c r="B134" s="6" t="s">
        <v>847</v>
      </c>
      <c r="C134" s="2" t="s">
        <v>571</v>
      </c>
      <c r="D134" s="8" t="s">
        <v>572</v>
      </c>
      <c r="E134" s="8" t="s">
        <v>573</v>
      </c>
      <c r="F134" s="9">
        <v>41677</v>
      </c>
      <c r="G134" s="8" t="s">
        <v>574</v>
      </c>
      <c r="H134" s="11">
        <v>1800000</v>
      </c>
    </row>
    <row r="135" spans="1:32" ht="31.5" x14ac:dyDescent="0.25">
      <c r="A135" s="5">
        <v>133</v>
      </c>
      <c r="B135" s="1" t="s">
        <v>581</v>
      </c>
      <c r="C135" s="2" t="s">
        <v>582</v>
      </c>
      <c r="D135" s="8" t="s">
        <v>74</v>
      </c>
      <c r="E135" s="8" t="s">
        <v>583</v>
      </c>
      <c r="F135" s="9">
        <v>41688</v>
      </c>
      <c r="G135" s="8" t="s">
        <v>584</v>
      </c>
      <c r="H135" s="11">
        <v>881000</v>
      </c>
    </row>
    <row r="136" spans="1:32" x14ac:dyDescent="0.25">
      <c r="A136" s="5">
        <v>134</v>
      </c>
      <c r="B136" s="6" t="s">
        <v>848</v>
      </c>
      <c r="C136" s="2" t="s">
        <v>585</v>
      </c>
      <c r="D136" s="8" t="s">
        <v>74</v>
      </c>
      <c r="E136" s="8" t="s">
        <v>586</v>
      </c>
      <c r="F136" s="9">
        <v>41688</v>
      </c>
      <c r="G136" s="8" t="s">
        <v>587</v>
      </c>
      <c r="H136" s="11">
        <v>1415414</v>
      </c>
    </row>
    <row r="137" spans="1:32" x14ac:dyDescent="0.25">
      <c r="A137" s="5">
        <v>135</v>
      </c>
      <c r="B137" s="6" t="s">
        <v>849</v>
      </c>
      <c r="C137" s="2" t="s">
        <v>588</v>
      </c>
      <c r="D137" s="8" t="s">
        <v>74</v>
      </c>
      <c r="E137" s="8" t="s">
        <v>589</v>
      </c>
      <c r="F137" s="9">
        <v>41688</v>
      </c>
      <c r="G137" s="8" t="s">
        <v>590</v>
      </c>
      <c r="H137" s="11">
        <v>1923166</v>
      </c>
    </row>
    <row r="138" spans="1:32" x14ac:dyDescent="0.25">
      <c r="A138" s="5">
        <v>136</v>
      </c>
      <c r="B138" s="6" t="s">
        <v>591</v>
      </c>
      <c r="C138" s="2" t="s">
        <v>592</v>
      </c>
      <c r="D138" s="8" t="s">
        <v>74</v>
      </c>
      <c r="E138" s="8" t="s">
        <v>593</v>
      </c>
      <c r="F138" s="9">
        <v>41688</v>
      </c>
      <c r="G138" s="8" t="s">
        <v>594</v>
      </c>
      <c r="H138" s="11">
        <v>1408000</v>
      </c>
    </row>
    <row r="139" spans="1:32" x14ac:dyDescent="0.25">
      <c r="A139" s="5">
        <v>137</v>
      </c>
      <c r="B139" s="1" t="s">
        <v>850</v>
      </c>
      <c r="C139" s="2" t="s">
        <v>595</v>
      </c>
      <c r="D139" s="8" t="s">
        <v>74</v>
      </c>
      <c r="E139" s="8" t="s">
        <v>596</v>
      </c>
      <c r="F139" s="9">
        <v>41688</v>
      </c>
      <c r="G139" s="8" t="s">
        <v>597</v>
      </c>
      <c r="H139" s="11">
        <v>1357419</v>
      </c>
    </row>
    <row r="140" spans="1:32" x14ac:dyDescent="0.25">
      <c r="A140" s="5">
        <v>138</v>
      </c>
      <c r="B140" s="6" t="s">
        <v>598</v>
      </c>
      <c r="C140" s="2" t="s">
        <v>599</v>
      </c>
      <c r="D140" s="8" t="s">
        <v>74</v>
      </c>
      <c r="E140" s="8" t="s">
        <v>600</v>
      </c>
      <c r="F140" s="9">
        <v>41688</v>
      </c>
      <c r="G140" s="10" t="s">
        <v>601</v>
      </c>
      <c r="H140" s="11">
        <v>1270000</v>
      </c>
    </row>
    <row r="141" spans="1:32" ht="40.5" customHeight="1" x14ac:dyDescent="0.25">
      <c r="A141" s="5">
        <v>139</v>
      </c>
      <c r="B141" s="1" t="s">
        <v>851</v>
      </c>
      <c r="C141" s="2" t="s">
        <v>605</v>
      </c>
      <c r="D141" s="8" t="s">
        <v>606</v>
      </c>
      <c r="E141" s="8" t="s">
        <v>607</v>
      </c>
      <c r="F141" s="9">
        <v>41702</v>
      </c>
      <c r="G141" s="8" t="s">
        <v>608</v>
      </c>
      <c r="H141" s="11">
        <v>37360969</v>
      </c>
      <c r="I141" s="8" t="s">
        <v>680</v>
      </c>
      <c r="J141" s="10">
        <v>41716</v>
      </c>
      <c r="K141" s="8" t="s">
        <v>561</v>
      </c>
      <c r="L141" s="12">
        <v>5547463</v>
      </c>
      <c r="M141" s="8" t="s">
        <v>1131</v>
      </c>
      <c r="N141" s="10">
        <v>41830</v>
      </c>
      <c r="O141" s="8" t="s">
        <v>1052</v>
      </c>
      <c r="P141" s="11">
        <v>7391398</v>
      </c>
      <c r="Q141" s="8" t="s">
        <v>1348</v>
      </c>
      <c r="R141" s="10">
        <v>41925</v>
      </c>
      <c r="S141" s="8" t="s">
        <v>1234</v>
      </c>
      <c r="T141" s="41">
        <v>5129874</v>
      </c>
      <c r="U141" s="8" t="s">
        <v>1806</v>
      </c>
      <c r="V141" s="10">
        <v>42062</v>
      </c>
      <c r="W141" s="10" t="s">
        <v>1807</v>
      </c>
      <c r="X141" s="41">
        <v>1527122</v>
      </c>
      <c r="Y141" s="8" t="s">
        <v>2983</v>
      </c>
      <c r="Z141" s="10">
        <v>42458</v>
      </c>
      <c r="AA141" s="8" t="s">
        <v>2984</v>
      </c>
      <c r="AB141" s="12">
        <v>57192935</v>
      </c>
    </row>
    <row r="142" spans="1:32" x14ac:dyDescent="0.25">
      <c r="A142" s="5">
        <v>140</v>
      </c>
      <c r="B142" s="6" t="s">
        <v>852</v>
      </c>
      <c r="C142" s="2" t="s">
        <v>611</v>
      </c>
      <c r="D142" s="8" t="s">
        <v>612</v>
      </c>
      <c r="E142" s="8" t="s">
        <v>613</v>
      </c>
      <c r="F142" s="9">
        <v>41684</v>
      </c>
      <c r="G142" s="8" t="s">
        <v>614</v>
      </c>
      <c r="H142" s="11">
        <v>3401009</v>
      </c>
    </row>
    <row r="143" spans="1:32" x14ac:dyDescent="0.25">
      <c r="A143" s="5">
        <v>141</v>
      </c>
      <c r="B143" s="1" t="s">
        <v>853</v>
      </c>
      <c r="C143" s="2" t="s">
        <v>615</v>
      </c>
      <c r="D143" s="8" t="s">
        <v>616</v>
      </c>
      <c r="E143" s="8" t="s">
        <v>617</v>
      </c>
      <c r="F143" s="9">
        <v>41681</v>
      </c>
      <c r="G143" s="8" t="s">
        <v>618</v>
      </c>
      <c r="H143" s="11">
        <v>2000000</v>
      </c>
    </row>
    <row r="144" spans="1:32" ht="33.75" customHeight="1" x14ac:dyDescent="0.25">
      <c r="A144" s="5">
        <v>142</v>
      </c>
      <c r="B144" s="1" t="s">
        <v>854</v>
      </c>
      <c r="C144" s="2" t="s">
        <v>619</v>
      </c>
      <c r="D144" s="8" t="s">
        <v>620</v>
      </c>
      <c r="E144" s="8" t="s">
        <v>621</v>
      </c>
      <c r="F144" s="9">
        <v>41671</v>
      </c>
      <c r="G144" s="8" t="s">
        <v>622</v>
      </c>
      <c r="H144" s="11">
        <v>1435000</v>
      </c>
    </row>
    <row r="145" spans="1:80" x14ac:dyDescent="0.25">
      <c r="A145" s="5">
        <v>143</v>
      </c>
      <c r="B145" s="1" t="s">
        <v>855</v>
      </c>
      <c r="C145" s="2" t="s">
        <v>623</v>
      </c>
      <c r="D145" s="8" t="s">
        <v>626</v>
      </c>
      <c r="E145" s="8" t="s">
        <v>653</v>
      </c>
      <c r="F145" s="9">
        <v>41678</v>
      </c>
      <c r="G145" s="8" t="s">
        <v>374</v>
      </c>
      <c r="H145" s="11">
        <v>44993504</v>
      </c>
      <c r="I145" s="8" t="s">
        <v>638</v>
      </c>
      <c r="J145" s="10">
        <v>41689</v>
      </c>
      <c r="K145" s="8" t="s">
        <v>637</v>
      </c>
      <c r="L145" s="12">
        <v>185988748</v>
      </c>
      <c r="M145" s="8" t="s">
        <v>3689</v>
      </c>
      <c r="N145" s="10">
        <v>42637</v>
      </c>
      <c r="O145" s="8" t="s">
        <v>1542</v>
      </c>
      <c r="P145" s="11">
        <v>40067997</v>
      </c>
    </row>
    <row r="146" spans="1:80" ht="31.5" x14ac:dyDescent="0.25">
      <c r="A146" s="5">
        <v>144</v>
      </c>
      <c r="B146" s="1" t="s">
        <v>856</v>
      </c>
      <c r="C146" s="2" t="s">
        <v>624</v>
      </c>
      <c r="D146" s="8" t="s">
        <v>625</v>
      </c>
      <c r="E146" s="8" t="s">
        <v>627</v>
      </c>
      <c r="F146" s="9">
        <v>41680</v>
      </c>
      <c r="G146" s="10" t="s">
        <v>628</v>
      </c>
      <c r="H146" s="11">
        <v>5016486</v>
      </c>
      <c r="I146" s="8" t="s">
        <v>664</v>
      </c>
      <c r="J146" s="10">
        <v>41704</v>
      </c>
      <c r="K146" s="8" t="s">
        <v>463</v>
      </c>
      <c r="L146" s="12">
        <v>12418393</v>
      </c>
      <c r="M146" s="8" t="s">
        <v>691</v>
      </c>
      <c r="N146" s="10">
        <v>41723</v>
      </c>
      <c r="O146" s="8" t="s">
        <v>692</v>
      </c>
      <c r="P146" s="11">
        <v>12400618</v>
      </c>
      <c r="Q146" s="8" t="s">
        <v>976</v>
      </c>
      <c r="R146" s="10">
        <v>41780</v>
      </c>
      <c r="S146" s="8" t="s">
        <v>977</v>
      </c>
      <c r="T146" s="41">
        <v>164503</v>
      </c>
    </row>
    <row r="147" spans="1:80" x14ac:dyDescent="0.25">
      <c r="A147" s="5">
        <v>145</v>
      </c>
      <c r="B147" s="6" t="s">
        <v>857</v>
      </c>
      <c r="C147" s="2" t="s">
        <v>629</v>
      </c>
      <c r="D147" s="8" t="s">
        <v>630</v>
      </c>
      <c r="E147" s="8" t="s">
        <v>631</v>
      </c>
      <c r="F147" s="9">
        <v>41688</v>
      </c>
      <c r="G147" s="8" t="s">
        <v>632</v>
      </c>
      <c r="H147" s="11">
        <v>5240000</v>
      </c>
    </row>
    <row r="148" spans="1:80" ht="31.5" x14ac:dyDescent="0.25">
      <c r="A148" s="5">
        <v>146</v>
      </c>
      <c r="B148" s="1" t="s">
        <v>858</v>
      </c>
      <c r="C148" s="2" t="s">
        <v>634</v>
      </c>
      <c r="D148" s="8" t="s">
        <v>635</v>
      </c>
      <c r="E148" s="8" t="s">
        <v>636</v>
      </c>
      <c r="F148" s="9">
        <v>41689</v>
      </c>
      <c r="G148" s="8" t="s">
        <v>637</v>
      </c>
      <c r="H148" s="11">
        <v>1313020</v>
      </c>
      <c r="I148" s="8" t="s">
        <v>1308</v>
      </c>
      <c r="J148" s="10">
        <v>41906</v>
      </c>
      <c r="K148" s="8" t="s">
        <v>715</v>
      </c>
      <c r="L148" s="12">
        <v>686980</v>
      </c>
    </row>
    <row r="149" spans="1:80" x14ac:dyDescent="0.25">
      <c r="A149" s="5">
        <v>147</v>
      </c>
      <c r="B149" s="1" t="s">
        <v>859</v>
      </c>
      <c r="C149" s="2" t="s">
        <v>640</v>
      </c>
      <c r="D149" s="8" t="s">
        <v>641</v>
      </c>
      <c r="E149" s="8" t="s">
        <v>642</v>
      </c>
      <c r="F149" s="9">
        <v>41694</v>
      </c>
      <c r="G149" s="8" t="s">
        <v>643</v>
      </c>
      <c r="H149" s="11">
        <v>2200000</v>
      </c>
    </row>
    <row r="150" spans="1:80" ht="31.5" x14ac:dyDescent="0.25">
      <c r="A150" s="5">
        <v>148</v>
      </c>
      <c r="B150" s="1" t="s">
        <v>860</v>
      </c>
      <c r="C150" s="2" t="s">
        <v>644</v>
      </c>
      <c r="D150" s="8" t="s">
        <v>645</v>
      </c>
      <c r="E150" s="8" t="s">
        <v>646</v>
      </c>
      <c r="F150" s="9">
        <v>41695</v>
      </c>
      <c r="G150" s="8" t="s">
        <v>647</v>
      </c>
      <c r="H150" s="11">
        <v>6309683</v>
      </c>
      <c r="I150" s="8" t="s">
        <v>665</v>
      </c>
      <c r="J150" s="10">
        <v>41710</v>
      </c>
      <c r="K150" s="8" t="s">
        <v>463</v>
      </c>
      <c r="L150" s="12">
        <v>70742764</v>
      </c>
      <c r="M150" s="8" t="s">
        <v>666</v>
      </c>
      <c r="N150" s="10">
        <v>41710</v>
      </c>
      <c r="O150" s="8" t="s">
        <v>497</v>
      </c>
      <c r="P150" s="11">
        <v>30136339</v>
      </c>
      <c r="Q150" s="8" t="s">
        <v>670</v>
      </c>
      <c r="R150" s="10">
        <v>41715</v>
      </c>
      <c r="S150" s="8" t="s">
        <v>578</v>
      </c>
      <c r="T150" s="41">
        <v>125044176</v>
      </c>
      <c r="U150" s="8" t="s">
        <v>875</v>
      </c>
      <c r="V150" s="10">
        <v>41724</v>
      </c>
      <c r="W150" s="8" t="s">
        <v>696</v>
      </c>
      <c r="X150" s="41">
        <v>121267847</v>
      </c>
      <c r="Y150" s="8" t="s">
        <v>874</v>
      </c>
      <c r="Z150" s="10">
        <v>41740</v>
      </c>
      <c r="AA150" s="8" t="s">
        <v>694</v>
      </c>
      <c r="AB150" s="12">
        <v>5941933</v>
      </c>
      <c r="AC150" s="8" t="s">
        <v>1008</v>
      </c>
      <c r="AD150" s="10">
        <v>41786</v>
      </c>
      <c r="AE150" s="8" t="s">
        <v>894</v>
      </c>
      <c r="AF150" s="12">
        <v>13942979</v>
      </c>
      <c r="AG150" s="8" t="s">
        <v>1086</v>
      </c>
      <c r="AH150" s="10">
        <v>41814</v>
      </c>
      <c r="AI150" s="8" t="s">
        <v>952</v>
      </c>
      <c r="AJ150" s="11">
        <v>7076273</v>
      </c>
      <c r="AK150" s="8" t="s">
        <v>1146</v>
      </c>
      <c r="AL150" s="10">
        <v>41836</v>
      </c>
      <c r="AM150" s="8" t="s">
        <v>1147</v>
      </c>
      <c r="AN150" s="11">
        <v>4509015</v>
      </c>
      <c r="AO150" s="8" t="s">
        <v>1189</v>
      </c>
      <c r="AP150" s="10">
        <v>41877</v>
      </c>
      <c r="AQ150" s="10" t="s">
        <v>1221</v>
      </c>
      <c r="AR150" s="11">
        <v>1442118</v>
      </c>
      <c r="AS150" s="8" t="s">
        <v>1509</v>
      </c>
      <c r="AT150" s="10">
        <v>41969</v>
      </c>
      <c r="AU150" s="8" t="s">
        <v>1510</v>
      </c>
      <c r="AV150" s="11">
        <v>803937</v>
      </c>
      <c r="AW150" s="8" t="s">
        <v>1511</v>
      </c>
      <c r="AX150" s="10">
        <v>41989</v>
      </c>
      <c r="AY150" s="8" t="s">
        <v>1512</v>
      </c>
      <c r="AZ150" s="11">
        <v>32170953</v>
      </c>
    </row>
    <row r="151" spans="1:80" ht="37.5" customHeight="1" x14ac:dyDescent="0.25">
      <c r="A151" s="5">
        <v>149</v>
      </c>
      <c r="B151" s="1" t="s">
        <v>648</v>
      </c>
      <c r="C151" s="2" t="s">
        <v>649</v>
      </c>
      <c r="D151" s="8" t="s">
        <v>650</v>
      </c>
      <c r="E151" s="8" t="s">
        <v>651</v>
      </c>
      <c r="F151" s="9">
        <v>41697</v>
      </c>
      <c r="G151" s="8" t="s">
        <v>652</v>
      </c>
      <c r="H151" s="11">
        <v>9537000</v>
      </c>
    </row>
    <row r="152" spans="1:80" s="2" customFormat="1" ht="31.5" x14ac:dyDescent="0.25">
      <c r="A152" s="17">
        <v>150</v>
      </c>
      <c r="B152" s="1" t="s">
        <v>654</v>
      </c>
      <c r="C152" s="2" t="s">
        <v>655</v>
      </c>
      <c r="D152" s="2" t="s">
        <v>656</v>
      </c>
      <c r="E152" s="2" t="s">
        <v>657</v>
      </c>
      <c r="F152" s="18">
        <v>41703</v>
      </c>
      <c r="G152" s="2" t="s">
        <v>658</v>
      </c>
      <c r="H152" s="20">
        <v>6264675</v>
      </c>
      <c r="I152" s="2" t="s">
        <v>689</v>
      </c>
      <c r="J152" s="19">
        <v>41710</v>
      </c>
      <c r="K152" s="2" t="s">
        <v>667</v>
      </c>
      <c r="L152" s="22">
        <v>18861925</v>
      </c>
      <c r="M152" s="2" t="s">
        <v>1029</v>
      </c>
      <c r="N152" s="19">
        <v>41794</v>
      </c>
      <c r="O152" s="2" t="s">
        <v>921</v>
      </c>
      <c r="P152" s="20">
        <v>14844171</v>
      </c>
      <c r="Q152" s="2" t="s">
        <v>1345</v>
      </c>
      <c r="R152" s="19">
        <v>41913</v>
      </c>
      <c r="S152" s="2" t="s">
        <v>1052</v>
      </c>
      <c r="T152" s="44">
        <v>3192456</v>
      </c>
      <c r="U152" s="2" t="s">
        <v>1496</v>
      </c>
      <c r="V152" s="19">
        <v>41970</v>
      </c>
      <c r="W152" s="2" t="s">
        <v>1234</v>
      </c>
      <c r="X152" s="44">
        <v>5882629</v>
      </c>
      <c r="Y152" s="2" t="s">
        <v>1720</v>
      </c>
      <c r="Z152" s="19">
        <v>42027</v>
      </c>
      <c r="AA152" s="2" t="s">
        <v>1534</v>
      </c>
      <c r="AB152" s="22">
        <v>7862868</v>
      </c>
      <c r="AC152" s="2" t="s">
        <v>2049</v>
      </c>
      <c r="AD152" s="19">
        <v>42144</v>
      </c>
      <c r="AE152" s="2" t="s">
        <v>1935</v>
      </c>
      <c r="AF152" s="22">
        <v>11030142</v>
      </c>
      <c r="AG152" s="2" t="s">
        <v>4273</v>
      </c>
      <c r="AH152" s="19">
        <v>42255</v>
      </c>
      <c r="AI152" s="2" t="s">
        <v>2208</v>
      </c>
      <c r="AJ152" s="20">
        <v>10404702</v>
      </c>
      <c r="AK152" s="2" t="s">
        <v>2820</v>
      </c>
      <c r="AL152" s="19">
        <v>42417</v>
      </c>
      <c r="AM152" s="2" t="s">
        <v>2656</v>
      </c>
      <c r="AN152" s="20">
        <v>12524612</v>
      </c>
      <c r="AO152" s="2" t="s">
        <v>2858</v>
      </c>
      <c r="AP152" s="19">
        <v>42390</v>
      </c>
      <c r="AQ152" s="2" t="s">
        <v>2404</v>
      </c>
      <c r="AR152" s="20">
        <v>11041020</v>
      </c>
      <c r="AS152" s="2" t="s">
        <v>3355</v>
      </c>
      <c r="AT152" s="19">
        <v>42570</v>
      </c>
      <c r="AU152" s="2" t="s">
        <v>2728</v>
      </c>
      <c r="AV152" s="20">
        <v>12835807</v>
      </c>
      <c r="AW152" s="2" t="s">
        <v>3356</v>
      </c>
      <c r="AX152" s="19">
        <v>42620</v>
      </c>
      <c r="AY152" s="2" t="s">
        <v>3251</v>
      </c>
      <c r="AZ152" s="20">
        <v>16396052</v>
      </c>
      <c r="BA152" s="2" t="s">
        <v>4272</v>
      </c>
      <c r="BB152" s="19">
        <v>42781</v>
      </c>
      <c r="BC152" s="2" t="s">
        <v>3419</v>
      </c>
      <c r="BD152" s="20">
        <v>20356739</v>
      </c>
      <c r="BE152" s="2" t="s">
        <v>4960</v>
      </c>
      <c r="BF152" s="19">
        <v>42977</v>
      </c>
      <c r="BG152" s="2" t="s">
        <v>3915</v>
      </c>
      <c r="BH152" s="20">
        <v>8357592</v>
      </c>
      <c r="BI152" s="2" t="s">
        <v>5832</v>
      </c>
      <c r="BJ152" s="19">
        <v>43161</v>
      </c>
      <c r="BK152" s="2" t="s">
        <v>4326</v>
      </c>
      <c r="BL152" s="20">
        <v>4347112</v>
      </c>
      <c r="BM152" s="42" t="s">
        <v>6241</v>
      </c>
      <c r="BN152" s="19">
        <v>43267</v>
      </c>
      <c r="BO152" s="19" t="s">
        <v>6242</v>
      </c>
      <c r="BP152" s="20">
        <v>4780604</v>
      </c>
      <c r="BQ152" s="2" t="s">
        <v>6927</v>
      </c>
      <c r="BR152" s="19">
        <v>43468</v>
      </c>
      <c r="BS152" s="42" t="s">
        <v>6691</v>
      </c>
      <c r="BT152" s="20">
        <v>5995312</v>
      </c>
      <c r="BU152" s="2" t="s">
        <v>7723</v>
      </c>
      <c r="BV152" s="19">
        <v>43622</v>
      </c>
      <c r="BW152" s="2" t="s">
        <v>7293</v>
      </c>
      <c r="BX152" s="20">
        <v>4085023</v>
      </c>
      <c r="BY152" s="2" t="s">
        <v>8614</v>
      </c>
      <c r="BZ152" s="19">
        <v>43837</v>
      </c>
      <c r="CA152" s="19" t="s">
        <v>8615</v>
      </c>
      <c r="CB152" s="20">
        <v>4491824</v>
      </c>
    </row>
    <row r="153" spans="1:80" x14ac:dyDescent="0.25">
      <c r="A153" s="5">
        <v>151</v>
      </c>
      <c r="B153" s="1" t="s">
        <v>861</v>
      </c>
      <c r="C153" s="2" t="s">
        <v>659</v>
      </c>
      <c r="D153" s="8" t="s">
        <v>660</v>
      </c>
      <c r="E153" s="8" t="s">
        <v>661</v>
      </c>
      <c r="F153" s="9">
        <v>41694</v>
      </c>
      <c r="G153" s="10" t="s">
        <v>662</v>
      </c>
      <c r="H153" s="11">
        <v>348346</v>
      </c>
    </row>
    <row r="154" spans="1:80" ht="31.5" x14ac:dyDescent="0.25">
      <c r="A154" s="5">
        <v>152</v>
      </c>
      <c r="B154" s="1" t="s">
        <v>862</v>
      </c>
      <c r="C154" s="2" t="s">
        <v>673</v>
      </c>
      <c r="D154" s="8" t="s">
        <v>674</v>
      </c>
      <c r="E154" s="8" t="s">
        <v>675</v>
      </c>
      <c r="F154" s="9">
        <v>41709</v>
      </c>
      <c r="G154" s="10" t="s">
        <v>676</v>
      </c>
      <c r="H154" s="11">
        <v>1750000</v>
      </c>
    </row>
    <row r="155" spans="1:80" x14ac:dyDescent="0.25">
      <c r="A155" s="5">
        <v>153</v>
      </c>
      <c r="B155" s="6" t="s">
        <v>863</v>
      </c>
      <c r="C155" s="2" t="s">
        <v>677</v>
      </c>
      <c r="D155" s="8" t="s">
        <v>326</v>
      </c>
      <c r="E155" s="8" t="s">
        <v>678</v>
      </c>
      <c r="F155" s="9">
        <v>41710</v>
      </c>
      <c r="G155" s="8" t="s">
        <v>679</v>
      </c>
      <c r="H155" s="11">
        <v>886178</v>
      </c>
    </row>
    <row r="156" spans="1:80" x14ac:dyDescent="0.25">
      <c r="A156" s="5">
        <v>154</v>
      </c>
      <c r="B156" s="6" t="s">
        <v>864</v>
      </c>
      <c r="C156" s="2" t="s">
        <v>685</v>
      </c>
      <c r="D156" s="8" t="s">
        <v>554</v>
      </c>
      <c r="E156" s="8" t="s">
        <v>686</v>
      </c>
      <c r="F156" s="9">
        <v>41712</v>
      </c>
      <c r="G156" s="8" t="s">
        <v>561</v>
      </c>
      <c r="H156" s="11">
        <v>1840000</v>
      </c>
    </row>
    <row r="157" spans="1:80" x14ac:dyDescent="0.25">
      <c r="A157" s="5">
        <v>155</v>
      </c>
      <c r="B157" s="6" t="s">
        <v>865</v>
      </c>
      <c r="C157" s="2" t="s">
        <v>700</v>
      </c>
      <c r="D157" s="8" t="s">
        <v>701</v>
      </c>
      <c r="E157" s="8" t="s">
        <v>702</v>
      </c>
      <c r="F157" s="9">
        <v>41722</v>
      </c>
      <c r="G157" s="8" t="s">
        <v>703</v>
      </c>
      <c r="H157" s="11">
        <v>46210333</v>
      </c>
      <c r="I157" s="8" t="s">
        <v>1040</v>
      </c>
      <c r="J157" s="10">
        <v>41796</v>
      </c>
      <c r="K157" s="8" t="s">
        <v>966</v>
      </c>
      <c r="L157" s="12">
        <v>20054117</v>
      </c>
    </row>
    <row r="158" spans="1:80" x14ac:dyDescent="0.25">
      <c r="A158" s="5">
        <v>156</v>
      </c>
      <c r="B158" s="6" t="s">
        <v>866</v>
      </c>
      <c r="C158" s="2" t="s">
        <v>708</v>
      </c>
      <c r="D158" s="8" t="s">
        <v>709</v>
      </c>
      <c r="E158" s="8" t="s">
        <v>710</v>
      </c>
      <c r="F158" s="9">
        <v>41729</v>
      </c>
      <c r="G158" s="8" t="s">
        <v>711</v>
      </c>
      <c r="H158" s="11">
        <v>26884510</v>
      </c>
      <c r="I158" s="8" t="s">
        <v>1660</v>
      </c>
      <c r="J158" s="10">
        <v>42019</v>
      </c>
      <c r="K158" s="8" t="s">
        <v>1661</v>
      </c>
      <c r="L158" s="12">
        <v>16178779</v>
      </c>
      <c r="M158" s="8" t="s">
        <v>2153</v>
      </c>
      <c r="N158" s="10">
        <v>42187</v>
      </c>
      <c r="O158" s="8" t="s">
        <v>1909</v>
      </c>
      <c r="P158" s="11">
        <v>7303248</v>
      </c>
      <c r="Q158" s="8" t="s">
        <v>2358</v>
      </c>
      <c r="R158" s="10">
        <v>42222</v>
      </c>
      <c r="S158" s="8" t="s">
        <v>2359</v>
      </c>
      <c r="T158" s="41">
        <v>4096269</v>
      </c>
      <c r="U158" s="8" t="s">
        <v>3765</v>
      </c>
      <c r="V158" s="10">
        <v>42678</v>
      </c>
      <c r="W158" s="8" t="s">
        <v>3766</v>
      </c>
      <c r="X158" s="41">
        <v>57266289</v>
      </c>
    </row>
    <row r="159" spans="1:80" ht="31.5" x14ac:dyDescent="0.25">
      <c r="A159" s="5">
        <v>157</v>
      </c>
      <c r="B159" s="6" t="s">
        <v>712</v>
      </c>
      <c r="C159" s="2" t="s">
        <v>713</v>
      </c>
      <c r="D159" s="8" t="s">
        <v>714</v>
      </c>
      <c r="E159" s="8" t="s">
        <v>716</v>
      </c>
      <c r="F159" s="9">
        <v>41724</v>
      </c>
      <c r="G159" s="8" t="s">
        <v>715</v>
      </c>
      <c r="H159" s="11">
        <v>48258848</v>
      </c>
      <c r="I159" s="8" t="s">
        <v>1256</v>
      </c>
      <c r="J159" s="10">
        <v>41898</v>
      </c>
      <c r="K159" s="8" t="s">
        <v>1052</v>
      </c>
      <c r="L159" s="12">
        <v>5637936</v>
      </c>
      <c r="M159" s="8" t="s">
        <v>1405</v>
      </c>
      <c r="N159" s="10">
        <v>41954</v>
      </c>
      <c r="O159" s="8" t="s">
        <v>1234</v>
      </c>
      <c r="P159" s="11">
        <v>12357665</v>
      </c>
      <c r="Q159" s="8" t="s">
        <v>1797</v>
      </c>
      <c r="R159" s="10">
        <v>42061</v>
      </c>
      <c r="S159" s="8" t="s">
        <v>1534</v>
      </c>
      <c r="T159" s="41">
        <v>2064784</v>
      </c>
      <c r="U159" s="8" t="s">
        <v>2361</v>
      </c>
      <c r="V159" s="10">
        <v>42214</v>
      </c>
      <c r="W159" s="8" t="s">
        <v>1935</v>
      </c>
      <c r="X159" s="41">
        <v>2226004</v>
      </c>
      <c r="Y159" s="8" t="s">
        <v>3101</v>
      </c>
      <c r="Z159" s="10">
        <v>42508</v>
      </c>
      <c r="AA159" s="8" t="s">
        <v>3102</v>
      </c>
      <c r="AB159" s="12">
        <v>3852189</v>
      </c>
      <c r="AC159" s="8" t="s">
        <v>3103</v>
      </c>
      <c r="AD159" s="10">
        <v>42508</v>
      </c>
      <c r="AE159" s="8" t="s">
        <v>3104</v>
      </c>
      <c r="AF159" s="12">
        <v>6945783</v>
      </c>
      <c r="AG159" s="8" t="s">
        <v>3663</v>
      </c>
      <c r="AH159" s="10">
        <v>42629</v>
      </c>
      <c r="AI159" s="8" t="s">
        <v>3664</v>
      </c>
      <c r="AJ159" s="11">
        <v>92031921</v>
      </c>
    </row>
    <row r="160" spans="1:80" ht="31.5" x14ac:dyDescent="0.25">
      <c r="A160" s="5">
        <v>158</v>
      </c>
      <c r="B160" s="1" t="s">
        <v>867</v>
      </c>
      <c r="C160" s="2" t="s">
        <v>868</v>
      </c>
      <c r="D160" s="2" t="s">
        <v>869</v>
      </c>
      <c r="E160" s="8" t="s">
        <v>870</v>
      </c>
      <c r="F160" s="9">
        <v>41716</v>
      </c>
      <c r="G160" s="8" t="s">
        <v>873</v>
      </c>
      <c r="H160" s="11">
        <v>750000</v>
      </c>
    </row>
    <row r="161" spans="1:48" x14ac:dyDescent="0.25">
      <c r="A161" s="5">
        <v>159</v>
      </c>
      <c r="B161" s="1" t="s">
        <v>876</v>
      </c>
      <c r="C161" s="2" t="s">
        <v>877</v>
      </c>
      <c r="D161" s="2" t="s">
        <v>878</v>
      </c>
      <c r="E161" s="8" t="s">
        <v>879</v>
      </c>
      <c r="F161" s="9">
        <v>41736</v>
      </c>
      <c r="G161" s="8" t="s">
        <v>880</v>
      </c>
      <c r="H161" s="11">
        <v>2570374</v>
      </c>
    </row>
    <row r="162" spans="1:48" ht="31.5" x14ac:dyDescent="0.25">
      <c r="A162" s="17">
        <v>160</v>
      </c>
      <c r="B162" s="1" t="s">
        <v>881</v>
      </c>
      <c r="C162" s="2" t="s">
        <v>882</v>
      </c>
      <c r="D162" s="2" t="s">
        <v>504</v>
      </c>
      <c r="E162" s="8" t="s">
        <v>883</v>
      </c>
      <c r="F162" s="9">
        <v>41743</v>
      </c>
      <c r="G162" s="10" t="s">
        <v>884</v>
      </c>
      <c r="H162" s="11">
        <v>5338059</v>
      </c>
      <c r="I162" s="8" t="s">
        <v>932</v>
      </c>
      <c r="J162" s="10">
        <v>41754</v>
      </c>
      <c r="K162" s="8" t="s">
        <v>497</v>
      </c>
      <c r="L162" s="12">
        <v>9785889</v>
      </c>
      <c r="M162" s="8" t="s">
        <v>1049</v>
      </c>
      <c r="N162" s="10">
        <v>41806</v>
      </c>
      <c r="O162" s="8" t="s">
        <v>561</v>
      </c>
      <c r="P162" s="11">
        <v>23691416</v>
      </c>
      <c r="Q162" s="8" t="s">
        <v>1220</v>
      </c>
      <c r="R162" s="10">
        <v>41855</v>
      </c>
      <c r="S162" s="8" t="s">
        <v>1177</v>
      </c>
      <c r="T162" s="41">
        <v>6562505</v>
      </c>
      <c r="U162" s="8" t="s">
        <v>1316</v>
      </c>
      <c r="V162" s="10">
        <v>41906</v>
      </c>
      <c r="W162" s="8" t="s">
        <v>1221</v>
      </c>
      <c r="X162" s="41">
        <v>1959100</v>
      </c>
      <c r="Y162" s="8" t="s">
        <v>1466</v>
      </c>
      <c r="Z162" s="10">
        <v>41977</v>
      </c>
      <c r="AA162" s="8" t="s">
        <v>1467</v>
      </c>
      <c r="AB162" s="12">
        <v>2099861</v>
      </c>
      <c r="AC162" s="8" t="s">
        <v>1650</v>
      </c>
      <c r="AD162" s="10">
        <v>42026</v>
      </c>
      <c r="AE162" s="8" t="s">
        <v>1651</v>
      </c>
      <c r="AF162" s="12">
        <v>51335910</v>
      </c>
    </row>
    <row r="163" spans="1:48" x14ac:dyDescent="0.25">
      <c r="A163" s="5">
        <v>161</v>
      </c>
      <c r="B163" s="1" t="s">
        <v>888</v>
      </c>
      <c r="C163" s="2" t="s">
        <v>889</v>
      </c>
      <c r="D163" s="8" t="s">
        <v>890</v>
      </c>
      <c r="E163" s="8" t="s">
        <v>891</v>
      </c>
      <c r="F163" s="9">
        <v>41744</v>
      </c>
      <c r="G163" s="8" t="s">
        <v>892</v>
      </c>
      <c r="H163" s="11">
        <v>9348638</v>
      </c>
      <c r="I163" s="8" t="s">
        <v>1461</v>
      </c>
      <c r="J163" s="10">
        <v>41968</v>
      </c>
      <c r="K163" s="8" t="s">
        <v>1177</v>
      </c>
      <c r="L163" s="12">
        <v>23527932</v>
      </c>
    </row>
    <row r="164" spans="1:48" x14ac:dyDescent="0.25">
      <c r="A164" s="17">
        <v>162</v>
      </c>
      <c r="B164" s="1" t="s">
        <v>896</v>
      </c>
      <c r="C164" s="2" t="s">
        <v>897</v>
      </c>
      <c r="D164" s="2" t="s">
        <v>898</v>
      </c>
      <c r="E164" s="8" t="s">
        <v>899</v>
      </c>
      <c r="F164" s="9">
        <v>41752</v>
      </c>
      <c r="G164" s="8" t="s">
        <v>900</v>
      </c>
      <c r="H164" s="11">
        <v>19960000</v>
      </c>
    </row>
    <row r="165" spans="1:48" x14ac:dyDescent="0.25">
      <c r="A165" s="5">
        <v>163</v>
      </c>
      <c r="B165" s="1" t="s">
        <v>901</v>
      </c>
      <c r="C165" s="2" t="s">
        <v>902</v>
      </c>
      <c r="D165" s="2" t="s">
        <v>903</v>
      </c>
      <c r="E165" s="8" t="s">
        <v>904</v>
      </c>
      <c r="F165" s="9">
        <v>41752</v>
      </c>
      <c r="G165" s="8" t="s">
        <v>905</v>
      </c>
      <c r="H165" s="11">
        <v>30000000</v>
      </c>
    </row>
    <row r="166" spans="1:48" x14ac:dyDescent="0.25">
      <c r="A166" s="5">
        <v>164</v>
      </c>
      <c r="B166" s="1" t="s">
        <v>906</v>
      </c>
      <c r="C166" s="2" t="s">
        <v>907</v>
      </c>
      <c r="D166" s="2" t="s">
        <v>908</v>
      </c>
      <c r="E166" s="8" t="s">
        <v>909</v>
      </c>
      <c r="F166" s="9">
        <v>41752</v>
      </c>
      <c r="G166" s="8" t="s">
        <v>910</v>
      </c>
      <c r="H166" s="11">
        <v>1100000</v>
      </c>
    </row>
    <row r="167" spans="1:48" x14ac:dyDescent="0.25">
      <c r="A167" s="5">
        <v>165</v>
      </c>
      <c r="B167" s="1" t="s">
        <v>911</v>
      </c>
      <c r="C167" s="2" t="s">
        <v>912</v>
      </c>
      <c r="D167" s="2" t="s">
        <v>908</v>
      </c>
      <c r="E167" s="8" t="s">
        <v>913</v>
      </c>
      <c r="F167" s="9">
        <v>41752</v>
      </c>
      <c r="G167" s="8" t="s">
        <v>914</v>
      </c>
      <c r="H167" s="11">
        <v>1120000</v>
      </c>
    </row>
    <row r="168" spans="1:48" x14ac:dyDescent="0.25">
      <c r="A168" s="5">
        <v>166</v>
      </c>
      <c r="B168" s="1" t="s">
        <v>915</v>
      </c>
      <c r="C168" s="2" t="s">
        <v>916</v>
      </c>
      <c r="D168" s="2" t="s">
        <v>917</v>
      </c>
      <c r="E168" s="8" t="s">
        <v>918</v>
      </c>
      <c r="F168" s="9">
        <v>41744</v>
      </c>
      <c r="G168" s="8" t="s">
        <v>919</v>
      </c>
      <c r="H168" s="11">
        <v>400000</v>
      </c>
    </row>
    <row r="169" spans="1:48" x14ac:dyDescent="0.25">
      <c r="A169" s="5">
        <v>167</v>
      </c>
      <c r="B169" s="1" t="s">
        <v>924</v>
      </c>
      <c r="C169" s="2" t="s">
        <v>925</v>
      </c>
      <c r="D169" s="2" t="s">
        <v>926</v>
      </c>
      <c r="E169" s="8" t="s">
        <v>927</v>
      </c>
      <c r="F169" s="9">
        <v>41753</v>
      </c>
      <c r="G169" s="8" t="s">
        <v>928</v>
      </c>
      <c r="H169" s="11">
        <v>1249210</v>
      </c>
    </row>
    <row r="170" spans="1:48" x14ac:dyDescent="0.25">
      <c r="A170" s="5">
        <v>168</v>
      </c>
      <c r="B170" s="24" t="s">
        <v>934</v>
      </c>
      <c r="C170" s="2" t="s">
        <v>935</v>
      </c>
      <c r="D170" s="2" t="s">
        <v>936</v>
      </c>
      <c r="E170" s="8" t="s">
        <v>946</v>
      </c>
      <c r="F170" s="9">
        <v>41758</v>
      </c>
      <c r="G170" s="8" t="s">
        <v>937</v>
      </c>
      <c r="H170" s="11">
        <v>2804745</v>
      </c>
      <c r="I170" s="8" t="s">
        <v>1087</v>
      </c>
      <c r="J170" s="10">
        <v>41813</v>
      </c>
      <c r="K170" s="8" t="s">
        <v>1085</v>
      </c>
      <c r="L170" s="12">
        <v>2838285</v>
      </c>
    </row>
    <row r="171" spans="1:48" x14ac:dyDescent="0.25">
      <c r="A171" s="5">
        <v>169</v>
      </c>
      <c r="B171" s="1" t="s">
        <v>938</v>
      </c>
      <c r="C171" s="2" t="s">
        <v>939</v>
      </c>
      <c r="D171" s="2" t="s">
        <v>303</v>
      </c>
      <c r="E171" s="8" t="s">
        <v>940</v>
      </c>
      <c r="F171" s="9">
        <v>41759</v>
      </c>
      <c r="G171" s="8" t="s">
        <v>941</v>
      </c>
      <c r="H171" s="11">
        <v>800000</v>
      </c>
    </row>
    <row r="172" spans="1:48" x14ac:dyDescent="0.25">
      <c r="A172" s="5">
        <v>170</v>
      </c>
      <c r="B172" s="1" t="s">
        <v>947</v>
      </c>
      <c r="C172" s="2" t="s">
        <v>948</v>
      </c>
      <c r="D172" s="2" t="s">
        <v>630</v>
      </c>
      <c r="E172" s="8" t="s">
        <v>949</v>
      </c>
      <c r="F172" s="9">
        <v>41775</v>
      </c>
      <c r="G172" s="8" t="s">
        <v>950</v>
      </c>
      <c r="H172" s="11">
        <v>5261621</v>
      </c>
    </row>
    <row r="173" spans="1:48" x14ac:dyDescent="0.25">
      <c r="A173" s="5">
        <v>171</v>
      </c>
      <c r="B173" s="1" t="s">
        <v>953</v>
      </c>
      <c r="C173" s="2" t="s">
        <v>954</v>
      </c>
      <c r="D173" s="2" t="s">
        <v>955</v>
      </c>
      <c r="E173" s="8" t="s">
        <v>956</v>
      </c>
      <c r="F173" s="9">
        <v>41773</v>
      </c>
      <c r="G173" s="8" t="s">
        <v>957</v>
      </c>
      <c r="H173" s="11">
        <v>2847224</v>
      </c>
    </row>
    <row r="174" spans="1:48" ht="31.5" x14ac:dyDescent="0.25">
      <c r="A174" s="5">
        <v>172</v>
      </c>
      <c r="B174" s="1" t="s">
        <v>958</v>
      </c>
      <c r="C174" s="2" t="s">
        <v>959</v>
      </c>
      <c r="D174" s="2" t="s">
        <v>960</v>
      </c>
      <c r="E174" s="8" t="s">
        <v>961</v>
      </c>
      <c r="F174" s="9">
        <v>41772</v>
      </c>
      <c r="G174" s="8" t="s">
        <v>962</v>
      </c>
      <c r="H174" s="11">
        <v>7708050</v>
      </c>
      <c r="I174" s="8" t="s">
        <v>964</v>
      </c>
      <c r="J174" s="10">
        <v>41778</v>
      </c>
      <c r="K174" s="8" t="s">
        <v>894</v>
      </c>
      <c r="L174" s="12">
        <v>37343285</v>
      </c>
      <c r="M174" s="8" t="s">
        <v>1173</v>
      </c>
      <c r="N174" s="10">
        <v>41838</v>
      </c>
      <c r="O174" s="10" t="s">
        <v>952</v>
      </c>
      <c r="P174" s="11">
        <v>78853772</v>
      </c>
      <c r="Q174" s="8" t="s">
        <v>1201</v>
      </c>
      <c r="R174" s="10">
        <v>41859</v>
      </c>
      <c r="S174" s="8" t="s">
        <v>1147</v>
      </c>
      <c r="T174" s="41">
        <v>129145182</v>
      </c>
      <c r="U174" s="8" t="s">
        <v>1280</v>
      </c>
      <c r="V174" s="10">
        <v>41897</v>
      </c>
      <c r="W174" s="8" t="s">
        <v>1221</v>
      </c>
      <c r="X174" s="41">
        <v>85134707</v>
      </c>
      <c r="Y174" s="8" t="s">
        <v>1406</v>
      </c>
      <c r="Z174" s="10">
        <v>41949</v>
      </c>
      <c r="AA174" s="8" t="s">
        <v>1340</v>
      </c>
      <c r="AB174" s="12">
        <v>4504041</v>
      </c>
      <c r="AC174" s="8" t="s">
        <v>1444</v>
      </c>
      <c r="AD174" s="10">
        <v>41953</v>
      </c>
      <c r="AE174" s="8" t="s">
        <v>1408</v>
      </c>
      <c r="AF174" s="12">
        <v>1832991</v>
      </c>
      <c r="AG174" s="8" t="s">
        <v>1497</v>
      </c>
      <c r="AH174" s="10">
        <v>41969</v>
      </c>
      <c r="AI174" s="8" t="s">
        <v>1414</v>
      </c>
      <c r="AJ174" s="11">
        <v>1056110</v>
      </c>
      <c r="AK174" s="8" t="s">
        <v>1725</v>
      </c>
      <c r="AL174" s="10">
        <v>42038</v>
      </c>
      <c r="AM174" s="8" t="s">
        <v>1502</v>
      </c>
      <c r="AN174" s="11">
        <v>578546</v>
      </c>
      <c r="AO174" s="8" t="s">
        <v>2195</v>
      </c>
      <c r="AP174" s="10">
        <v>42195</v>
      </c>
      <c r="AQ174" s="8" t="s">
        <v>2143</v>
      </c>
      <c r="AR174" s="11">
        <v>56141334</v>
      </c>
      <c r="AS174" s="8" t="s">
        <v>2589</v>
      </c>
      <c r="AT174" s="10">
        <v>42292</v>
      </c>
      <c r="AU174" s="8" t="s">
        <v>2590</v>
      </c>
      <c r="AV174" s="11">
        <v>41565060</v>
      </c>
    </row>
    <row r="175" spans="1:48" ht="31.5" x14ac:dyDescent="0.25">
      <c r="A175" s="5">
        <v>173</v>
      </c>
      <c r="B175" s="1" t="s">
        <v>967</v>
      </c>
      <c r="C175" s="2" t="s">
        <v>968</v>
      </c>
      <c r="D175" s="2" t="s">
        <v>216</v>
      </c>
      <c r="E175" s="8" t="s">
        <v>969</v>
      </c>
      <c r="F175" s="9">
        <v>41780</v>
      </c>
      <c r="G175" s="8" t="s">
        <v>561</v>
      </c>
      <c r="H175" s="11">
        <v>24370320</v>
      </c>
      <c r="I175" s="8" t="s">
        <v>1214</v>
      </c>
      <c r="J175" s="10">
        <v>41858</v>
      </c>
      <c r="K175" s="8" t="s">
        <v>1052</v>
      </c>
      <c r="L175" s="12">
        <v>8266951</v>
      </c>
      <c r="M175" s="8" t="s">
        <v>2083</v>
      </c>
      <c r="N175" s="10">
        <v>42138</v>
      </c>
      <c r="O175" s="8" t="s">
        <v>1504</v>
      </c>
      <c r="P175" s="11">
        <v>4568282</v>
      </c>
      <c r="Q175" s="8" t="s">
        <v>2272</v>
      </c>
      <c r="R175" s="10">
        <v>42220</v>
      </c>
      <c r="S175" s="8" t="s">
        <v>1935</v>
      </c>
      <c r="T175" s="41">
        <v>2728848</v>
      </c>
      <c r="U175" s="8" t="s">
        <v>2505</v>
      </c>
      <c r="V175" s="10">
        <v>42347</v>
      </c>
      <c r="W175" s="8" t="s">
        <v>2409</v>
      </c>
      <c r="X175" s="41">
        <f>39934401+1305694</f>
        <v>41240095</v>
      </c>
    </row>
    <row r="176" spans="1:48" x14ac:dyDescent="0.25">
      <c r="A176" s="5">
        <v>174</v>
      </c>
      <c r="B176" s="1" t="s">
        <v>971</v>
      </c>
      <c r="C176" s="2" t="s">
        <v>972</v>
      </c>
      <c r="D176" s="2" t="s">
        <v>973</v>
      </c>
      <c r="E176" s="8" t="s">
        <v>974</v>
      </c>
      <c r="F176" s="9">
        <v>41780</v>
      </c>
      <c r="G176" s="8" t="s">
        <v>975</v>
      </c>
      <c r="H176" s="11">
        <v>2242731</v>
      </c>
    </row>
    <row r="177" spans="1:83" x14ac:dyDescent="0.25">
      <c r="A177" s="5">
        <v>175</v>
      </c>
      <c r="B177" s="1" t="s">
        <v>978</v>
      </c>
      <c r="C177" s="2" t="s">
        <v>979</v>
      </c>
      <c r="D177" s="2" t="s">
        <v>955</v>
      </c>
      <c r="E177" s="8" t="s">
        <v>980</v>
      </c>
      <c r="F177" s="9">
        <v>41773</v>
      </c>
      <c r="G177" s="8" t="s">
        <v>981</v>
      </c>
      <c r="H177" s="11">
        <v>1700000</v>
      </c>
    </row>
    <row r="178" spans="1:83" x14ac:dyDescent="0.25">
      <c r="A178" s="5">
        <v>176</v>
      </c>
      <c r="B178" s="1" t="s">
        <v>982</v>
      </c>
      <c r="C178" s="2" t="s">
        <v>983</v>
      </c>
      <c r="D178" s="2" t="s">
        <v>361</v>
      </c>
      <c r="E178" s="8" t="s">
        <v>984</v>
      </c>
      <c r="F178" s="9">
        <v>41792</v>
      </c>
      <c r="G178" s="8" t="s">
        <v>985</v>
      </c>
      <c r="H178" s="11">
        <v>1700000</v>
      </c>
    </row>
    <row r="179" spans="1:83" ht="31.5" x14ac:dyDescent="0.25">
      <c r="A179" s="5">
        <v>177</v>
      </c>
      <c r="B179" s="1" t="s">
        <v>986</v>
      </c>
      <c r="C179" s="2" t="s">
        <v>987</v>
      </c>
      <c r="D179" s="2" t="s">
        <v>2801</v>
      </c>
      <c r="E179" s="8" t="s">
        <v>988</v>
      </c>
      <c r="F179" s="9">
        <v>41789</v>
      </c>
      <c r="G179" s="8" t="s">
        <v>692</v>
      </c>
      <c r="H179" s="11">
        <v>36624491</v>
      </c>
      <c r="I179" s="8" t="s">
        <v>1207</v>
      </c>
      <c r="J179" s="10">
        <v>41866</v>
      </c>
      <c r="K179" s="8" t="s">
        <v>1208</v>
      </c>
      <c r="L179" s="12">
        <v>14339941</v>
      </c>
      <c r="M179" s="8" t="s">
        <v>2429</v>
      </c>
      <c r="N179" s="10">
        <v>42019</v>
      </c>
      <c r="O179" s="8" t="s">
        <v>1534</v>
      </c>
      <c r="P179" s="11">
        <v>10941724</v>
      </c>
      <c r="Q179" s="8" t="s">
        <v>2431</v>
      </c>
      <c r="R179" s="10">
        <v>42251</v>
      </c>
      <c r="S179" s="8" t="s">
        <v>2432</v>
      </c>
      <c r="T179" s="41">
        <v>7175050</v>
      </c>
      <c r="U179" s="8" t="s">
        <v>2802</v>
      </c>
      <c r="V179" s="10">
        <v>42320</v>
      </c>
      <c r="W179" s="8" t="s">
        <v>2803</v>
      </c>
      <c r="X179" s="41">
        <v>15458276</v>
      </c>
      <c r="Y179" s="8" t="s">
        <v>3547</v>
      </c>
      <c r="Z179" s="10">
        <v>42478</v>
      </c>
      <c r="AA179" s="8" t="s">
        <v>3548</v>
      </c>
      <c r="AB179" s="12">
        <v>6170064</v>
      </c>
    </row>
    <row r="180" spans="1:83" s="32" customFormat="1" x14ac:dyDescent="0.25">
      <c r="A180" s="35">
        <v>178</v>
      </c>
      <c r="B180" s="36" t="s">
        <v>986</v>
      </c>
      <c r="C180" s="31" t="s">
        <v>987</v>
      </c>
      <c r="D180" s="31"/>
      <c r="F180" s="37"/>
      <c r="H180" s="34"/>
      <c r="J180" s="33"/>
      <c r="L180" s="38"/>
      <c r="M180" s="32" t="s">
        <v>2430</v>
      </c>
      <c r="N180" s="33">
        <v>42244</v>
      </c>
      <c r="O180" s="32" t="s">
        <v>1534</v>
      </c>
      <c r="P180" s="34">
        <v>9146448</v>
      </c>
      <c r="R180" s="33"/>
      <c r="T180" s="45"/>
      <c r="V180" s="33"/>
      <c r="X180" s="45"/>
      <c r="Z180" s="33"/>
      <c r="AB180" s="38"/>
      <c r="AD180" s="33"/>
      <c r="AF180" s="38"/>
      <c r="AH180" s="33"/>
      <c r="AJ180" s="34"/>
      <c r="AL180" s="33"/>
      <c r="AN180" s="34"/>
      <c r="AP180" s="33"/>
      <c r="AR180" s="34"/>
      <c r="AV180" s="34"/>
      <c r="AZ180" s="34"/>
      <c r="BD180" s="34"/>
      <c r="BH180" s="34"/>
      <c r="BL180" s="34"/>
      <c r="BM180" s="43"/>
      <c r="BN180" s="33"/>
      <c r="BO180" s="33"/>
      <c r="BP180" s="34"/>
      <c r="BQ180" s="43"/>
      <c r="BR180" s="33"/>
      <c r="BT180" s="43"/>
    </row>
    <row r="181" spans="1:83" x14ac:dyDescent="0.25">
      <c r="A181" s="5">
        <v>179</v>
      </c>
      <c r="B181" s="1" t="s">
        <v>989</v>
      </c>
      <c r="C181" s="2" t="s">
        <v>990</v>
      </c>
      <c r="D181" s="2" t="s">
        <v>878</v>
      </c>
      <c r="E181" s="8" t="s">
        <v>991</v>
      </c>
      <c r="F181" s="9">
        <v>41786</v>
      </c>
      <c r="G181" s="8" t="s">
        <v>992</v>
      </c>
      <c r="H181" s="11">
        <v>4075756</v>
      </c>
    </row>
    <row r="182" spans="1:83" x14ac:dyDescent="0.25">
      <c r="A182" s="5">
        <v>180</v>
      </c>
      <c r="B182" s="1" t="s">
        <v>993</v>
      </c>
      <c r="C182" s="2" t="s">
        <v>994</v>
      </c>
      <c r="D182" s="2" t="s">
        <v>995</v>
      </c>
      <c r="E182" s="8" t="s">
        <v>996</v>
      </c>
      <c r="F182" s="9">
        <v>41789</v>
      </c>
      <c r="G182" s="8" t="s">
        <v>997</v>
      </c>
      <c r="H182" s="11">
        <v>10837976</v>
      </c>
    </row>
    <row r="183" spans="1:83" x14ac:dyDescent="0.25">
      <c r="A183" s="5">
        <v>181</v>
      </c>
      <c r="B183" s="1" t="s">
        <v>998</v>
      </c>
      <c r="C183" s="2" t="s">
        <v>999</v>
      </c>
      <c r="D183" s="2" t="s">
        <v>1000</v>
      </c>
      <c r="E183" s="8" t="s">
        <v>1001</v>
      </c>
      <c r="F183" s="9">
        <v>41792</v>
      </c>
      <c r="G183" s="8" t="s">
        <v>1002</v>
      </c>
      <c r="H183" s="11">
        <v>2940000</v>
      </c>
      <c r="CE183" s="26"/>
    </row>
    <row r="184" spans="1:83" x14ac:dyDescent="0.25">
      <c r="A184" s="5">
        <v>182</v>
      </c>
      <c r="B184" s="25" t="s">
        <v>1003</v>
      </c>
      <c r="C184" s="2" t="s">
        <v>1004</v>
      </c>
      <c r="D184" s="2" t="s">
        <v>1005</v>
      </c>
      <c r="E184" s="8" t="s">
        <v>1006</v>
      </c>
      <c r="F184" s="9">
        <v>41788</v>
      </c>
      <c r="G184" s="8" t="s">
        <v>1007</v>
      </c>
      <c r="H184" s="11">
        <v>18167263</v>
      </c>
    </row>
    <row r="185" spans="1:83" ht="31.5" x14ac:dyDescent="0.25">
      <c r="A185" s="5">
        <v>183</v>
      </c>
      <c r="B185" s="1" t="s">
        <v>1013</v>
      </c>
      <c r="C185" s="2" t="s">
        <v>1014</v>
      </c>
      <c r="D185" s="2" t="s">
        <v>1015</v>
      </c>
      <c r="E185" s="8" t="s">
        <v>1016</v>
      </c>
      <c r="F185" s="9">
        <v>41786</v>
      </c>
      <c r="G185" s="8" t="s">
        <v>1017</v>
      </c>
      <c r="H185" s="11">
        <v>1297779</v>
      </c>
      <c r="I185" s="8" t="s">
        <v>1153</v>
      </c>
      <c r="J185" s="10">
        <v>41834</v>
      </c>
      <c r="K185" s="8" t="s">
        <v>894</v>
      </c>
      <c r="L185" s="12">
        <v>4236325</v>
      </c>
      <c r="M185" s="8" t="s">
        <v>1223</v>
      </c>
      <c r="N185" s="10">
        <v>41886</v>
      </c>
      <c r="O185" s="8" t="s">
        <v>952</v>
      </c>
      <c r="P185" s="11">
        <v>6463317</v>
      </c>
      <c r="Q185" s="8" t="s">
        <v>1224</v>
      </c>
      <c r="R185" s="10">
        <v>41890</v>
      </c>
      <c r="S185" s="8" t="s">
        <v>1225</v>
      </c>
      <c r="T185" s="41">
        <v>1574336</v>
      </c>
      <c r="U185" s="8" t="s">
        <v>1226</v>
      </c>
      <c r="V185" s="10">
        <v>41891</v>
      </c>
      <c r="W185" s="8" t="s">
        <v>1221</v>
      </c>
      <c r="X185" s="41">
        <v>4577503</v>
      </c>
      <c r="Y185" s="8" t="s">
        <v>1435</v>
      </c>
      <c r="Z185" s="10">
        <v>41953</v>
      </c>
      <c r="AA185" s="8" t="s">
        <v>1340</v>
      </c>
      <c r="AB185" s="12">
        <v>3738872</v>
      </c>
      <c r="AC185" s="8" t="s">
        <v>1436</v>
      </c>
      <c r="AD185" s="10">
        <v>41960</v>
      </c>
      <c r="AE185" s="8" t="s">
        <v>1408</v>
      </c>
      <c r="AF185" s="12">
        <v>9882777</v>
      </c>
      <c r="AG185" s="8" t="s">
        <v>1657</v>
      </c>
      <c r="AH185" s="10">
        <v>42024</v>
      </c>
      <c r="AI185" s="8" t="s">
        <v>1414</v>
      </c>
      <c r="AJ185" s="11">
        <v>24511372</v>
      </c>
      <c r="AK185" s="8" t="s">
        <v>1658</v>
      </c>
      <c r="AL185" s="10">
        <v>42033</v>
      </c>
      <c r="AM185" s="8" t="s">
        <v>1502</v>
      </c>
      <c r="AN185" s="11">
        <v>81651261</v>
      </c>
      <c r="AO185" s="8" t="s">
        <v>1899</v>
      </c>
      <c r="AP185" s="10">
        <v>42081</v>
      </c>
      <c r="AQ185" s="8" t="s">
        <v>1672</v>
      </c>
      <c r="AR185" s="11">
        <v>135733239</v>
      </c>
      <c r="AS185" s="8" t="s">
        <v>2041</v>
      </c>
      <c r="AT185" s="10">
        <v>42146</v>
      </c>
      <c r="AU185" s="8" t="s">
        <v>1893</v>
      </c>
      <c r="AV185" s="11">
        <v>107947777</v>
      </c>
      <c r="AW185" s="8" t="s">
        <v>2140</v>
      </c>
      <c r="AX185" s="10">
        <v>42191</v>
      </c>
      <c r="AY185" s="8" t="s">
        <v>2033</v>
      </c>
      <c r="AZ185" s="11">
        <v>3994394</v>
      </c>
      <c r="BA185" s="8" t="s">
        <v>2141</v>
      </c>
      <c r="BB185" s="10">
        <v>42191</v>
      </c>
      <c r="BC185" s="8" t="s">
        <v>2028</v>
      </c>
      <c r="BD185" s="11">
        <v>3160309</v>
      </c>
      <c r="BE185" s="8" t="s">
        <v>2273</v>
      </c>
      <c r="BF185" s="10">
        <v>42213</v>
      </c>
      <c r="BG185" s="26" t="s">
        <v>1670</v>
      </c>
      <c r="BH185" s="41">
        <v>134803793</v>
      </c>
      <c r="BI185" s="8" t="s">
        <v>2274</v>
      </c>
      <c r="BJ185" s="10">
        <v>42241</v>
      </c>
      <c r="BK185" s="8" t="s">
        <v>2235</v>
      </c>
      <c r="BL185" s="11">
        <v>1782108</v>
      </c>
      <c r="BM185" s="26" t="s">
        <v>2275</v>
      </c>
      <c r="BN185" s="10">
        <v>42243</v>
      </c>
      <c r="BO185" s="10" t="s">
        <v>2268</v>
      </c>
      <c r="BP185" s="11">
        <v>1166835</v>
      </c>
      <c r="BQ185" s="26" t="s">
        <v>2276</v>
      </c>
      <c r="BR185" s="10">
        <v>42262</v>
      </c>
      <c r="BS185" s="8" t="s">
        <v>2277</v>
      </c>
      <c r="BT185" s="26">
        <v>10994365</v>
      </c>
      <c r="BU185" s="8" t="s">
        <v>2485</v>
      </c>
      <c r="BV185" s="10">
        <v>42296</v>
      </c>
      <c r="BW185" s="8" t="s">
        <v>2422</v>
      </c>
      <c r="BX185" s="26">
        <v>1636913</v>
      </c>
      <c r="BY185" s="8" t="s">
        <v>2863</v>
      </c>
      <c r="BZ185" s="10">
        <v>42405</v>
      </c>
      <c r="CA185" s="8" t="s">
        <v>2864</v>
      </c>
      <c r="CB185" s="26">
        <v>613268182</v>
      </c>
    </row>
    <row r="186" spans="1:83" x14ac:dyDescent="0.25">
      <c r="A186" s="5">
        <v>184</v>
      </c>
      <c r="B186" s="1" t="s">
        <v>1020</v>
      </c>
      <c r="C186" s="2" t="s">
        <v>1021</v>
      </c>
      <c r="D186" s="2" t="s">
        <v>1022</v>
      </c>
      <c r="E186" s="8" t="s">
        <v>1018</v>
      </c>
      <c r="F186" s="9">
        <v>41788</v>
      </c>
      <c r="G186" s="8" t="s">
        <v>1019</v>
      </c>
      <c r="H186" s="11">
        <v>3740000</v>
      </c>
    </row>
    <row r="187" spans="1:83" x14ac:dyDescent="0.25">
      <c r="A187" s="5">
        <v>185</v>
      </c>
      <c r="B187" s="1" t="s">
        <v>1023</v>
      </c>
      <c r="C187" s="2" t="s">
        <v>1024</v>
      </c>
      <c r="D187" s="2" t="s">
        <v>1022</v>
      </c>
      <c r="E187" s="8" t="s">
        <v>1025</v>
      </c>
      <c r="F187" s="9">
        <v>41786</v>
      </c>
      <c r="G187" s="8" t="s">
        <v>1026</v>
      </c>
      <c r="H187" s="11">
        <v>2960000</v>
      </c>
    </row>
    <row r="188" spans="1:83" x14ac:dyDescent="0.25">
      <c r="A188" s="5">
        <v>186</v>
      </c>
      <c r="B188" s="1" t="s">
        <v>1031</v>
      </c>
      <c r="C188" s="2" t="s">
        <v>1032</v>
      </c>
      <c r="D188" s="2" t="s">
        <v>1465</v>
      </c>
      <c r="E188" s="8" t="s">
        <v>1033</v>
      </c>
      <c r="F188" s="9">
        <v>41816</v>
      </c>
      <c r="G188" s="8" t="s">
        <v>1034</v>
      </c>
      <c r="H188" s="11">
        <v>45007836</v>
      </c>
      <c r="I188" s="8" t="s">
        <v>1463</v>
      </c>
      <c r="J188" s="10">
        <v>41976</v>
      </c>
      <c r="K188" s="8" t="s">
        <v>1464</v>
      </c>
      <c r="L188" s="12">
        <v>12894459</v>
      </c>
      <c r="M188" s="8" t="s">
        <v>4056</v>
      </c>
      <c r="N188" s="10">
        <v>42760</v>
      </c>
      <c r="O188" s="8" t="s">
        <v>4057</v>
      </c>
      <c r="P188" s="11">
        <v>92394623</v>
      </c>
    </row>
    <row r="189" spans="1:83" x14ac:dyDescent="0.25">
      <c r="A189" s="5">
        <v>187</v>
      </c>
      <c r="B189" s="1" t="s">
        <v>1035</v>
      </c>
      <c r="C189" s="2" t="s">
        <v>1036</v>
      </c>
      <c r="D189" s="2" t="s">
        <v>1037</v>
      </c>
      <c r="E189" s="8" t="s">
        <v>1038</v>
      </c>
      <c r="F189" s="9">
        <v>41772</v>
      </c>
      <c r="G189" s="8" t="s">
        <v>1039</v>
      </c>
      <c r="H189" s="11">
        <v>3750000</v>
      </c>
    </row>
    <row r="190" spans="1:83" x14ac:dyDescent="0.25">
      <c r="A190" s="5">
        <v>188</v>
      </c>
      <c r="B190" s="1" t="s">
        <v>1041</v>
      </c>
      <c r="C190" s="2" t="s">
        <v>1042</v>
      </c>
      <c r="D190" s="2" t="s">
        <v>1043</v>
      </c>
      <c r="E190" s="8" t="s">
        <v>1044</v>
      </c>
      <c r="F190" s="9">
        <v>41796</v>
      </c>
      <c r="G190" s="8" t="s">
        <v>1045</v>
      </c>
      <c r="H190" s="11">
        <v>2840000</v>
      </c>
    </row>
    <row r="191" spans="1:83" ht="31.5" x14ac:dyDescent="0.25">
      <c r="A191" s="5">
        <v>189</v>
      </c>
      <c r="B191" s="1" t="s">
        <v>1046</v>
      </c>
      <c r="C191" s="2" t="s">
        <v>1955</v>
      </c>
      <c r="D191" s="2" t="s">
        <v>116</v>
      </c>
      <c r="E191" s="8" t="s">
        <v>1047</v>
      </c>
      <c r="F191" s="9">
        <v>41806</v>
      </c>
      <c r="G191" s="8" t="s">
        <v>1048</v>
      </c>
      <c r="H191" s="11">
        <v>199914</v>
      </c>
      <c r="I191" s="8" t="s">
        <v>1216</v>
      </c>
      <c r="J191" s="10">
        <v>41856</v>
      </c>
      <c r="K191" s="8" t="s">
        <v>1177</v>
      </c>
      <c r="L191" s="12">
        <v>5399836</v>
      </c>
      <c r="M191" s="8" t="s">
        <v>1313</v>
      </c>
      <c r="N191" s="10">
        <v>41905</v>
      </c>
      <c r="O191" s="8" t="s">
        <v>1221</v>
      </c>
      <c r="P191" s="11">
        <v>12147982</v>
      </c>
      <c r="Q191" s="8" t="s">
        <v>1388</v>
      </c>
      <c r="R191" s="10">
        <v>41929</v>
      </c>
      <c r="S191" s="8" t="s">
        <v>1340</v>
      </c>
      <c r="T191" s="41">
        <v>14989034</v>
      </c>
      <c r="U191" s="8" t="s">
        <v>1437</v>
      </c>
      <c r="V191" s="10">
        <v>41957</v>
      </c>
      <c r="W191" s="8" t="s">
        <v>1438</v>
      </c>
      <c r="X191" s="41">
        <v>8625476</v>
      </c>
      <c r="Y191" s="8" t="s">
        <v>1652</v>
      </c>
      <c r="Z191" s="10">
        <v>42023</v>
      </c>
      <c r="AA191" s="8" t="s">
        <v>1653</v>
      </c>
      <c r="AB191" s="12">
        <v>2934218</v>
      </c>
      <c r="AC191" s="8" t="s">
        <v>1956</v>
      </c>
      <c r="AD191" s="10">
        <v>42103</v>
      </c>
      <c r="AE191" s="8" t="s">
        <v>1951</v>
      </c>
      <c r="AF191" s="12">
        <v>6786317</v>
      </c>
      <c r="AG191" s="8" t="s">
        <v>2030</v>
      </c>
      <c r="AH191" s="10">
        <v>42128</v>
      </c>
      <c r="AI191" s="8" t="s">
        <v>2028</v>
      </c>
      <c r="AJ191" s="11">
        <v>220058</v>
      </c>
      <c r="AK191" s="8" t="s">
        <v>2265</v>
      </c>
      <c r="AL191" s="10">
        <v>42240</v>
      </c>
      <c r="AM191" s="8" t="s">
        <v>2235</v>
      </c>
      <c r="AN191" s="11">
        <v>347647</v>
      </c>
      <c r="AO191" s="8" t="s">
        <v>2435</v>
      </c>
      <c r="AP191" s="10">
        <v>42311</v>
      </c>
      <c r="AQ191" s="8" t="s">
        <v>2436</v>
      </c>
      <c r="AR191" s="11">
        <v>2349518</v>
      </c>
    </row>
    <row r="192" spans="1:83" ht="31.5" x14ac:dyDescent="0.25">
      <c r="A192" s="5">
        <v>190</v>
      </c>
      <c r="B192" s="1" t="s">
        <v>1053</v>
      </c>
      <c r="C192" s="2" t="s">
        <v>1054</v>
      </c>
      <c r="D192" s="2" t="s">
        <v>216</v>
      </c>
      <c r="E192" s="8" t="s">
        <v>1055</v>
      </c>
      <c r="F192" s="9">
        <v>41800</v>
      </c>
      <c r="G192" s="8" t="s">
        <v>1056</v>
      </c>
      <c r="H192" s="11">
        <v>51806716</v>
      </c>
      <c r="I192" s="8" t="s">
        <v>1253</v>
      </c>
      <c r="J192" s="10">
        <v>41887</v>
      </c>
      <c r="K192" s="8" t="s">
        <v>1234</v>
      </c>
      <c r="L192" s="12">
        <v>5755841</v>
      </c>
      <c r="M192" s="8" t="s">
        <v>1687</v>
      </c>
      <c r="N192" s="10">
        <v>42040</v>
      </c>
      <c r="O192" s="8" t="s">
        <v>1534</v>
      </c>
      <c r="P192" s="11">
        <v>3454460</v>
      </c>
      <c r="Q192" s="8" t="s">
        <v>2144</v>
      </c>
      <c r="R192" s="10">
        <v>42199</v>
      </c>
      <c r="S192" s="8" t="s">
        <v>1935</v>
      </c>
      <c r="T192" s="41">
        <v>1901155</v>
      </c>
      <c r="U192" s="8" t="s">
        <v>2347</v>
      </c>
      <c r="V192" s="10">
        <v>42269</v>
      </c>
      <c r="W192" s="8" t="s">
        <v>2348</v>
      </c>
      <c r="X192" s="41">
        <f>62918172+3560401</f>
        <v>66478573</v>
      </c>
    </row>
    <row r="193" spans="1:24" x14ac:dyDescent="0.25">
      <c r="A193" s="5">
        <v>191</v>
      </c>
      <c r="B193" s="1" t="s">
        <v>1057</v>
      </c>
      <c r="C193" s="2" t="s">
        <v>1058</v>
      </c>
      <c r="D193" s="2" t="s">
        <v>1059</v>
      </c>
      <c r="E193" s="8" t="s">
        <v>1060</v>
      </c>
      <c r="F193" s="9">
        <v>41801</v>
      </c>
      <c r="G193" s="8" t="s">
        <v>1061</v>
      </c>
      <c r="H193" s="11">
        <v>1427306</v>
      </c>
    </row>
    <row r="194" spans="1:24" ht="31.5" x14ac:dyDescent="0.25">
      <c r="A194" s="5">
        <v>192</v>
      </c>
      <c r="B194" s="1" t="s">
        <v>1062</v>
      </c>
      <c r="C194" s="2" t="s">
        <v>1063</v>
      </c>
      <c r="D194" s="2" t="s">
        <v>1064</v>
      </c>
      <c r="E194" s="8" t="s">
        <v>1065</v>
      </c>
      <c r="F194" s="9">
        <v>41806</v>
      </c>
      <c r="G194" s="8" t="s">
        <v>1066</v>
      </c>
      <c r="H194" s="11">
        <v>1705785</v>
      </c>
    </row>
    <row r="195" spans="1:24" x14ac:dyDescent="0.25">
      <c r="A195" s="5">
        <v>193</v>
      </c>
      <c r="B195" s="25" t="s">
        <v>1067</v>
      </c>
      <c r="C195" s="2" t="s">
        <v>1068</v>
      </c>
      <c r="D195" s="2" t="s">
        <v>1069</v>
      </c>
      <c r="E195" s="8" t="s">
        <v>1070</v>
      </c>
      <c r="F195" s="9">
        <v>41807</v>
      </c>
      <c r="G195" s="8" t="s">
        <v>1071</v>
      </c>
      <c r="H195" s="11">
        <v>9268620</v>
      </c>
    </row>
    <row r="196" spans="1:24" x14ac:dyDescent="0.25">
      <c r="A196" s="5">
        <v>194</v>
      </c>
      <c r="B196" s="1" t="s">
        <v>1072</v>
      </c>
      <c r="C196" s="2" t="s">
        <v>1073</v>
      </c>
      <c r="D196" s="2" t="s">
        <v>487</v>
      </c>
      <c r="E196" s="8" t="s">
        <v>1074</v>
      </c>
      <c r="F196" s="9">
        <v>41810</v>
      </c>
      <c r="G196" s="8" t="s">
        <v>1075</v>
      </c>
      <c r="H196" s="11">
        <v>2200000</v>
      </c>
    </row>
    <row r="197" spans="1:24" x14ac:dyDescent="0.25">
      <c r="A197" s="5">
        <v>195</v>
      </c>
      <c r="B197" s="25" t="s">
        <v>1076</v>
      </c>
      <c r="C197" s="2" t="s">
        <v>1077</v>
      </c>
      <c r="D197" s="2" t="s">
        <v>490</v>
      </c>
      <c r="E197" s="8" t="s">
        <v>1078</v>
      </c>
      <c r="F197" s="9">
        <v>41813</v>
      </c>
      <c r="G197" s="10" t="s">
        <v>1079</v>
      </c>
      <c r="H197" s="11">
        <v>4406808</v>
      </c>
    </row>
    <row r="198" spans="1:24" ht="31.5" x14ac:dyDescent="0.25">
      <c r="A198" s="5">
        <v>196</v>
      </c>
      <c r="B198" s="1" t="s">
        <v>1080</v>
      </c>
      <c r="C198" s="2" t="s">
        <v>1081</v>
      </c>
      <c r="D198" s="2" t="s">
        <v>1082</v>
      </c>
      <c r="E198" s="8" t="s">
        <v>1083</v>
      </c>
      <c r="F198" s="9">
        <v>41813</v>
      </c>
      <c r="G198" s="8" t="s">
        <v>1084</v>
      </c>
      <c r="H198" s="11">
        <v>1793181</v>
      </c>
    </row>
    <row r="199" spans="1:24" x14ac:dyDescent="0.25">
      <c r="A199" s="5">
        <v>197</v>
      </c>
      <c r="B199" s="1" t="s">
        <v>1090</v>
      </c>
      <c r="C199" s="2" t="s">
        <v>1091</v>
      </c>
      <c r="D199" s="19" t="s">
        <v>1092</v>
      </c>
      <c r="E199" s="2" t="s">
        <v>1093</v>
      </c>
      <c r="F199" s="9">
        <v>41626</v>
      </c>
      <c r="G199" s="10" t="s">
        <v>1094</v>
      </c>
      <c r="H199" s="11">
        <v>7107000</v>
      </c>
    </row>
    <row r="200" spans="1:24" x14ac:dyDescent="0.25">
      <c r="A200" s="5">
        <v>198</v>
      </c>
      <c r="B200" s="1" t="s">
        <v>1090</v>
      </c>
      <c r="C200" s="2" t="s">
        <v>1091</v>
      </c>
      <c r="D200" s="8" t="s">
        <v>1095</v>
      </c>
      <c r="E200" s="8" t="s">
        <v>1096</v>
      </c>
      <c r="F200" s="9">
        <v>41626</v>
      </c>
      <c r="G200" s="8" t="s">
        <v>1094</v>
      </c>
      <c r="H200" s="11">
        <v>3527883</v>
      </c>
    </row>
    <row r="201" spans="1:24" x14ac:dyDescent="0.25">
      <c r="A201" s="5">
        <v>199</v>
      </c>
      <c r="B201" s="1" t="s">
        <v>1097</v>
      </c>
      <c r="C201" s="2" t="s">
        <v>1098</v>
      </c>
      <c r="D201" s="2" t="s">
        <v>1099</v>
      </c>
      <c r="E201" s="8" t="s">
        <v>1100</v>
      </c>
      <c r="F201" s="9">
        <v>41614</v>
      </c>
      <c r="G201" s="8" t="s">
        <v>1101</v>
      </c>
      <c r="H201" s="11">
        <v>1500000</v>
      </c>
    </row>
    <row r="202" spans="1:24" x14ac:dyDescent="0.25">
      <c r="A202" s="5">
        <v>200</v>
      </c>
      <c r="B202" s="1" t="s">
        <v>1104</v>
      </c>
      <c r="C202" s="2" t="s">
        <v>1105</v>
      </c>
      <c r="D202" s="2" t="s">
        <v>444</v>
      </c>
      <c r="E202" s="8" t="s">
        <v>1106</v>
      </c>
      <c r="F202" s="9">
        <v>41619</v>
      </c>
      <c r="G202" s="8" t="s">
        <v>1107</v>
      </c>
      <c r="H202" s="11">
        <v>4000000</v>
      </c>
    </row>
    <row r="203" spans="1:24" x14ac:dyDescent="0.25">
      <c r="A203" s="5">
        <v>201</v>
      </c>
      <c r="B203" s="1" t="s">
        <v>1109</v>
      </c>
      <c r="C203" s="2" t="s">
        <v>1110</v>
      </c>
      <c r="D203" s="2" t="s">
        <v>1111</v>
      </c>
      <c r="E203" s="8" t="s">
        <v>1112</v>
      </c>
      <c r="F203" s="9">
        <v>41816</v>
      </c>
      <c r="G203" s="8" t="s">
        <v>1113</v>
      </c>
      <c r="H203" s="11">
        <v>2500000</v>
      </c>
    </row>
    <row r="204" spans="1:24" ht="31.5" x14ac:dyDescent="0.25">
      <c r="A204" s="5">
        <v>202</v>
      </c>
      <c r="B204" s="1" t="s">
        <v>1115</v>
      </c>
      <c r="C204" s="2" t="s">
        <v>1116</v>
      </c>
      <c r="D204" s="2" t="s">
        <v>1117</v>
      </c>
      <c r="E204" s="8" t="s">
        <v>1118</v>
      </c>
      <c r="F204" s="9">
        <v>41816</v>
      </c>
      <c r="G204" s="8" t="s">
        <v>1119</v>
      </c>
      <c r="H204" s="11">
        <v>149004314</v>
      </c>
      <c r="I204" s="8" t="s">
        <v>1286</v>
      </c>
      <c r="J204" s="10">
        <v>41906</v>
      </c>
      <c r="K204" s="8" t="s">
        <v>1234</v>
      </c>
      <c r="L204" s="12">
        <v>853594831</v>
      </c>
      <c r="M204" s="8" t="s">
        <v>1560</v>
      </c>
      <c r="N204" s="10">
        <v>42017</v>
      </c>
      <c r="O204" s="8" t="s">
        <v>1534</v>
      </c>
      <c r="P204" s="11" t="s">
        <v>1561</v>
      </c>
      <c r="Q204" s="8" t="s">
        <v>1937</v>
      </c>
      <c r="R204" s="10">
        <v>42095</v>
      </c>
      <c r="S204" s="8" t="s">
        <v>1935</v>
      </c>
      <c r="T204" s="41">
        <v>17190605</v>
      </c>
      <c r="U204" s="8" t="s">
        <v>2042</v>
      </c>
      <c r="V204" s="10">
        <v>42151</v>
      </c>
      <c r="W204" s="8" t="s">
        <v>2043</v>
      </c>
      <c r="X204" s="41">
        <v>187359752</v>
      </c>
    </row>
    <row r="205" spans="1:24" x14ac:dyDescent="0.25">
      <c r="A205" s="5">
        <v>203</v>
      </c>
      <c r="B205" s="1" t="s">
        <v>1120</v>
      </c>
      <c r="C205" s="2" t="s">
        <v>1121</v>
      </c>
      <c r="D205" s="2" t="s">
        <v>1124</v>
      </c>
      <c r="E205" s="8" t="s">
        <v>1122</v>
      </c>
      <c r="F205" s="9">
        <v>41829</v>
      </c>
      <c r="G205" s="8" t="s">
        <v>1123</v>
      </c>
      <c r="H205" s="11">
        <v>2281938</v>
      </c>
    </row>
    <row r="206" spans="1:24" x14ac:dyDescent="0.25">
      <c r="A206" s="5">
        <v>204</v>
      </c>
      <c r="B206" s="1" t="s">
        <v>1125</v>
      </c>
      <c r="C206" s="2" t="s">
        <v>1126</v>
      </c>
      <c r="D206" s="2" t="s">
        <v>1127</v>
      </c>
      <c r="E206" s="8" t="s">
        <v>1128</v>
      </c>
      <c r="F206" s="9">
        <v>41827</v>
      </c>
      <c r="G206" s="8" t="s">
        <v>1129</v>
      </c>
      <c r="H206" s="11">
        <v>98010342</v>
      </c>
      <c r="I206" s="8" t="s">
        <v>2879</v>
      </c>
      <c r="J206" s="10">
        <v>42324</v>
      </c>
      <c r="K206" s="8" t="s">
        <v>1534</v>
      </c>
      <c r="L206" s="12">
        <v>11286309</v>
      </c>
    </row>
    <row r="207" spans="1:24" x14ac:dyDescent="0.25">
      <c r="A207" s="5">
        <v>205</v>
      </c>
      <c r="B207" s="1" t="s">
        <v>1132</v>
      </c>
      <c r="C207" s="2" t="s">
        <v>1133</v>
      </c>
      <c r="D207" s="2" t="s">
        <v>1134</v>
      </c>
      <c r="E207" s="8" t="s">
        <v>1135</v>
      </c>
      <c r="F207" s="9">
        <v>41830</v>
      </c>
      <c r="G207" s="8" t="s">
        <v>1136</v>
      </c>
      <c r="H207" s="11">
        <v>2960000</v>
      </c>
    </row>
    <row r="208" spans="1:24" x14ac:dyDescent="0.25">
      <c r="A208" s="5">
        <v>206</v>
      </c>
      <c r="B208" s="1" t="s">
        <v>1137</v>
      </c>
      <c r="C208" s="2" t="s">
        <v>1138</v>
      </c>
      <c r="D208" s="2" t="s">
        <v>955</v>
      </c>
      <c r="E208" s="8" t="s">
        <v>1139</v>
      </c>
      <c r="F208" s="9">
        <v>41845</v>
      </c>
      <c r="G208" s="8" t="s">
        <v>1140</v>
      </c>
      <c r="H208" s="11">
        <v>2851739</v>
      </c>
    </row>
    <row r="209" spans="1:28" x14ac:dyDescent="0.25">
      <c r="A209" s="5">
        <v>207</v>
      </c>
      <c r="B209" s="1" t="s">
        <v>1141</v>
      </c>
      <c r="C209" s="2" t="s">
        <v>1142</v>
      </c>
      <c r="D209" s="2" t="s">
        <v>1143</v>
      </c>
      <c r="E209" s="8" t="s">
        <v>1144</v>
      </c>
      <c r="F209" s="9">
        <v>41837</v>
      </c>
      <c r="G209" s="8" t="s">
        <v>1145</v>
      </c>
      <c r="H209" s="11">
        <v>26880399</v>
      </c>
      <c r="I209" s="8" t="s">
        <v>1270</v>
      </c>
      <c r="J209" s="10">
        <v>41900</v>
      </c>
      <c r="K209" s="8" t="s">
        <v>1234</v>
      </c>
      <c r="L209" s="12">
        <v>13948075</v>
      </c>
      <c r="M209" s="8" t="s">
        <v>1738</v>
      </c>
      <c r="N209" s="10">
        <v>42055</v>
      </c>
      <c r="O209" s="8" t="s">
        <v>1534</v>
      </c>
      <c r="P209" s="11">
        <v>1793571</v>
      </c>
      <c r="Q209" s="8" t="s">
        <v>2836</v>
      </c>
      <c r="R209" s="10">
        <v>42411</v>
      </c>
      <c r="S209" s="8" t="s">
        <v>2837</v>
      </c>
      <c r="T209" s="41">
        <v>3121127</v>
      </c>
      <c r="U209" s="8" t="s">
        <v>2857</v>
      </c>
      <c r="V209" s="10">
        <v>42403</v>
      </c>
      <c r="W209" s="10" t="s">
        <v>2143</v>
      </c>
      <c r="X209" s="41">
        <v>6327976</v>
      </c>
      <c r="Y209" s="8" t="s">
        <v>3212</v>
      </c>
      <c r="Z209" s="10">
        <v>42492</v>
      </c>
      <c r="AA209" s="8" t="s">
        <v>3213</v>
      </c>
    </row>
    <row r="210" spans="1:28" x14ac:dyDescent="0.25">
      <c r="A210" s="5">
        <v>208</v>
      </c>
      <c r="B210" s="1" t="s">
        <v>1148</v>
      </c>
      <c r="C210" s="2" t="s">
        <v>1149</v>
      </c>
      <c r="D210" s="2" t="s">
        <v>1150</v>
      </c>
      <c r="E210" s="8" t="s">
        <v>1151</v>
      </c>
      <c r="F210" s="9">
        <v>41828</v>
      </c>
      <c r="G210" s="8" t="s">
        <v>1152</v>
      </c>
      <c r="H210" s="11">
        <v>102631163</v>
      </c>
      <c r="I210" s="8" t="s">
        <v>1503</v>
      </c>
      <c r="J210" s="10">
        <v>41978</v>
      </c>
      <c r="K210" s="8" t="s">
        <v>1504</v>
      </c>
      <c r="L210" s="12">
        <v>30627408</v>
      </c>
      <c r="M210" s="8" t="s">
        <v>1749</v>
      </c>
      <c r="N210" s="10">
        <v>42034</v>
      </c>
      <c r="O210" s="8" t="s">
        <v>1750</v>
      </c>
      <c r="P210" s="11">
        <v>1741429</v>
      </c>
    </row>
    <row r="211" spans="1:28" x14ac:dyDescent="0.25">
      <c r="A211" s="5">
        <v>209</v>
      </c>
      <c r="B211" s="1" t="s">
        <v>1154</v>
      </c>
      <c r="C211" s="2" t="s">
        <v>1155</v>
      </c>
      <c r="D211" s="2" t="s">
        <v>1156</v>
      </c>
      <c r="E211" s="8" t="s">
        <v>1157</v>
      </c>
      <c r="F211" s="9">
        <v>41838</v>
      </c>
      <c r="G211" s="8" t="s">
        <v>1048</v>
      </c>
      <c r="H211" s="11">
        <v>5110671</v>
      </c>
    </row>
    <row r="212" spans="1:28" x14ac:dyDescent="0.25">
      <c r="A212" s="5">
        <v>210</v>
      </c>
      <c r="B212" s="27" t="s">
        <v>1158</v>
      </c>
      <c r="C212" s="2" t="s">
        <v>1159</v>
      </c>
      <c r="D212" s="2" t="s">
        <v>1160</v>
      </c>
      <c r="E212" s="8" t="s">
        <v>1161</v>
      </c>
      <c r="F212" s="9">
        <v>41842</v>
      </c>
      <c r="G212" s="8" t="s">
        <v>1162</v>
      </c>
      <c r="H212" s="11">
        <v>1750000</v>
      </c>
    </row>
    <row r="213" spans="1:28" x14ac:dyDescent="0.25">
      <c r="A213" s="5">
        <v>211</v>
      </c>
      <c r="B213" s="1" t="s">
        <v>1163</v>
      </c>
      <c r="C213" s="2" t="s">
        <v>1164</v>
      </c>
      <c r="D213" s="2" t="s">
        <v>1165</v>
      </c>
      <c r="E213" s="8" t="s">
        <v>1166</v>
      </c>
      <c r="F213" s="9">
        <v>41844</v>
      </c>
      <c r="G213" s="10" t="s">
        <v>1167</v>
      </c>
      <c r="H213" s="11">
        <v>1907241</v>
      </c>
    </row>
    <row r="214" spans="1:28" x14ac:dyDescent="0.25">
      <c r="A214" s="5">
        <v>212</v>
      </c>
      <c r="B214" s="25" t="s">
        <v>1168</v>
      </c>
      <c r="C214" s="2" t="s">
        <v>1169</v>
      </c>
      <c r="D214" s="2" t="s">
        <v>1170</v>
      </c>
      <c r="E214" s="8" t="s">
        <v>1171</v>
      </c>
      <c r="F214" s="9">
        <v>41842</v>
      </c>
      <c r="G214" s="8" t="s">
        <v>1172</v>
      </c>
      <c r="H214" s="11">
        <v>2190458</v>
      </c>
    </row>
    <row r="215" spans="1:28" x14ac:dyDescent="0.25">
      <c r="A215" s="5">
        <v>213</v>
      </c>
      <c r="B215" s="1" t="s">
        <v>1180</v>
      </c>
      <c r="C215" s="2" t="s">
        <v>1181</v>
      </c>
      <c r="D215" s="8" t="s">
        <v>430</v>
      </c>
      <c r="E215" s="8" t="s">
        <v>1182</v>
      </c>
      <c r="F215" s="9">
        <v>41872</v>
      </c>
      <c r="G215" s="8" t="s">
        <v>1183</v>
      </c>
      <c r="H215" s="11">
        <v>2870000</v>
      </c>
    </row>
    <row r="216" spans="1:28" x14ac:dyDescent="0.25">
      <c r="A216" s="5">
        <v>214</v>
      </c>
      <c r="B216" s="1" t="s">
        <v>1184</v>
      </c>
      <c r="C216" s="2" t="s">
        <v>1185</v>
      </c>
      <c r="D216" s="2" t="s">
        <v>1186</v>
      </c>
      <c r="E216" s="8" t="s">
        <v>1187</v>
      </c>
      <c r="F216" s="9">
        <v>41841</v>
      </c>
      <c r="G216" s="8" t="s">
        <v>1188</v>
      </c>
      <c r="H216" s="11">
        <v>20967406</v>
      </c>
    </row>
    <row r="217" spans="1:28" x14ac:dyDescent="0.25">
      <c r="A217" s="5">
        <v>215</v>
      </c>
      <c r="B217" s="25" t="s">
        <v>1192</v>
      </c>
      <c r="C217" s="2" t="s">
        <v>1222</v>
      </c>
      <c r="D217" s="2" t="s">
        <v>1193</v>
      </c>
      <c r="E217" s="8" t="s">
        <v>1194</v>
      </c>
      <c r="F217" s="9">
        <v>41850</v>
      </c>
      <c r="G217" s="8" t="s">
        <v>1195</v>
      </c>
      <c r="H217" s="11">
        <v>1301500</v>
      </c>
    </row>
    <row r="218" spans="1:28" x14ac:dyDescent="0.25">
      <c r="A218" s="5">
        <v>216</v>
      </c>
      <c r="B218" s="1" t="s">
        <v>1196</v>
      </c>
      <c r="C218" s="2" t="s">
        <v>1197</v>
      </c>
      <c r="D218" s="2" t="s">
        <v>1198</v>
      </c>
      <c r="E218" s="8" t="s">
        <v>1199</v>
      </c>
      <c r="F218" s="9">
        <v>41870</v>
      </c>
      <c r="G218" s="8" t="s">
        <v>1200</v>
      </c>
      <c r="H218" s="11">
        <v>1750000</v>
      </c>
    </row>
    <row r="219" spans="1:28" x14ac:dyDescent="0.25">
      <c r="A219" s="5">
        <v>217</v>
      </c>
      <c r="B219" s="1" t="s">
        <v>1202</v>
      </c>
      <c r="C219" s="2" t="s">
        <v>1203</v>
      </c>
      <c r="D219" s="2" t="s">
        <v>1204</v>
      </c>
      <c r="E219" s="8" t="s">
        <v>1205</v>
      </c>
      <c r="F219" s="9">
        <v>41864</v>
      </c>
      <c r="G219" s="10" t="s">
        <v>1206</v>
      </c>
      <c r="H219" s="11">
        <v>1371604</v>
      </c>
    </row>
    <row r="220" spans="1:28" x14ac:dyDescent="0.25">
      <c r="A220" s="5">
        <v>218</v>
      </c>
      <c r="B220" s="1" t="s">
        <v>1209</v>
      </c>
      <c r="C220" s="2" t="s">
        <v>1210</v>
      </c>
      <c r="D220" s="2" t="s">
        <v>1211</v>
      </c>
      <c r="E220" s="8" t="s">
        <v>1212</v>
      </c>
      <c r="F220" s="9">
        <v>41870</v>
      </c>
      <c r="G220" s="8" t="s">
        <v>1213</v>
      </c>
      <c r="H220" s="11">
        <v>2933906</v>
      </c>
    </row>
    <row r="221" spans="1:28" ht="31.5" x14ac:dyDescent="0.25">
      <c r="A221" s="5">
        <v>219</v>
      </c>
      <c r="B221" s="24" t="s">
        <v>1227</v>
      </c>
      <c r="C221" s="2" t="s">
        <v>1228</v>
      </c>
      <c r="D221" s="2" t="s">
        <v>1229</v>
      </c>
      <c r="E221" s="8" t="s">
        <v>1230</v>
      </c>
      <c r="F221" s="9">
        <v>41891</v>
      </c>
      <c r="G221" s="10" t="s">
        <v>1231</v>
      </c>
      <c r="H221" s="11">
        <v>19643067</v>
      </c>
      <c r="I221" s="8" t="s">
        <v>1559</v>
      </c>
      <c r="J221" s="10">
        <v>42017</v>
      </c>
      <c r="K221" s="8" t="s">
        <v>1534</v>
      </c>
      <c r="L221" s="12">
        <v>486825475</v>
      </c>
      <c r="M221" s="8" t="s">
        <v>2029</v>
      </c>
      <c r="N221" s="10">
        <v>42130</v>
      </c>
      <c r="O221" s="8" t="s">
        <v>1935</v>
      </c>
      <c r="P221" s="11">
        <v>927458740</v>
      </c>
      <c r="Q221" s="8" t="s">
        <v>2230</v>
      </c>
      <c r="R221" s="10">
        <v>42188</v>
      </c>
      <c r="S221" s="8" t="s">
        <v>2208</v>
      </c>
      <c r="T221" s="41">
        <v>156354701</v>
      </c>
      <c r="U221" s="8" t="s">
        <v>2506</v>
      </c>
      <c r="V221" s="10">
        <v>42355</v>
      </c>
      <c r="W221" s="8" t="s">
        <v>2507</v>
      </c>
      <c r="X221" s="41">
        <f>1590281983+364721130</f>
        <v>1955003113</v>
      </c>
    </row>
    <row r="222" spans="1:28" x14ac:dyDescent="0.25">
      <c r="A222" s="5">
        <v>220</v>
      </c>
      <c r="B222" s="1" t="s">
        <v>1236</v>
      </c>
      <c r="C222" s="2" t="s">
        <v>1237</v>
      </c>
      <c r="D222" s="2" t="s">
        <v>1238</v>
      </c>
      <c r="E222" s="8" t="s">
        <v>1239</v>
      </c>
      <c r="F222" s="9">
        <v>41892</v>
      </c>
      <c r="G222" s="8" t="s">
        <v>1240</v>
      </c>
      <c r="H222" s="11">
        <v>857682</v>
      </c>
    </row>
    <row r="223" spans="1:28" x14ac:dyDescent="0.25">
      <c r="A223" s="5">
        <v>221</v>
      </c>
      <c r="B223" s="1" t="s">
        <v>1241</v>
      </c>
      <c r="C223" s="2" t="s">
        <v>1242</v>
      </c>
      <c r="D223" s="2" t="s">
        <v>2157</v>
      </c>
      <c r="E223" s="8" t="s">
        <v>1243</v>
      </c>
      <c r="F223" s="9">
        <v>41893</v>
      </c>
      <c r="G223" s="8" t="s">
        <v>1244</v>
      </c>
      <c r="H223" s="11">
        <v>800847</v>
      </c>
      <c r="I223" s="8" t="s">
        <v>1527</v>
      </c>
      <c r="J223" s="10">
        <v>42012</v>
      </c>
      <c r="K223" s="8" t="s">
        <v>1528</v>
      </c>
      <c r="L223" s="12">
        <v>23276264</v>
      </c>
      <c r="M223" s="8" t="s">
        <v>2156</v>
      </c>
      <c r="N223" s="10">
        <v>42207</v>
      </c>
      <c r="O223" s="8" t="s">
        <v>1904</v>
      </c>
      <c r="P223" s="11">
        <v>34554835</v>
      </c>
      <c r="Q223" s="8" t="s">
        <v>2513</v>
      </c>
      <c r="R223" s="10">
        <v>42320</v>
      </c>
      <c r="S223" s="8" t="s">
        <v>2514</v>
      </c>
      <c r="T223" s="41">
        <v>4956766</v>
      </c>
      <c r="U223" s="8" t="s">
        <v>2872</v>
      </c>
      <c r="V223" s="10">
        <v>42398</v>
      </c>
      <c r="W223" s="8" t="s">
        <v>2873</v>
      </c>
      <c r="X223" s="41">
        <v>4991243</v>
      </c>
      <c r="Y223" s="8" t="s">
        <v>3016</v>
      </c>
      <c r="Z223" s="10">
        <v>42466</v>
      </c>
      <c r="AA223" s="10" t="s">
        <v>3017</v>
      </c>
      <c r="AB223" s="12">
        <v>69099188</v>
      </c>
    </row>
    <row r="224" spans="1:28" x14ac:dyDescent="0.25">
      <c r="A224" s="5">
        <v>222</v>
      </c>
      <c r="B224" s="1" t="s">
        <v>1245</v>
      </c>
      <c r="C224" s="2" t="s">
        <v>1246</v>
      </c>
      <c r="D224" s="2" t="s">
        <v>303</v>
      </c>
      <c r="E224" s="8" t="s">
        <v>1247</v>
      </c>
      <c r="F224" s="9">
        <v>41892</v>
      </c>
      <c r="G224" s="8" t="s">
        <v>1248</v>
      </c>
      <c r="H224" s="11">
        <v>720000</v>
      </c>
    </row>
    <row r="225" spans="1:60" x14ac:dyDescent="0.25">
      <c r="A225" s="5">
        <v>223</v>
      </c>
      <c r="B225" s="1" t="s">
        <v>1257</v>
      </c>
      <c r="C225" s="2" t="s">
        <v>1258</v>
      </c>
      <c r="D225" s="2" t="s">
        <v>1259</v>
      </c>
      <c r="E225" s="8" t="s">
        <v>1260</v>
      </c>
      <c r="F225" s="9">
        <v>41898</v>
      </c>
      <c r="G225" s="8" t="s">
        <v>1261</v>
      </c>
      <c r="H225" s="11">
        <v>5161456</v>
      </c>
    </row>
    <row r="226" spans="1:60" ht="31.5" x14ac:dyDescent="0.25">
      <c r="A226" s="5">
        <v>224</v>
      </c>
      <c r="B226" s="1" t="s">
        <v>1262</v>
      </c>
      <c r="C226" s="2" t="s">
        <v>1344</v>
      </c>
      <c r="D226" s="2" t="s">
        <v>1343</v>
      </c>
      <c r="E226" s="8" t="s">
        <v>1263</v>
      </c>
      <c r="F226" s="9">
        <v>41898</v>
      </c>
      <c r="G226" s="8" t="s">
        <v>1264</v>
      </c>
      <c r="H226" s="11">
        <v>829023</v>
      </c>
      <c r="I226" s="8" t="s">
        <v>1341</v>
      </c>
      <c r="J226" s="10">
        <v>41901</v>
      </c>
      <c r="K226" s="8" t="s">
        <v>1342</v>
      </c>
      <c r="L226" s="12">
        <v>23389254</v>
      </c>
      <c r="M226" s="8" t="s">
        <v>1407</v>
      </c>
      <c r="N226" s="10">
        <v>41950</v>
      </c>
      <c r="O226" s="8" t="s">
        <v>1408</v>
      </c>
      <c r="P226" s="11">
        <v>24641209</v>
      </c>
      <c r="Q226" s="8" t="s">
        <v>1722</v>
      </c>
      <c r="R226" s="10">
        <v>42030</v>
      </c>
      <c r="S226" s="8" t="s">
        <v>1686</v>
      </c>
      <c r="T226" s="41">
        <v>9221933</v>
      </c>
      <c r="U226" s="8" t="s">
        <v>1998</v>
      </c>
      <c r="V226" s="10">
        <v>42109</v>
      </c>
      <c r="W226" s="8" t="s">
        <v>1999</v>
      </c>
      <c r="X226" s="41">
        <v>5685958</v>
      </c>
      <c r="Y226" s="8" t="s">
        <v>2356</v>
      </c>
      <c r="Z226" s="10">
        <v>42200</v>
      </c>
      <c r="AA226" s="8" t="s">
        <v>2357</v>
      </c>
      <c r="AB226" s="12">
        <v>6031004</v>
      </c>
      <c r="AC226" s="8" t="s">
        <v>2575</v>
      </c>
      <c r="AD226" s="10">
        <v>42257</v>
      </c>
      <c r="AE226" s="10" t="s">
        <v>2277</v>
      </c>
      <c r="AF226" s="12">
        <v>1200051</v>
      </c>
      <c r="AG226" s="8" t="s">
        <v>2895</v>
      </c>
      <c r="AH226" s="10">
        <v>42380</v>
      </c>
      <c r="AI226" s="8" t="s">
        <v>2656</v>
      </c>
      <c r="AJ226" s="11">
        <v>2307891</v>
      </c>
      <c r="AK226" s="8" t="s">
        <v>3539</v>
      </c>
      <c r="AL226" s="10">
        <v>42453</v>
      </c>
      <c r="AM226" s="8" t="s">
        <v>2738</v>
      </c>
      <c r="AN226" s="11">
        <v>323637</v>
      </c>
      <c r="AO226" s="8" t="s">
        <v>2985</v>
      </c>
      <c r="AP226" s="10">
        <v>42438</v>
      </c>
      <c r="AQ226" s="8" t="s">
        <v>2986</v>
      </c>
      <c r="AR226" s="11">
        <v>2060963</v>
      </c>
      <c r="AS226" s="8" t="s">
        <v>2987</v>
      </c>
      <c r="AT226" s="10">
        <v>42513</v>
      </c>
      <c r="AU226" s="8" t="s">
        <v>2988</v>
      </c>
      <c r="AV226" s="11">
        <v>76775695</v>
      </c>
    </row>
    <row r="227" spans="1:60" x14ac:dyDescent="0.25">
      <c r="A227" s="5">
        <v>225</v>
      </c>
      <c r="B227" s="1" t="s">
        <v>1265</v>
      </c>
      <c r="C227" s="2" t="s">
        <v>1266</v>
      </c>
      <c r="D227" s="2" t="s">
        <v>1267</v>
      </c>
      <c r="E227" s="8" t="s">
        <v>1268</v>
      </c>
      <c r="F227" s="9">
        <v>41899</v>
      </c>
      <c r="G227" s="8" t="s">
        <v>1269</v>
      </c>
      <c r="H227" s="11">
        <v>2461197</v>
      </c>
      <c r="I227" s="8" t="s">
        <v>1339</v>
      </c>
      <c r="J227" s="10">
        <v>41919</v>
      </c>
      <c r="K227" s="8" t="s">
        <v>1340</v>
      </c>
      <c r="L227" s="12">
        <v>8415281</v>
      </c>
      <c r="M227" s="8" t="s">
        <v>1346</v>
      </c>
      <c r="N227" s="10">
        <v>41921</v>
      </c>
      <c r="O227" s="10" t="s">
        <v>1347</v>
      </c>
      <c r="P227" s="11">
        <v>26458122</v>
      </c>
      <c r="Q227" s="8" t="s">
        <v>1517</v>
      </c>
      <c r="R227" s="10">
        <v>42018</v>
      </c>
      <c r="S227" s="8" t="s">
        <v>1502</v>
      </c>
      <c r="T227" s="41">
        <v>14097127</v>
      </c>
      <c r="U227" s="8" t="s">
        <v>1558</v>
      </c>
      <c r="V227" s="10">
        <v>42017</v>
      </c>
      <c r="W227" s="8" t="s">
        <v>1414</v>
      </c>
      <c r="X227" s="41">
        <v>55944174</v>
      </c>
      <c r="Y227" s="8" t="s">
        <v>1671</v>
      </c>
      <c r="Z227" s="10">
        <v>42024</v>
      </c>
      <c r="AA227" s="8" t="s">
        <v>1672</v>
      </c>
      <c r="AB227" s="12">
        <v>438373</v>
      </c>
      <c r="AC227" s="8" t="s">
        <v>1714</v>
      </c>
      <c r="AD227" s="10">
        <v>42041</v>
      </c>
      <c r="AE227" s="8" t="s">
        <v>1670</v>
      </c>
      <c r="AF227" s="12">
        <v>1875922</v>
      </c>
      <c r="AG227" s="8" t="s">
        <v>1707</v>
      </c>
      <c r="AH227" s="10">
        <v>42053</v>
      </c>
      <c r="AI227" s="8" t="s">
        <v>1708</v>
      </c>
      <c r="AJ227" s="12">
        <v>126947752</v>
      </c>
    </row>
    <row r="228" spans="1:60" x14ac:dyDescent="0.25">
      <c r="A228" s="5">
        <v>226</v>
      </c>
      <c r="B228" s="27" t="s">
        <v>1271</v>
      </c>
      <c r="C228" s="2" t="s">
        <v>1272</v>
      </c>
      <c r="D228" s="19" t="s">
        <v>1273</v>
      </c>
      <c r="E228" s="2" t="s">
        <v>1274</v>
      </c>
      <c r="F228" s="9">
        <v>41885</v>
      </c>
      <c r="G228" s="8" t="s">
        <v>1275</v>
      </c>
      <c r="H228" s="11">
        <v>978466</v>
      </c>
    </row>
    <row r="229" spans="1:60" x14ac:dyDescent="0.25">
      <c r="A229" s="5">
        <v>227</v>
      </c>
      <c r="B229" s="1" t="s">
        <v>1276</v>
      </c>
      <c r="C229" s="2" t="s">
        <v>1277</v>
      </c>
      <c r="D229" s="2" t="s">
        <v>169</v>
      </c>
      <c r="E229" s="8" t="s">
        <v>1278</v>
      </c>
      <c r="F229" s="9">
        <v>41885</v>
      </c>
      <c r="G229" s="8" t="s">
        <v>1279</v>
      </c>
      <c r="H229" s="11">
        <v>1501330</v>
      </c>
    </row>
    <row r="230" spans="1:60" x14ac:dyDescent="0.25">
      <c r="A230" s="5">
        <v>228</v>
      </c>
      <c r="B230" s="25" t="s">
        <v>1281</v>
      </c>
      <c r="C230" s="2" t="s">
        <v>1282</v>
      </c>
      <c r="D230" s="2" t="s">
        <v>1283</v>
      </c>
      <c r="E230" s="8" t="s">
        <v>1284</v>
      </c>
      <c r="F230" s="9">
        <v>41905</v>
      </c>
      <c r="G230" s="8" t="s">
        <v>1285</v>
      </c>
      <c r="H230" s="11">
        <v>2010000</v>
      </c>
    </row>
    <row r="231" spans="1:60" x14ac:dyDescent="0.25">
      <c r="A231" s="5">
        <v>229</v>
      </c>
      <c r="B231" s="1" t="s">
        <v>1287</v>
      </c>
      <c r="C231" s="2" t="s">
        <v>1288</v>
      </c>
      <c r="D231" s="2" t="s">
        <v>1289</v>
      </c>
      <c r="E231" s="8" t="s">
        <v>1290</v>
      </c>
      <c r="F231" s="9">
        <v>41906</v>
      </c>
      <c r="G231" s="8" t="s">
        <v>921</v>
      </c>
      <c r="H231" s="11">
        <v>1618662</v>
      </c>
    </row>
    <row r="232" spans="1:60" x14ac:dyDescent="0.25">
      <c r="A232" s="5">
        <v>230</v>
      </c>
      <c r="B232" s="1" t="s">
        <v>1291</v>
      </c>
      <c r="C232" s="2" t="s">
        <v>1292</v>
      </c>
      <c r="D232" s="2" t="s">
        <v>1293</v>
      </c>
      <c r="E232" s="8" t="s">
        <v>1294</v>
      </c>
      <c r="F232" s="9">
        <v>41911</v>
      </c>
      <c r="G232" s="8" t="s">
        <v>1295</v>
      </c>
      <c r="H232" s="11">
        <v>1002000</v>
      </c>
    </row>
    <row r="233" spans="1:60" x14ac:dyDescent="0.25">
      <c r="A233" s="5">
        <v>231</v>
      </c>
      <c r="B233" s="1" t="s">
        <v>1296</v>
      </c>
      <c r="C233" s="2" t="s">
        <v>1297</v>
      </c>
      <c r="D233" s="2" t="s">
        <v>1298</v>
      </c>
      <c r="E233" s="8" t="s">
        <v>1299</v>
      </c>
      <c r="F233" s="9">
        <v>41906</v>
      </c>
      <c r="G233" s="8" t="s">
        <v>1300</v>
      </c>
      <c r="H233" s="11">
        <v>2463285</v>
      </c>
      <c r="I233" s="8" t="s">
        <v>1659</v>
      </c>
      <c r="J233" s="10">
        <v>42024</v>
      </c>
      <c r="K233" s="8" t="s">
        <v>1534</v>
      </c>
      <c r="L233" s="12">
        <v>1320841</v>
      </c>
      <c r="M233" s="8" t="s">
        <v>1988</v>
      </c>
      <c r="N233" s="10">
        <v>42109</v>
      </c>
      <c r="O233" s="10" t="s">
        <v>1935</v>
      </c>
      <c r="P233" s="11">
        <v>1201721</v>
      </c>
      <c r="Q233" s="8" t="s">
        <v>2355</v>
      </c>
      <c r="R233" s="10">
        <v>42220</v>
      </c>
      <c r="S233" s="8" t="s">
        <v>2208</v>
      </c>
      <c r="T233" s="41">
        <v>1155921</v>
      </c>
      <c r="U233" s="8" t="s">
        <v>2680</v>
      </c>
      <c r="V233" s="10">
        <v>42346</v>
      </c>
      <c r="W233" s="8" t="s">
        <v>2681</v>
      </c>
      <c r="X233" s="41">
        <v>7744</v>
      </c>
    </row>
    <row r="234" spans="1:60" x14ac:dyDescent="0.25">
      <c r="A234" s="5">
        <v>232</v>
      </c>
      <c r="B234" s="1" t="s">
        <v>1301</v>
      </c>
      <c r="C234" s="2" t="s">
        <v>1302</v>
      </c>
      <c r="D234" s="2" t="s">
        <v>701</v>
      </c>
      <c r="E234" s="8" t="s">
        <v>1303</v>
      </c>
      <c r="F234" s="9">
        <v>41906</v>
      </c>
      <c r="G234" s="8" t="s">
        <v>1304</v>
      </c>
      <c r="H234" s="11">
        <v>29694909</v>
      </c>
      <c r="I234" s="8" t="s">
        <v>1423</v>
      </c>
      <c r="J234" s="10">
        <v>41941</v>
      </c>
      <c r="K234" s="8" t="s">
        <v>1234</v>
      </c>
      <c r="L234" s="12">
        <v>52086084</v>
      </c>
      <c r="M234" s="8" t="s">
        <v>1424</v>
      </c>
      <c r="N234" s="10">
        <v>41956</v>
      </c>
      <c r="O234" s="8" t="s">
        <v>1234</v>
      </c>
      <c r="P234" s="11">
        <v>52279093</v>
      </c>
      <c r="Q234" s="8" t="s">
        <v>1552</v>
      </c>
      <c r="R234" s="10">
        <v>41995</v>
      </c>
      <c r="S234" s="8" t="s">
        <v>1553</v>
      </c>
      <c r="T234" s="41">
        <v>17744704</v>
      </c>
    </row>
    <row r="235" spans="1:60" x14ac:dyDescent="0.25">
      <c r="A235" s="5">
        <v>233</v>
      </c>
      <c r="B235" s="1" t="s">
        <v>1305</v>
      </c>
      <c r="C235" s="2" t="s">
        <v>1306</v>
      </c>
      <c r="D235" s="2" t="s">
        <v>635</v>
      </c>
      <c r="E235" s="8" t="s">
        <v>1307</v>
      </c>
      <c r="F235" s="9">
        <v>41906</v>
      </c>
      <c r="G235" s="8" t="s">
        <v>1034</v>
      </c>
      <c r="H235" s="11">
        <v>7079688</v>
      </c>
    </row>
    <row r="236" spans="1:60" ht="31.5" x14ac:dyDescent="0.25">
      <c r="A236" s="5">
        <v>234</v>
      </c>
      <c r="B236" s="1" t="s">
        <v>1309</v>
      </c>
      <c r="C236" s="2" t="s">
        <v>2155</v>
      </c>
      <c r="D236" s="2" t="s">
        <v>1310</v>
      </c>
      <c r="E236" s="8" t="s">
        <v>1311</v>
      </c>
      <c r="F236" s="9">
        <v>41906</v>
      </c>
      <c r="G236" s="8" t="s">
        <v>705</v>
      </c>
      <c r="H236" s="11">
        <v>17059070</v>
      </c>
      <c r="I236" s="8" t="s">
        <v>1324</v>
      </c>
      <c r="J236" s="10">
        <v>41912</v>
      </c>
      <c r="K236" s="8" t="s">
        <v>1175</v>
      </c>
      <c r="L236" s="12">
        <v>45745552</v>
      </c>
      <c r="M236" s="8" t="s">
        <v>1434</v>
      </c>
      <c r="N236" s="10">
        <v>41967</v>
      </c>
      <c r="O236" s="8" t="s">
        <v>1408</v>
      </c>
      <c r="P236" s="11">
        <v>30779383</v>
      </c>
      <c r="Q236" s="8" t="s">
        <v>1623</v>
      </c>
      <c r="R236" s="10">
        <v>42011</v>
      </c>
      <c r="S236" s="8" t="s">
        <v>1624</v>
      </c>
      <c r="T236" s="41">
        <v>840000</v>
      </c>
      <c r="U236" s="8" t="s">
        <v>1631</v>
      </c>
      <c r="V236" s="10">
        <v>42016</v>
      </c>
      <c r="W236" s="8" t="s">
        <v>1502</v>
      </c>
      <c r="X236" s="41">
        <v>15524617</v>
      </c>
      <c r="Y236" s="8" t="s">
        <v>1721</v>
      </c>
      <c r="Z236" s="10">
        <v>42032</v>
      </c>
      <c r="AA236" s="8" t="s">
        <v>1672</v>
      </c>
      <c r="AB236" s="12">
        <v>7779866</v>
      </c>
      <c r="AC236" s="8" t="s">
        <v>1751</v>
      </c>
      <c r="AD236" s="10">
        <v>41991</v>
      </c>
      <c r="AE236" s="8" t="s">
        <v>1414</v>
      </c>
      <c r="AF236" s="12">
        <v>27987874</v>
      </c>
      <c r="AG236" s="8" t="s">
        <v>2010</v>
      </c>
      <c r="AH236" s="10">
        <v>42115</v>
      </c>
      <c r="AI236" s="8" t="s">
        <v>2011</v>
      </c>
      <c r="AJ236" s="11">
        <v>19868580</v>
      </c>
      <c r="AK236" s="8" t="s">
        <v>2154</v>
      </c>
      <c r="AL236" s="10">
        <v>42207</v>
      </c>
      <c r="AM236" s="10" t="s">
        <v>1893</v>
      </c>
      <c r="AN236" s="11">
        <v>10261719</v>
      </c>
      <c r="AO236" s="8" t="s">
        <v>2231</v>
      </c>
      <c r="AP236" s="10">
        <v>42187</v>
      </c>
      <c r="AQ236" s="8" t="s">
        <v>2208</v>
      </c>
      <c r="AR236" s="11">
        <v>5964513</v>
      </c>
      <c r="AS236" s="8" t="s">
        <v>2876</v>
      </c>
      <c r="AT236" s="10">
        <v>42394</v>
      </c>
      <c r="AU236" s="8" t="s">
        <v>2837</v>
      </c>
      <c r="AV236" s="11">
        <v>10588106</v>
      </c>
      <c r="AW236" s="8" t="s">
        <v>3357</v>
      </c>
      <c r="AX236" s="10">
        <v>42468</v>
      </c>
      <c r="AY236" s="8" t="s">
        <v>3076</v>
      </c>
      <c r="AZ236" s="11">
        <v>2030932</v>
      </c>
      <c r="BA236" s="8" t="s">
        <v>3358</v>
      </c>
      <c r="BB236" s="10">
        <v>42626</v>
      </c>
      <c r="BC236" s="8" t="s">
        <v>2910</v>
      </c>
      <c r="BD236" s="11">
        <v>4576485</v>
      </c>
      <c r="BE236" s="8" t="s">
        <v>3863</v>
      </c>
      <c r="BF236" s="10">
        <v>42706</v>
      </c>
      <c r="BG236" s="8" t="s">
        <v>3864</v>
      </c>
      <c r="BH236" s="11">
        <v>203235589</v>
      </c>
    </row>
    <row r="237" spans="1:60" x14ac:dyDescent="0.25">
      <c r="A237" s="5">
        <v>235</v>
      </c>
      <c r="B237" s="1" t="s">
        <v>1317</v>
      </c>
      <c r="C237" s="2" t="s">
        <v>1318</v>
      </c>
      <c r="D237" s="2" t="s">
        <v>116</v>
      </c>
      <c r="E237" s="8" t="s">
        <v>1319</v>
      </c>
      <c r="F237" s="9">
        <v>41911</v>
      </c>
      <c r="G237" s="8" t="s">
        <v>1231</v>
      </c>
      <c r="H237" s="11">
        <v>1075370</v>
      </c>
      <c r="I237" s="8" t="s">
        <v>1422</v>
      </c>
      <c r="J237" s="10">
        <v>41957</v>
      </c>
      <c r="K237" s="8" t="s">
        <v>1408</v>
      </c>
      <c r="L237" s="12">
        <v>8055303</v>
      </c>
      <c r="M237" s="8" t="s">
        <v>1654</v>
      </c>
      <c r="N237" s="10">
        <v>42023</v>
      </c>
      <c r="O237" s="8" t="s">
        <v>1655</v>
      </c>
      <c r="P237" s="11">
        <v>49404747</v>
      </c>
      <c r="Q237" s="8" t="s">
        <v>1950</v>
      </c>
      <c r="R237" s="10">
        <v>42097</v>
      </c>
      <c r="S237" s="8" t="s">
        <v>1951</v>
      </c>
      <c r="T237" s="41">
        <v>7418933</v>
      </c>
      <c r="U237" s="8" t="s">
        <v>2027</v>
      </c>
      <c r="V237" s="10">
        <v>42123</v>
      </c>
      <c r="W237" s="8" t="s">
        <v>2028</v>
      </c>
      <c r="X237" s="41">
        <v>380537</v>
      </c>
      <c r="Y237" s="8" t="s">
        <v>2162</v>
      </c>
      <c r="Z237" s="10">
        <v>42205</v>
      </c>
      <c r="AA237" s="8" t="s">
        <v>2163</v>
      </c>
      <c r="AB237" s="12">
        <v>3094051</v>
      </c>
      <c r="AC237" s="8" t="s">
        <v>2777</v>
      </c>
      <c r="AD237" s="10">
        <v>42346</v>
      </c>
      <c r="AE237" s="8" t="s">
        <v>2270</v>
      </c>
      <c r="AF237" s="12">
        <v>3762657</v>
      </c>
      <c r="AG237" s="8" t="s">
        <v>2778</v>
      </c>
      <c r="AH237" s="10">
        <v>42432</v>
      </c>
      <c r="AI237" s="8" t="s">
        <v>2779</v>
      </c>
      <c r="AJ237" s="11">
        <v>74166171</v>
      </c>
    </row>
    <row r="238" spans="1:60" x14ac:dyDescent="0.25">
      <c r="A238" s="5">
        <v>236</v>
      </c>
      <c r="B238" s="1" t="s">
        <v>1320</v>
      </c>
      <c r="C238" s="2" t="s">
        <v>1321</v>
      </c>
      <c r="D238" s="2" t="s">
        <v>1156</v>
      </c>
      <c r="E238" s="8" t="s">
        <v>1322</v>
      </c>
      <c r="F238" s="9">
        <v>41911</v>
      </c>
      <c r="G238" s="8" t="s">
        <v>1323</v>
      </c>
      <c r="H238" s="11">
        <v>995986</v>
      </c>
    </row>
    <row r="239" spans="1:60" x14ac:dyDescent="0.25">
      <c r="A239" s="5">
        <v>237</v>
      </c>
      <c r="B239" s="1" t="s">
        <v>1325</v>
      </c>
      <c r="C239" s="2" t="s">
        <v>1952</v>
      </c>
      <c r="D239" s="2" t="s">
        <v>1326</v>
      </c>
      <c r="E239" s="8" t="s">
        <v>1327</v>
      </c>
      <c r="F239" s="9">
        <v>41905</v>
      </c>
      <c r="G239" s="8" t="s">
        <v>1328</v>
      </c>
      <c r="H239" s="11">
        <v>459003</v>
      </c>
      <c r="I239" s="8" t="s">
        <v>1953</v>
      </c>
      <c r="J239" s="10">
        <v>42102</v>
      </c>
      <c r="K239" s="8" t="s">
        <v>1504</v>
      </c>
      <c r="L239" s="12">
        <v>487586</v>
      </c>
    </row>
    <row r="240" spans="1:60" x14ac:dyDescent="0.25">
      <c r="A240" s="5">
        <v>238</v>
      </c>
      <c r="B240" s="1" t="s">
        <v>1329</v>
      </c>
      <c r="C240" s="2" t="s">
        <v>1330</v>
      </c>
      <c r="D240" s="2" t="s">
        <v>1331</v>
      </c>
      <c r="E240" s="8" t="s">
        <v>1332</v>
      </c>
      <c r="F240" s="9">
        <v>41899</v>
      </c>
      <c r="G240" s="8" t="s">
        <v>1333</v>
      </c>
      <c r="H240" s="11">
        <v>1289299</v>
      </c>
    </row>
    <row r="241" spans="1:32" x14ac:dyDescent="0.25">
      <c r="A241" s="5">
        <v>239</v>
      </c>
      <c r="B241" s="1" t="s">
        <v>1334</v>
      </c>
      <c r="C241" s="2" t="s">
        <v>1335</v>
      </c>
      <c r="D241" s="2" t="s">
        <v>1336</v>
      </c>
      <c r="E241" s="8" t="s">
        <v>1337</v>
      </c>
      <c r="F241" s="9">
        <v>41912</v>
      </c>
      <c r="G241" s="8" t="s">
        <v>1338</v>
      </c>
      <c r="H241" s="11">
        <v>1938048</v>
      </c>
    </row>
    <row r="242" spans="1:32" ht="31.5" x14ac:dyDescent="0.25">
      <c r="A242" s="5">
        <v>240</v>
      </c>
      <c r="B242" s="1" t="s">
        <v>1349</v>
      </c>
      <c r="C242" s="2" t="s">
        <v>1350</v>
      </c>
      <c r="D242" s="2" t="s">
        <v>303</v>
      </c>
      <c r="E242" s="8" t="s">
        <v>1351</v>
      </c>
      <c r="F242" s="9">
        <v>41928</v>
      </c>
      <c r="G242" s="8" t="s">
        <v>1352</v>
      </c>
      <c r="H242" s="11">
        <v>5563381</v>
      </c>
      <c r="I242" s="8" t="s">
        <v>1501</v>
      </c>
      <c r="J242" s="10">
        <v>41981</v>
      </c>
      <c r="K242" s="8" t="s">
        <v>1502</v>
      </c>
      <c r="L242" s="12">
        <v>982942</v>
      </c>
      <c r="M242" s="8" t="s">
        <v>2034</v>
      </c>
      <c r="N242" s="10">
        <v>42129</v>
      </c>
      <c r="O242" s="8" t="s">
        <v>2033</v>
      </c>
      <c r="P242" s="11">
        <v>420558</v>
      </c>
      <c r="Q242" s="8" t="s">
        <v>2251</v>
      </c>
      <c r="R242" s="10">
        <v>42165</v>
      </c>
      <c r="S242" s="8" t="s">
        <v>2252</v>
      </c>
      <c r="T242" s="41">
        <v>1437108</v>
      </c>
      <c r="U242" s="8" t="s">
        <v>2172</v>
      </c>
      <c r="V242" s="10">
        <v>42198</v>
      </c>
      <c r="W242" s="8" t="s">
        <v>2173</v>
      </c>
      <c r="X242" s="41">
        <v>380268</v>
      </c>
    </row>
    <row r="243" spans="1:32" x14ac:dyDescent="0.25">
      <c r="A243" s="5">
        <v>241</v>
      </c>
      <c r="B243" s="24" t="s">
        <v>1353</v>
      </c>
      <c r="C243" s="2" t="s">
        <v>1354</v>
      </c>
      <c r="D243" s="2" t="s">
        <v>1355</v>
      </c>
      <c r="E243" s="8" t="s">
        <v>1356</v>
      </c>
      <c r="F243" s="9">
        <v>41922</v>
      </c>
      <c r="G243" s="8" t="s">
        <v>1357</v>
      </c>
      <c r="H243" s="11">
        <v>274803</v>
      </c>
    </row>
    <row r="244" spans="1:32" x14ac:dyDescent="0.25">
      <c r="A244" s="5">
        <v>242</v>
      </c>
      <c r="B244" s="1" t="s">
        <v>1358</v>
      </c>
      <c r="C244" s="2" t="s">
        <v>1359</v>
      </c>
      <c r="D244" s="2" t="s">
        <v>1360</v>
      </c>
      <c r="E244" s="8" t="s">
        <v>1362</v>
      </c>
      <c r="F244" s="9">
        <v>41930</v>
      </c>
      <c r="G244" s="8" t="s">
        <v>1361</v>
      </c>
      <c r="H244" s="11">
        <v>2520183</v>
      </c>
    </row>
    <row r="245" spans="1:32" x14ac:dyDescent="0.25">
      <c r="A245" s="5">
        <v>243</v>
      </c>
      <c r="B245" s="1" t="s">
        <v>1363</v>
      </c>
      <c r="C245" s="2" t="s">
        <v>1364</v>
      </c>
      <c r="D245" s="2" t="s">
        <v>51</v>
      </c>
      <c r="E245" s="8" t="s">
        <v>1365</v>
      </c>
      <c r="F245" s="9">
        <v>41928</v>
      </c>
      <c r="G245" s="8" t="s">
        <v>1366</v>
      </c>
      <c r="H245" s="11">
        <v>1742400</v>
      </c>
    </row>
    <row r="246" spans="1:32" x14ac:dyDescent="0.25">
      <c r="A246" s="5">
        <v>244</v>
      </c>
      <c r="B246" s="1" t="s">
        <v>1367</v>
      </c>
      <c r="C246" s="2" t="s">
        <v>1368</v>
      </c>
      <c r="D246" s="2" t="s">
        <v>1369</v>
      </c>
      <c r="E246" s="8" t="s">
        <v>1370</v>
      </c>
      <c r="F246" s="9">
        <v>41929</v>
      </c>
      <c r="G246" s="8" t="s">
        <v>1371</v>
      </c>
      <c r="H246" s="11">
        <v>1923719</v>
      </c>
    </row>
    <row r="247" spans="1:32" x14ac:dyDescent="0.25">
      <c r="A247" s="5">
        <v>245</v>
      </c>
      <c r="B247" s="1" t="s">
        <v>1372</v>
      </c>
      <c r="C247" s="2" t="s">
        <v>1373</v>
      </c>
      <c r="D247" s="2" t="s">
        <v>1374</v>
      </c>
      <c r="E247" s="8" t="s">
        <v>1375</v>
      </c>
      <c r="F247" s="9">
        <v>41933</v>
      </c>
      <c r="G247" s="8" t="s">
        <v>1376</v>
      </c>
      <c r="H247" s="11">
        <v>938071</v>
      </c>
    </row>
    <row r="248" spans="1:32" x14ac:dyDescent="0.25">
      <c r="A248" s="5">
        <v>246</v>
      </c>
      <c r="B248" s="1" t="s">
        <v>1377</v>
      </c>
      <c r="C248" s="2" t="s">
        <v>1378</v>
      </c>
      <c r="D248" s="2" t="s">
        <v>1374</v>
      </c>
      <c r="E248" s="8" t="s">
        <v>1379</v>
      </c>
      <c r="F248" s="9">
        <v>41933</v>
      </c>
      <c r="G248" s="8" t="s">
        <v>1380</v>
      </c>
      <c r="H248" s="11">
        <v>1055253</v>
      </c>
    </row>
    <row r="249" spans="1:32" x14ac:dyDescent="0.25">
      <c r="A249" s="5">
        <v>247</v>
      </c>
      <c r="B249" s="1" t="s">
        <v>1381</v>
      </c>
      <c r="C249" s="2" t="s">
        <v>1382</v>
      </c>
      <c r="D249" s="2" t="s">
        <v>1374</v>
      </c>
      <c r="E249" s="8" t="s">
        <v>1383</v>
      </c>
      <c r="F249" s="9">
        <v>41933</v>
      </c>
      <c r="G249" s="8" t="s">
        <v>1384</v>
      </c>
      <c r="H249" s="11">
        <v>773607</v>
      </c>
    </row>
    <row r="250" spans="1:32" x14ac:dyDescent="0.25">
      <c r="A250" s="5">
        <v>248</v>
      </c>
      <c r="B250" s="1" t="s">
        <v>1385</v>
      </c>
      <c r="C250" s="2" t="s">
        <v>1386</v>
      </c>
      <c r="D250" s="2" t="s">
        <v>116</v>
      </c>
      <c r="E250" s="8" t="s">
        <v>1387</v>
      </c>
      <c r="F250" s="9">
        <v>41929</v>
      </c>
      <c r="G250" s="8" t="s">
        <v>1231</v>
      </c>
      <c r="H250" s="11">
        <v>11546513</v>
      </c>
      <c r="I250" s="8" t="s">
        <v>1439</v>
      </c>
      <c r="J250" s="10">
        <v>41957</v>
      </c>
      <c r="K250" s="8" t="s">
        <v>1408</v>
      </c>
      <c r="L250" s="12">
        <v>12002955</v>
      </c>
      <c r="M250" s="8" t="s">
        <v>1656</v>
      </c>
      <c r="N250" s="10">
        <v>42023</v>
      </c>
      <c r="O250" s="8" t="s">
        <v>1655</v>
      </c>
      <c r="P250" s="11">
        <v>17885005</v>
      </c>
      <c r="Q250" s="8" t="s">
        <v>1954</v>
      </c>
      <c r="R250" s="10">
        <v>42101</v>
      </c>
      <c r="S250" s="8" t="s">
        <v>1951</v>
      </c>
      <c r="T250" s="41">
        <v>4479784</v>
      </c>
      <c r="U250" s="8" t="s">
        <v>2077</v>
      </c>
      <c r="V250" s="10">
        <v>42118</v>
      </c>
      <c r="W250" s="8" t="s">
        <v>2028</v>
      </c>
      <c r="X250" s="41">
        <v>572199</v>
      </c>
      <c r="Y250" s="8" t="s">
        <v>2263</v>
      </c>
      <c r="Z250" s="10">
        <v>42240</v>
      </c>
      <c r="AA250" s="8" t="s">
        <v>2264</v>
      </c>
      <c r="AB250" s="12">
        <v>2386590</v>
      </c>
      <c r="AC250" s="8" t="s">
        <v>2440</v>
      </c>
      <c r="AD250" s="10">
        <v>42311</v>
      </c>
      <c r="AE250" s="8" t="s">
        <v>2441</v>
      </c>
      <c r="AF250" s="12">
        <v>1240801</v>
      </c>
    </row>
    <row r="251" spans="1:32" x14ac:dyDescent="0.25">
      <c r="A251" s="5">
        <v>249</v>
      </c>
      <c r="B251" s="1" t="s">
        <v>1390</v>
      </c>
      <c r="C251" s="2" t="s">
        <v>1391</v>
      </c>
      <c r="D251" s="2" t="s">
        <v>1156</v>
      </c>
      <c r="E251" s="8" t="s">
        <v>1392</v>
      </c>
      <c r="F251" s="9">
        <v>41940</v>
      </c>
      <c r="G251" s="8" t="s">
        <v>1323</v>
      </c>
      <c r="H251" s="11">
        <v>1176484</v>
      </c>
    </row>
    <row r="252" spans="1:32" x14ac:dyDescent="0.25">
      <c r="A252" s="5">
        <v>250</v>
      </c>
      <c r="B252" s="1" t="s">
        <v>1396</v>
      </c>
      <c r="C252" s="2" t="s">
        <v>1397</v>
      </c>
      <c r="D252" s="8" t="s">
        <v>1398</v>
      </c>
      <c r="E252" s="8" t="s">
        <v>1399</v>
      </c>
      <c r="F252" s="9">
        <v>41957</v>
      </c>
      <c r="G252" s="8" t="s">
        <v>1400</v>
      </c>
      <c r="H252" s="11">
        <v>3750000</v>
      </c>
    </row>
    <row r="253" spans="1:32" x14ac:dyDescent="0.25">
      <c r="A253" s="5">
        <v>251</v>
      </c>
      <c r="B253" s="1" t="s">
        <v>1401</v>
      </c>
      <c r="C253" s="2" t="s">
        <v>1402</v>
      </c>
      <c r="D253" s="2" t="s">
        <v>1398</v>
      </c>
      <c r="E253" s="8" t="s">
        <v>1403</v>
      </c>
      <c r="F253" s="9">
        <v>41957</v>
      </c>
      <c r="G253" s="8" t="s">
        <v>1404</v>
      </c>
      <c r="H253" s="11">
        <v>2000000</v>
      </c>
    </row>
    <row r="254" spans="1:32" ht="31.5" x14ac:dyDescent="0.25">
      <c r="A254" s="5">
        <v>252</v>
      </c>
      <c r="B254" s="1" t="s">
        <v>1409</v>
      </c>
      <c r="C254" s="2" t="s">
        <v>1410</v>
      </c>
      <c r="D254" s="8" t="s">
        <v>1211</v>
      </c>
      <c r="E254" s="8" t="s">
        <v>1411</v>
      </c>
      <c r="F254" s="9">
        <v>41956</v>
      </c>
      <c r="G254" s="8" t="s">
        <v>1412</v>
      </c>
      <c r="H254" s="11">
        <v>1804906</v>
      </c>
    </row>
    <row r="255" spans="1:32" ht="31.5" x14ac:dyDescent="0.25">
      <c r="A255" s="5">
        <v>253</v>
      </c>
      <c r="B255" s="1" t="s">
        <v>1417</v>
      </c>
      <c r="C255" s="2" t="s">
        <v>1418</v>
      </c>
      <c r="D255" s="2" t="s">
        <v>1419</v>
      </c>
      <c r="E255" s="8" t="s">
        <v>1420</v>
      </c>
      <c r="F255" s="9">
        <v>41961</v>
      </c>
      <c r="G255" s="8" t="s">
        <v>1421</v>
      </c>
      <c r="H255" s="11">
        <v>1953059</v>
      </c>
      <c r="I255" s="8" t="s">
        <v>1934</v>
      </c>
      <c r="J255" s="10">
        <v>42095</v>
      </c>
      <c r="K255" s="8" t="s">
        <v>1935</v>
      </c>
      <c r="L255" s="12">
        <v>1507144</v>
      </c>
      <c r="M255" s="8" t="s">
        <v>2174</v>
      </c>
      <c r="N255" s="10">
        <v>42199</v>
      </c>
      <c r="O255" s="10" t="s">
        <v>2175</v>
      </c>
      <c r="P255" s="11">
        <v>1643286</v>
      </c>
    </row>
    <row r="256" spans="1:32" ht="31.5" x14ac:dyDescent="0.25">
      <c r="A256" s="5">
        <v>254</v>
      </c>
      <c r="B256" s="24" t="s">
        <v>1425</v>
      </c>
      <c r="C256" s="2" t="s">
        <v>1426</v>
      </c>
      <c r="D256" s="2" t="s">
        <v>1427</v>
      </c>
      <c r="E256" s="8" t="s">
        <v>1428</v>
      </c>
      <c r="F256" s="9">
        <v>41961</v>
      </c>
      <c r="G256" s="8" t="s">
        <v>1175</v>
      </c>
      <c r="H256" s="11">
        <v>47175796</v>
      </c>
      <c r="I256" s="8" t="s">
        <v>1786</v>
      </c>
      <c r="J256" s="10">
        <v>42055</v>
      </c>
      <c r="K256" s="8" t="s">
        <v>1534</v>
      </c>
      <c r="L256" s="12">
        <v>20205784</v>
      </c>
      <c r="M256" s="8" t="s">
        <v>3241</v>
      </c>
      <c r="N256" s="10">
        <v>42529</v>
      </c>
      <c r="O256" s="8" t="s">
        <v>3242</v>
      </c>
      <c r="P256" s="11">
        <v>707401</v>
      </c>
      <c r="Q256" s="8" t="s">
        <v>3615</v>
      </c>
      <c r="R256" s="10">
        <v>42572</v>
      </c>
      <c r="S256" s="10" t="s">
        <v>3616</v>
      </c>
      <c r="T256" s="11">
        <v>1517609</v>
      </c>
      <c r="U256" s="8" t="s">
        <v>3772</v>
      </c>
      <c r="V256" s="10">
        <v>42634</v>
      </c>
      <c r="W256" s="8" t="s">
        <v>1935</v>
      </c>
      <c r="X256" s="41">
        <v>3056627</v>
      </c>
      <c r="Y256" s="8" t="s">
        <v>4004</v>
      </c>
      <c r="Z256" s="10">
        <v>42716</v>
      </c>
      <c r="AA256" s="8" t="s">
        <v>4005</v>
      </c>
      <c r="AB256" s="12">
        <v>4871429</v>
      </c>
      <c r="AC256" s="8" t="s">
        <v>4150</v>
      </c>
      <c r="AD256" s="10">
        <v>42779</v>
      </c>
      <c r="AE256" s="8" t="s">
        <v>4151</v>
      </c>
      <c r="AF256" s="12">
        <v>90000000</v>
      </c>
    </row>
    <row r="257" spans="1:72" x14ac:dyDescent="0.25">
      <c r="A257" s="5">
        <v>255</v>
      </c>
      <c r="B257" s="1" t="s">
        <v>1429</v>
      </c>
      <c r="C257" s="2" t="s">
        <v>1430</v>
      </c>
      <c r="D257" s="2" t="s">
        <v>1431</v>
      </c>
      <c r="E257" s="8" t="s">
        <v>1432</v>
      </c>
      <c r="F257" s="9">
        <v>41969</v>
      </c>
      <c r="G257" s="8" t="s">
        <v>1433</v>
      </c>
      <c r="H257" s="11">
        <v>1242556</v>
      </c>
    </row>
    <row r="258" spans="1:72" x14ac:dyDescent="0.25">
      <c r="A258" s="5">
        <v>256</v>
      </c>
      <c r="B258" s="1" t="s">
        <v>1440</v>
      </c>
      <c r="C258" s="2" t="s">
        <v>1441</v>
      </c>
      <c r="D258" s="2" t="s">
        <v>1165</v>
      </c>
      <c r="E258" s="8" t="s">
        <v>1442</v>
      </c>
      <c r="F258" s="9">
        <v>41960</v>
      </c>
      <c r="G258" s="8" t="s">
        <v>1443</v>
      </c>
      <c r="H258" s="11">
        <v>1930613</v>
      </c>
    </row>
    <row r="259" spans="1:72" x14ac:dyDescent="0.25">
      <c r="A259" s="5">
        <v>257</v>
      </c>
      <c r="B259" s="1" t="s">
        <v>1445</v>
      </c>
      <c r="C259" s="2" t="s">
        <v>1446</v>
      </c>
      <c r="D259" s="2" t="s">
        <v>216</v>
      </c>
      <c r="E259" s="8" t="s">
        <v>1447</v>
      </c>
      <c r="F259" s="9">
        <v>41960</v>
      </c>
      <c r="G259" s="8" t="s">
        <v>1448</v>
      </c>
      <c r="H259" s="11">
        <v>55162000</v>
      </c>
      <c r="I259" s="8" t="s">
        <v>1533</v>
      </c>
      <c r="J259" s="10">
        <v>42011</v>
      </c>
      <c r="K259" s="8" t="s">
        <v>1534</v>
      </c>
      <c r="L259" s="12">
        <v>1747527</v>
      </c>
      <c r="M259" s="8" t="s">
        <v>2021</v>
      </c>
      <c r="N259" s="10">
        <v>42118</v>
      </c>
      <c r="O259" s="8" t="s">
        <v>1935</v>
      </c>
      <c r="P259" s="11">
        <v>357353</v>
      </c>
      <c r="Q259" s="8" t="s">
        <v>2145</v>
      </c>
      <c r="R259" s="10">
        <v>42185</v>
      </c>
      <c r="S259" s="10" t="s">
        <v>2146</v>
      </c>
      <c r="T259" s="41">
        <v>6140133</v>
      </c>
    </row>
    <row r="260" spans="1:72" ht="31.5" x14ac:dyDescent="0.25">
      <c r="A260" s="5">
        <v>258</v>
      </c>
      <c r="B260" s="1" t="s">
        <v>1449</v>
      </c>
      <c r="C260" s="2" t="s">
        <v>1450</v>
      </c>
      <c r="D260" s="2" t="s">
        <v>1170</v>
      </c>
      <c r="E260" s="8" t="s">
        <v>1451</v>
      </c>
      <c r="F260" s="9">
        <v>41963</v>
      </c>
      <c r="G260" s="8" t="s">
        <v>1452</v>
      </c>
      <c r="H260" s="11">
        <v>2500000</v>
      </c>
    </row>
    <row r="261" spans="1:72" x14ac:dyDescent="0.25">
      <c r="A261" s="5">
        <v>259</v>
      </c>
      <c r="B261" s="1" t="s">
        <v>1453</v>
      </c>
      <c r="C261" s="2" t="s">
        <v>1454</v>
      </c>
      <c r="D261" s="2" t="s">
        <v>660</v>
      </c>
      <c r="E261" s="8" t="s">
        <v>1455</v>
      </c>
      <c r="F261" s="9">
        <v>41963</v>
      </c>
      <c r="G261" s="8" t="s">
        <v>1456</v>
      </c>
      <c r="H261" s="11">
        <v>1862176</v>
      </c>
    </row>
    <row r="262" spans="1:72" x14ac:dyDescent="0.25">
      <c r="A262" s="5">
        <v>260</v>
      </c>
      <c r="B262" s="1" t="s">
        <v>1457</v>
      </c>
      <c r="C262" s="2" t="s">
        <v>1458</v>
      </c>
      <c r="D262" s="8" t="s">
        <v>326</v>
      </c>
      <c r="E262" s="8" t="s">
        <v>1459</v>
      </c>
      <c r="F262" s="9">
        <v>41955</v>
      </c>
      <c r="G262" s="8" t="s">
        <v>1460</v>
      </c>
      <c r="H262" s="11">
        <v>1622015</v>
      </c>
    </row>
    <row r="263" spans="1:72" x14ac:dyDescent="0.25">
      <c r="A263" s="5">
        <v>261</v>
      </c>
      <c r="B263" s="25" t="s">
        <v>1468</v>
      </c>
      <c r="C263" s="2" t="s">
        <v>1469</v>
      </c>
      <c r="D263" s="2" t="s">
        <v>1470</v>
      </c>
      <c r="E263" s="8" t="s">
        <v>1471</v>
      </c>
      <c r="F263" s="9">
        <v>41971</v>
      </c>
      <c r="G263" s="8" t="s">
        <v>1472</v>
      </c>
      <c r="H263" s="11">
        <v>2877948</v>
      </c>
    </row>
    <row r="264" spans="1:72" x14ac:dyDescent="0.25">
      <c r="A264" s="5">
        <v>262</v>
      </c>
      <c r="B264" s="1" t="s">
        <v>1473</v>
      </c>
      <c r="C264" s="2" t="s">
        <v>1474</v>
      </c>
      <c r="D264" s="2" t="s">
        <v>1475</v>
      </c>
      <c r="E264" s="8" t="s">
        <v>1476</v>
      </c>
      <c r="F264" s="9">
        <v>41978</v>
      </c>
      <c r="G264" s="8" t="s">
        <v>1477</v>
      </c>
      <c r="H264" s="11">
        <v>26343088</v>
      </c>
    </row>
    <row r="265" spans="1:72" x14ac:dyDescent="0.25">
      <c r="A265" s="5">
        <v>263</v>
      </c>
      <c r="B265" s="1" t="s">
        <v>1478</v>
      </c>
      <c r="C265" s="2" t="s">
        <v>1479</v>
      </c>
      <c r="D265" s="2" t="s">
        <v>1204</v>
      </c>
      <c r="E265" s="8" t="s">
        <v>1480</v>
      </c>
      <c r="F265" s="9">
        <v>41977</v>
      </c>
      <c r="G265" s="8" t="s">
        <v>1481</v>
      </c>
      <c r="H265" s="11">
        <v>1260293</v>
      </c>
    </row>
    <row r="266" spans="1:72" x14ac:dyDescent="0.25">
      <c r="A266" s="5">
        <v>264</v>
      </c>
      <c r="B266" s="1" t="s">
        <v>1482</v>
      </c>
      <c r="C266" s="2" t="s">
        <v>1483</v>
      </c>
      <c r="D266" s="2" t="s">
        <v>1059</v>
      </c>
      <c r="E266" s="8" t="s">
        <v>1484</v>
      </c>
      <c r="F266" s="9">
        <v>41974</v>
      </c>
      <c r="G266" s="8" t="s">
        <v>1485</v>
      </c>
      <c r="H266" s="11">
        <v>2125000</v>
      </c>
    </row>
    <row r="267" spans="1:72" x14ac:dyDescent="0.25">
      <c r="A267" s="5">
        <v>265</v>
      </c>
      <c r="B267" s="1" t="s">
        <v>1486</v>
      </c>
      <c r="C267" s="2" t="s">
        <v>1487</v>
      </c>
      <c r="D267" s="2" t="s">
        <v>1488</v>
      </c>
      <c r="E267" s="8" t="s">
        <v>1489</v>
      </c>
      <c r="F267" s="9">
        <v>41976</v>
      </c>
      <c r="G267" s="8" t="s">
        <v>1490</v>
      </c>
      <c r="H267" s="11">
        <v>1450000</v>
      </c>
    </row>
    <row r="268" spans="1:72" x14ac:dyDescent="0.25">
      <c r="A268" s="5">
        <v>266</v>
      </c>
      <c r="B268" s="1" t="s">
        <v>1491</v>
      </c>
      <c r="C268" s="2" t="s">
        <v>1492</v>
      </c>
      <c r="D268" s="2" t="s">
        <v>1493</v>
      </c>
      <c r="E268" s="8" t="s">
        <v>1494</v>
      </c>
      <c r="F268" s="9">
        <v>41976</v>
      </c>
      <c r="G268" s="10" t="s">
        <v>1495</v>
      </c>
      <c r="H268" s="11">
        <v>1700000</v>
      </c>
    </row>
    <row r="269" spans="1:72" ht="31.5" x14ac:dyDescent="0.25">
      <c r="A269" s="5">
        <v>267</v>
      </c>
      <c r="B269" s="1" t="s">
        <v>1498</v>
      </c>
      <c r="C269" s="2" t="s">
        <v>1499</v>
      </c>
      <c r="D269" s="2" t="s">
        <v>3455</v>
      </c>
      <c r="E269" s="8" t="s">
        <v>1500</v>
      </c>
      <c r="F269" s="9">
        <v>41975</v>
      </c>
      <c r="G269" s="8" t="s">
        <v>705</v>
      </c>
      <c r="H269" s="11">
        <v>17020719</v>
      </c>
      <c r="I269" s="8" t="s">
        <v>1570</v>
      </c>
      <c r="J269" s="10">
        <v>41997</v>
      </c>
      <c r="K269" s="8" t="s">
        <v>1052</v>
      </c>
      <c r="L269" s="12">
        <v>1264979</v>
      </c>
      <c r="M269" s="8" t="s">
        <v>2610</v>
      </c>
      <c r="N269" s="10">
        <v>42339</v>
      </c>
      <c r="O269" s="8" t="s">
        <v>2611</v>
      </c>
      <c r="P269" s="11">
        <v>2420484</v>
      </c>
      <c r="Q269" s="8" t="s">
        <v>3287</v>
      </c>
      <c r="R269" s="10">
        <v>42585</v>
      </c>
      <c r="S269" s="8" t="s">
        <v>3286</v>
      </c>
      <c r="T269" s="41">
        <v>905114</v>
      </c>
      <c r="U269" s="8" t="s">
        <v>3453</v>
      </c>
      <c r="V269" s="10">
        <v>42585</v>
      </c>
      <c r="W269" s="8" t="s">
        <v>3454</v>
      </c>
      <c r="X269" s="41">
        <v>498346</v>
      </c>
      <c r="Y269" s="8" t="s">
        <v>3456</v>
      </c>
      <c r="Z269" s="10">
        <v>42576</v>
      </c>
      <c r="AA269" s="8" t="s">
        <v>3454</v>
      </c>
      <c r="AB269" s="12">
        <v>4454138</v>
      </c>
    </row>
    <row r="270" spans="1:72" ht="31.5" x14ac:dyDescent="0.25">
      <c r="A270" s="5">
        <v>268</v>
      </c>
      <c r="B270" s="24" t="s">
        <v>1505</v>
      </c>
      <c r="C270" s="2" t="s">
        <v>1506</v>
      </c>
      <c r="D270" s="2" t="s">
        <v>2247</v>
      </c>
      <c r="E270" s="8" t="s">
        <v>1507</v>
      </c>
      <c r="F270" s="9">
        <v>41984</v>
      </c>
      <c r="G270" s="8" t="s">
        <v>1508</v>
      </c>
      <c r="H270" s="11">
        <v>715032</v>
      </c>
      <c r="I270" s="8" t="s">
        <v>1629</v>
      </c>
      <c r="J270" s="10">
        <v>41990</v>
      </c>
      <c r="K270" s="8" t="s">
        <v>1630</v>
      </c>
      <c r="L270" s="12">
        <v>8547617</v>
      </c>
      <c r="M270" s="8" t="s">
        <v>1785</v>
      </c>
      <c r="N270" s="10">
        <v>42061</v>
      </c>
      <c r="O270" s="8" t="s">
        <v>1608</v>
      </c>
      <c r="P270" s="11">
        <v>75355471</v>
      </c>
      <c r="Q270" s="8" t="s">
        <v>2246</v>
      </c>
      <c r="R270" s="10">
        <v>42163</v>
      </c>
      <c r="S270" s="8" t="s">
        <v>1935</v>
      </c>
      <c r="T270" s="41">
        <v>6956771</v>
      </c>
      <c r="U270" s="8" t="s">
        <v>3289</v>
      </c>
      <c r="V270" s="10">
        <v>42488</v>
      </c>
      <c r="W270" s="8" t="s">
        <v>2404</v>
      </c>
      <c r="X270" s="41">
        <v>175508</v>
      </c>
      <c r="Y270" s="8" t="s">
        <v>3290</v>
      </c>
      <c r="Z270" s="10">
        <v>42576</v>
      </c>
      <c r="AA270" s="8" t="s">
        <v>3291</v>
      </c>
      <c r="AB270" s="12">
        <v>95412261</v>
      </c>
    </row>
    <row r="271" spans="1:72" s="32" customFormat="1" x14ac:dyDescent="0.25">
      <c r="A271" s="35">
        <v>268</v>
      </c>
      <c r="B271" s="36" t="s">
        <v>1505</v>
      </c>
      <c r="C271" s="31" t="s">
        <v>1506</v>
      </c>
      <c r="D271" s="31"/>
      <c r="F271" s="37"/>
      <c r="H271" s="34"/>
      <c r="J271" s="33"/>
      <c r="L271" s="38"/>
      <c r="N271" s="33"/>
      <c r="P271" s="34"/>
      <c r="Q271" s="32" t="s">
        <v>3288</v>
      </c>
      <c r="R271" s="33">
        <v>42471</v>
      </c>
      <c r="S271" s="32" t="s">
        <v>2143</v>
      </c>
      <c r="T271" s="45">
        <v>6956771</v>
      </c>
      <c r="X271" s="43"/>
      <c r="Z271" s="33"/>
      <c r="AB271" s="38"/>
      <c r="AD271" s="33"/>
      <c r="AF271" s="38"/>
      <c r="AH271" s="33"/>
      <c r="AJ271" s="34"/>
      <c r="AL271" s="33"/>
      <c r="AN271" s="34"/>
      <c r="AP271" s="33"/>
      <c r="AR271" s="34"/>
      <c r="AV271" s="34"/>
      <c r="AZ271" s="34"/>
      <c r="BD271" s="34"/>
      <c r="BH271" s="34"/>
      <c r="BL271" s="34"/>
      <c r="BM271" s="43"/>
      <c r="BN271" s="33"/>
      <c r="BO271" s="33"/>
      <c r="BP271" s="34"/>
      <c r="BQ271" s="43"/>
      <c r="BR271" s="33"/>
      <c r="BT271" s="43"/>
    </row>
    <row r="272" spans="1:72" x14ac:dyDescent="0.25">
      <c r="A272" s="5">
        <v>269</v>
      </c>
      <c r="B272" s="1" t="s">
        <v>1513</v>
      </c>
      <c r="C272" s="2" t="s">
        <v>1514</v>
      </c>
      <c r="D272" s="2" t="s">
        <v>1336</v>
      </c>
      <c r="E272" s="8" t="s">
        <v>1515</v>
      </c>
      <c r="F272" s="9">
        <v>41978</v>
      </c>
      <c r="G272" s="8" t="s">
        <v>1516</v>
      </c>
      <c r="H272" s="11">
        <v>1996159</v>
      </c>
    </row>
    <row r="273" spans="1:52" x14ac:dyDescent="0.25">
      <c r="A273" s="5">
        <v>270</v>
      </c>
      <c r="B273" s="1" t="s">
        <v>1518</v>
      </c>
      <c r="C273" s="2" t="s">
        <v>1519</v>
      </c>
      <c r="D273" s="2" t="s">
        <v>1520</v>
      </c>
      <c r="E273" s="2" t="s">
        <v>1521</v>
      </c>
      <c r="F273" s="9">
        <v>42003</v>
      </c>
      <c r="G273" s="8" t="s">
        <v>1522</v>
      </c>
      <c r="H273" s="11">
        <v>3597200</v>
      </c>
    </row>
    <row r="274" spans="1:52" x14ac:dyDescent="0.25">
      <c r="A274" s="5">
        <v>271</v>
      </c>
      <c r="B274" s="25" t="s">
        <v>1523</v>
      </c>
      <c r="C274" s="2" t="s">
        <v>1524</v>
      </c>
      <c r="D274" s="2" t="s">
        <v>487</v>
      </c>
      <c r="E274" s="8" t="s">
        <v>1525</v>
      </c>
      <c r="F274" s="9">
        <v>42003</v>
      </c>
      <c r="G274" s="8" t="s">
        <v>1526</v>
      </c>
      <c r="H274" s="11">
        <v>1740000</v>
      </c>
    </row>
    <row r="275" spans="1:52" x14ac:dyDescent="0.25">
      <c r="A275" s="5">
        <v>272</v>
      </c>
      <c r="B275" s="1" t="s">
        <v>1529</v>
      </c>
      <c r="C275" s="2" t="s">
        <v>1530</v>
      </c>
      <c r="D275" s="2" t="s">
        <v>1156</v>
      </c>
      <c r="E275" s="8" t="s">
        <v>1531</v>
      </c>
      <c r="F275" s="9">
        <v>42012</v>
      </c>
      <c r="G275" s="8" t="s">
        <v>1532</v>
      </c>
      <c r="H275" s="11">
        <v>1456756</v>
      </c>
    </row>
    <row r="276" spans="1:52" x14ac:dyDescent="0.25">
      <c r="A276" s="5">
        <v>273</v>
      </c>
      <c r="B276" s="1" t="s">
        <v>1535</v>
      </c>
      <c r="C276" s="2" t="s">
        <v>1536</v>
      </c>
      <c r="D276" s="2" t="s">
        <v>368</v>
      </c>
      <c r="E276" s="8" t="s">
        <v>1537</v>
      </c>
      <c r="F276" s="9">
        <v>42010</v>
      </c>
      <c r="G276" s="8" t="s">
        <v>1538</v>
      </c>
      <c r="H276" s="11">
        <v>6300000</v>
      </c>
    </row>
    <row r="277" spans="1:52" x14ac:dyDescent="0.25">
      <c r="A277" s="5">
        <v>274</v>
      </c>
      <c r="B277" s="1" t="s">
        <v>1539</v>
      </c>
      <c r="C277" s="2" t="s">
        <v>1540</v>
      </c>
      <c r="D277" s="2" t="s">
        <v>368</v>
      </c>
      <c r="E277" s="8" t="s">
        <v>1541</v>
      </c>
      <c r="F277" s="9">
        <v>42010</v>
      </c>
      <c r="G277" s="8" t="s">
        <v>1542</v>
      </c>
      <c r="H277" s="11">
        <v>5119499</v>
      </c>
    </row>
    <row r="278" spans="1:52" x14ac:dyDescent="0.25">
      <c r="A278" s="5">
        <v>275</v>
      </c>
      <c r="B278" s="1" t="s">
        <v>1543</v>
      </c>
      <c r="C278" s="2" t="s">
        <v>1544</v>
      </c>
      <c r="D278" s="2" t="s">
        <v>1545</v>
      </c>
      <c r="E278" s="8" t="s">
        <v>1546</v>
      </c>
      <c r="F278" s="9">
        <v>41990</v>
      </c>
      <c r="G278" s="8" t="s">
        <v>1547</v>
      </c>
      <c r="H278" s="11">
        <v>831935</v>
      </c>
    </row>
    <row r="279" spans="1:52" ht="31.5" x14ac:dyDescent="0.25">
      <c r="A279" s="5">
        <v>276</v>
      </c>
      <c r="B279" s="1" t="s">
        <v>1548</v>
      </c>
      <c r="C279" s="2" t="s">
        <v>1982</v>
      </c>
      <c r="D279" s="2" t="s">
        <v>1549</v>
      </c>
      <c r="E279" s="8" t="s">
        <v>1550</v>
      </c>
      <c r="F279" s="9">
        <v>41990</v>
      </c>
      <c r="G279" s="8" t="s">
        <v>1551</v>
      </c>
      <c r="H279" s="11">
        <v>1114592</v>
      </c>
      <c r="I279" s="8" t="s">
        <v>1554</v>
      </c>
      <c r="J279" s="10">
        <v>42017</v>
      </c>
      <c r="K279" s="8" t="s">
        <v>1414</v>
      </c>
      <c r="L279" s="12">
        <v>72827922</v>
      </c>
      <c r="M279" s="8" t="s">
        <v>1571</v>
      </c>
      <c r="N279" s="10">
        <v>42011</v>
      </c>
      <c r="O279" s="8" t="s">
        <v>1408</v>
      </c>
      <c r="P279" s="11">
        <v>21901678</v>
      </c>
      <c r="Q279" s="8" t="s">
        <v>1678</v>
      </c>
      <c r="R279" s="10">
        <v>42027</v>
      </c>
      <c r="S279" s="8" t="s">
        <v>1502</v>
      </c>
      <c r="T279" s="41">
        <v>116289965</v>
      </c>
      <c r="U279" s="8" t="s">
        <v>1787</v>
      </c>
      <c r="V279" s="10">
        <v>42062</v>
      </c>
      <c r="W279" s="8" t="s">
        <v>1672</v>
      </c>
      <c r="X279" s="41">
        <v>82677907</v>
      </c>
      <c r="Y279" s="8" t="s">
        <v>1983</v>
      </c>
      <c r="Z279" s="10">
        <v>42107</v>
      </c>
      <c r="AA279" s="8" t="s">
        <v>1670</v>
      </c>
      <c r="AB279" s="12">
        <v>95792569</v>
      </c>
      <c r="AC279" s="8" t="s">
        <v>2031</v>
      </c>
      <c r="AD279" s="10">
        <v>42124</v>
      </c>
      <c r="AE279" s="8" t="s">
        <v>1893</v>
      </c>
      <c r="AF279" s="12">
        <v>4543675</v>
      </c>
      <c r="AG279" s="8" t="s">
        <v>2032</v>
      </c>
      <c r="AH279" s="10">
        <v>42124</v>
      </c>
      <c r="AI279" s="8" t="s">
        <v>2033</v>
      </c>
      <c r="AJ279" s="11">
        <v>3361684</v>
      </c>
      <c r="AK279" s="8" t="s">
        <v>2040</v>
      </c>
      <c r="AL279" s="10">
        <v>42145</v>
      </c>
      <c r="AM279" s="8" t="s">
        <v>2028</v>
      </c>
      <c r="AN279" s="11">
        <v>795436</v>
      </c>
      <c r="AO279" s="8" t="s">
        <v>2067</v>
      </c>
      <c r="AP279" s="10">
        <v>42158</v>
      </c>
      <c r="AQ279" s="10" t="s">
        <v>2235</v>
      </c>
      <c r="AR279" s="11">
        <v>616541</v>
      </c>
      <c r="AS279" s="8" t="s">
        <v>2403</v>
      </c>
      <c r="AT279" s="10">
        <v>42256</v>
      </c>
      <c r="AU279" s="8" t="s">
        <v>2404</v>
      </c>
      <c r="AV279" s="11">
        <v>1325225</v>
      </c>
      <c r="AW279" s="8" t="s">
        <v>2880</v>
      </c>
      <c r="AX279" s="10">
        <v>42333</v>
      </c>
      <c r="AY279" s="8" t="s">
        <v>2881</v>
      </c>
      <c r="AZ279" s="11">
        <v>405903651</v>
      </c>
    </row>
    <row r="280" spans="1:52" x14ac:dyDescent="0.25">
      <c r="A280" s="5">
        <v>277</v>
      </c>
      <c r="B280" s="1" t="s">
        <v>1555</v>
      </c>
      <c r="C280" s="2" t="s">
        <v>1556</v>
      </c>
      <c r="D280" s="2" t="s">
        <v>326</v>
      </c>
      <c r="E280" s="8" t="s">
        <v>1557</v>
      </c>
      <c r="F280" s="9">
        <v>41990</v>
      </c>
      <c r="G280" s="8" t="s">
        <v>1452</v>
      </c>
      <c r="H280" s="11">
        <v>1069073</v>
      </c>
    </row>
    <row r="281" spans="1:52" x14ac:dyDescent="0.25">
      <c r="A281" s="5">
        <v>278</v>
      </c>
      <c r="B281" s="1" t="s">
        <v>1562</v>
      </c>
      <c r="C281" s="2" t="s">
        <v>1563</v>
      </c>
      <c r="D281" s="2" t="s">
        <v>174</v>
      </c>
      <c r="E281" s="8" t="s">
        <v>1564</v>
      </c>
      <c r="F281" s="9">
        <v>41978</v>
      </c>
      <c r="G281" s="8" t="s">
        <v>1400</v>
      </c>
      <c r="H281" s="11">
        <v>2000000</v>
      </c>
    </row>
    <row r="282" spans="1:52" x14ac:dyDescent="0.25">
      <c r="A282" s="5">
        <v>279</v>
      </c>
      <c r="B282" s="24" t="s">
        <v>1565</v>
      </c>
      <c r="C282" s="2" t="s">
        <v>1566</v>
      </c>
      <c r="D282" s="2" t="s">
        <v>1567</v>
      </c>
      <c r="E282" s="8" t="s">
        <v>1568</v>
      </c>
      <c r="F282" s="9">
        <v>41995</v>
      </c>
      <c r="G282" s="10" t="s">
        <v>1569</v>
      </c>
      <c r="H282" s="11">
        <v>3143419</v>
      </c>
    </row>
    <row r="283" spans="1:52" x14ac:dyDescent="0.25">
      <c r="A283" s="5">
        <v>280</v>
      </c>
      <c r="B283" s="1" t="s">
        <v>1572</v>
      </c>
      <c r="C283" s="2" t="s">
        <v>1573</v>
      </c>
      <c r="D283" s="2" t="s">
        <v>74</v>
      </c>
      <c r="E283" s="8" t="s">
        <v>1574</v>
      </c>
      <c r="F283" s="9">
        <v>42012</v>
      </c>
      <c r="G283" s="8" t="s">
        <v>1575</v>
      </c>
      <c r="H283" s="11">
        <v>1118750</v>
      </c>
    </row>
    <row r="284" spans="1:52" x14ac:dyDescent="0.25">
      <c r="A284" s="5">
        <v>281</v>
      </c>
      <c r="B284" s="1" t="s">
        <v>1576</v>
      </c>
      <c r="C284" s="2" t="s">
        <v>1577</v>
      </c>
      <c r="D284" s="2" t="s">
        <v>74</v>
      </c>
      <c r="E284" s="8" t="s">
        <v>1578</v>
      </c>
      <c r="F284" s="9">
        <v>42012</v>
      </c>
      <c r="G284" s="8" t="s">
        <v>1575</v>
      </c>
      <c r="H284" s="11">
        <v>1100000</v>
      </c>
    </row>
    <row r="285" spans="1:52" ht="31.5" x14ac:dyDescent="0.25">
      <c r="A285" s="5">
        <v>282</v>
      </c>
      <c r="B285" s="1" t="s">
        <v>1579</v>
      </c>
      <c r="C285" s="2" t="s">
        <v>1580</v>
      </c>
      <c r="D285" s="2" t="s">
        <v>74</v>
      </c>
      <c r="E285" s="8" t="s">
        <v>1581</v>
      </c>
      <c r="F285" s="9">
        <v>42003</v>
      </c>
      <c r="G285" s="8" t="s">
        <v>1582</v>
      </c>
      <c r="H285" s="11">
        <v>847927</v>
      </c>
    </row>
    <row r="286" spans="1:52" x14ac:dyDescent="0.25">
      <c r="A286" s="5">
        <v>283</v>
      </c>
      <c r="B286" s="1" t="s">
        <v>1583</v>
      </c>
      <c r="C286" s="2" t="s">
        <v>1584</v>
      </c>
      <c r="D286" s="2" t="s">
        <v>74</v>
      </c>
      <c r="E286" s="8" t="s">
        <v>1585</v>
      </c>
      <c r="F286" s="9">
        <v>42005</v>
      </c>
      <c r="G286" s="8" t="s">
        <v>1586</v>
      </c>
      <c r="H286" s="11">
        <v>874000</v>
      </c>
    </row>
    <row r="287" spans="1:52" ht="31.5" x14ac:dyDescent="0.25">
      <c r="A287" s="5">
        <v>284</v>
      </c>
      <c r="B287" s="1" t="s">
        <v>1587</v>
      </c>
      <c r="C287" s="2" t="s">
        <v>1588</v>
      </c>
      <c r="D287" s="2" t="s">
        <v>1589</v>
      </c>
      <c r="E287" s="8" t="s">
        <v>1590</v>
      </c>
      <c r="F287" s="9">
        <v>42025</v>
      </c>
      <c r="G287" s="8" t="s">
        <v>1591</v>
      </c>
      <c r="H287" s="11">
        <v>336400</v>
      </c>
    </row>
    <row r="288" spans="1:52" ht="31.5" x14ac:dyDescent="0.25">
      <c r="A288" s="5">
        <v>285</v>
      </c>
      <c r="B288" s="1" t="s">
        <v>1592</v>
      </c>
      <c r="C288" s="2" t="s">
        <v>1593</v>
      </c>
      <c r="D288" s="2" t="s">
        <v>1589</v>
      </c>
      <c r="E288" s="8" t="s">
        <v>1594</v>
      </c>
      <c r="F288" s="9">
        <v>42025</v>
      </c>
      <c r="G288" s="10" t="s">
        <v>1595</v>
      </c>
      <c r="H288" s="11">
        <v>250000</v>
      </c>
    </row>
    <row r="289" spans="1:32" x14ac:dyDescent="0.25">
      <c r="A289" s="5">
        <v>286</v>
      </c>
      <c r="B289" s="1" t="s">
        <v>1596</v>
      </c>
      <c r="C289" s="2" t="s">
        <v>1597</v>
      </c>
      <c r="D289" s="2" t="s">
        <v>1598</v>
      </c>
      <c r="E289" s="8" t="s">
        <v>1599</v>
      </c>
      <c r="F289" s="9">
        <v>41984</v>
      </c>
      <c r="G289" s="8" t="s">
        <v>1600</v>
      </c>
      <c r="H289" s="11">
        <v>4839843</v>
      </c>
    </row>
    <row r="290" spans="1:32" x14ac:dyDescent="0.25">
      <c r="A290" s="5">
        <v>287</v>
      </c>
      <c r="B290" s="1" t="s">
        <v>1601</v>
      </c>
      <c r="C290" s="2" t="s">
        <v>1602</v>
      </c>
      <c r="D290" s="2" t="s">
        <v>1598</v>
      </c>
      <c r="E290" s="8" t="s">
        <v>1603</v>
      </c>
      <c r="F290" s="9">
        <v>41984</v>
      </c>
      <c r="G290" s="8" t="s">
        <v>1604</v>
      </c>
      <c r="H290" s="11">
        <v>605139</v>
      </c>
    </row>
    <row r="291" spans="1:32" x14ac:dyDescent="0.25">
      <c r="A291" s="5">
        <v>288</v>
      </c>
      <c r="B291" s="1" t="s">
        <v>1605</v>
      </c>
      <c r="C291" s="2" t="s">
        <v>1967</v>
      </c>
      <c r="D291" s="2" t="s">
        <v>1606</v>
      </c>
      <c r="E291" s="8" t="s">
        <v>1607</v>
      </c>
      <c r="F291" s="9">
        <v>42023</v>
      </c>
      <c r="G291" s="8" t="s">
        <v>1608</v>
      </c>
      <c r="H291" s="11">
        <v>5560975</v>
      </c>
      <c r="I291" s="8" t="s">
        <v>1968</v>
      </c>
      <c r="J291" s="10">
        <v>42108</v>
      </c>
      <c r="K291" s="8" t="s">
        <v>1935</v>
      </c>
      <c r="L291" s="12">
        <v>1937431</v>
      </c>
      <c r="M291" s="8" t="s">
        <v>2838</v>
      </c>
      <c r="N291" s="10">
        <v>42410</v>
      </c>
      <c r="O291" s="8" t="s">
        <v>2359</v>
      </c>
      <c r="P291" s="11">
        <v>1448930</v>
      </c>
    </row>
    <row r="292" spans="1:32" x14ac:dyDescent="0.25">
      <c r="A292" s="5">
        <v>289</v>
      </c>
      <c r="B292" s="1" t="s">
        <v>1609</v>
      </c>
      <c r="C292" s="2" t="s">
        <v>1610</v>
      </c>
      <c r="D292" s="2" t="s">
        <v>1059</v>
      </c>
      <c r="E292" s="8" t="s">
        <v>1611</v>
      </c>
      <c r="F292" s="9">
        <v>42024</v>
      </c>
      <c r="G292" s="8" t="s">
        <v>1612</v>
      </c>
      <c r="H292" s="11">
        <v>1738000</v>
      </c>
    </row>
    <row r="293" spans="1:32" x14ac:dyDescent="0.25">
      <c r="A293" s="5">
        <v>290</v>
      </c>
      <c r="B293" s="1" t="s">
        <v>1613</v>
      </c>
      <c r="C293" s="2" t="s">
        <v>1614</v>
      </c>
      <c r="D293" s="2" t="s">
        <v>1615</v>
      </c>
      <c r="E293" s="8" t="s">
        <v>1616</v>
      </c>
      <c r="F293" s="9">
        <v>42008</v>
      </c>
      <c r="G293" s="8" t="s">
        <v>1617</v>
      </c>
      <c r="H293" s="11">
        <v>1397712</v>
      </c>
    </row>
    <row r="294" spans="1:32" x14ac:dyDescent="0.25">
      <c r="A294" s="5">
        <v>291</v>
      </c>
      <c r="B294" s="1" t="s">
        <v>1618</v>
      </c>
      <c r="C294" s="2" t="s">
        <v>1619</v>
      </c>
      <c r="D294" s="2" t="s">
        <v>1620</v>
      </c>
      <c r="E294" s="8" t="s">
        <v>1621</v>
      </c>
      <c r="F294" s="9">
        <v>42003</v>
      </c>
      <c r="G294" s="8" t="s">
        <v>1622</v>
      </c>
      <c r="H294" s="11">
        <v>1155312</v>
      </c>
    </row>
    <row r="295" spans="1:32" x14ac:dyDescent="0.25">
      <c r="A295" s="5">
        <v>292</v>
      </c>
      <c r="B295" s="1" t="s">
        <v>1625</v>
      </c>
      <c r="C295" s="2" t="s">
        <v>1626</v>
      </c>
      <c r="D295" s="2" t="s">
        <v>1156</v>
      </c>
      <c r="E295" s="8" t="s">
        <v>1627</v>
      </c>
      <c r="F295" s="9">
        <v>41984</v>
      </c>
      <c r="G295" s="8" t="s">
        <v>1628</v>
      </c>
      <c r="H295" s="11">
        <v>7544829</v>
      </c>
    </row>
    <row r="296" spans="1:32" x14ac:dyDescent="0.25">
      <c r="A296" s="5">
        <v>293</v>
      </c>
      <c r="B296" s="1" t="s">
        <v>1632</v>
      </c>
      <c r="C296" s="2" t="s">
        <v>1633</v>
      </c>
      <c r="D296" s="2" t="s">
        <v>1634</v>
      </c>
      <c r="E296" s="8" t="s">
        <v>1635</v>
      </c>
      <c r="F296" s="9">
        <v>42012</v>
      </c>
      <c r="G296" s="8" t="s">
        <v>1504</v>
      </c>
      <c r="H296" s="11">
        <v>11362115</v>
      </c>
      <c r="I296" s="8" t="s">
        <v>2576</v>
      </c>
      <c r="J296" s="10">
        <v>42254</v>
      </c>
      <c r="K296" s="8" t="s">
        <v>2208</v>
      </c>
      <c r="L296" s="12">
        <v>8663308</v>
      </c>
    </row>
    <row r="297" spans="1:32" x14ac:dyDescent="0.25">
      <c r="A297" s="5">
        <v>294</v>
      </c>
      <c r="B297" s="1" t="s">
        <v>1636</v>
      </c>
      <c r="C297" s="2" t="s">
        <v>1637</v>
      </c>
      <c r="D297" s="2" t="s">
        <v>1638</v>
      </c>
      <c r="E297" s="8" t="s">
        <v>1639</v>
      </c>
      <c r="F297" s="9">
        <v>42010</v>
      </c>
      <c r="G297" s="8" t="s">
        <v>1640</v>
      </c>
      <c r="H297" s="11">
        <v>1963253</v>
      </c>
    </row>
    <row r="298" spans="1:32" x14ac:dyDescent="0.25">
      <c r="A298" s="5">
        <v>295</v>
      </c>
      <c r="B298" s="1" t="s">
        <v>1641</v>
      </c>
      <c r="C298" s="2" t="s">
        <v>1642</v>
      </c>
      <c r="D298" s="2" t="s">
        <v>1643</v>
      </c>
      <c r="E298" s="8" t="s">
        <v>1644</v>
      </c>
      <c r="F298" s="9">
        <v>42027</v>
      </c>
      <c r="G298" s="8" t="s">
        <v>1645</v>
      </c>
      <c r="H298" s="11">
        <v>5000000</v>
      </c>
    </row>
    <row r="299" spans="1:32" x14ac:dyDescent="0.25">
      <c r="A299" s="5">
        <v>296</v>
      </c>
      <c r="B299" s="1" t="s">
        <v>1646</v>
      </c>
      <c r="C299" s="2" t="s">
        <v>1647</v>
      </c>
      <c r="D299" s="2" t="s">
        <v>1648</v>
      </c>
      <c r="E299" s="8" t="s">
        <v>1649</v>
      </c>
      <c r="F299" s="9">
        <v>42031</v>
      </c>
      <c r="G299" s="8" t="s">
        <v>1400</v>
      </c>
      <c r="H299" s="11">
        <v>2200000</v>
      </c>
    </row>
    <row r="300" spans="1:32" x14ac:dyDescent="0.25">
      <c r="A300" s="5">
        <v>297</v>
      </c>
      <c r="B300" s="1" t="s">
        <v>1662</v>
      </c>
      <c r="C300" s="2" t="s">
        <v>1663</v>
      </c>
      <c r="D300" s="2" t="s">
        <v>625</v>
      </c>
      <c r="E300" s="8" t="s">
        <v>1664</v>
      </c>
      <c r="F300" s="9">
        <v>42023</v>
      </c>
      <c r="G300" s="8" t="s">
        <v>1653</v>
      </c>
      <c r="H300" s="11">
        <v>9250865</v>
      </c>
      <c r="I300" s="8" t="s">
        <v>2060</v>
      </c>
      <c r="J300" s="10">
        <v>42132</v>
      </c>
      <c r="K300" s="10" t="s">
        <v>2061</v>
      </c>
      <c r="L300" s="12">
        <v>5645378</v>
      </c>
      <c r="M300" s="8" t="s">
        <v>2147</v>
      </c>
      <c r="N300" s="10">
        <v>42205</v>
      </c>
      <c r="O300" s="8" t="s">
        <v>2148</v>
      </c>
      <c r="P300" s="11">
        <v>70559</v>
      </c>
    </row>
    <row r="301" spans="1:32" x14ac:dyDescent="0.25">
      <c r="A301" s="5">
        <v>298</v>
      </c>
      <c r="B301" s="24" t="s">
        <v>1666</v>
      </c>
      <c r="C301" s="2" t="s">
        <v>1667</v>
      </c>
      <c r="D301" s="2" t="s">
        <v>1668</v>
      </c>
      <c r="E301" s="8" t="s">
        <v>1669</v>
      </c>
      <c r="F301" s="9">
        <v>41989</v>
      </c>
      <c r="G301" s="10" t="s">
        <v>1670</v>
      </c>
      <c r="H301" s="11">
        <v>34902170</v>
      </c>
      <c r="I301" s="8" t="s">
        <v>2101</v>
      </c>
      <c r="J301" s="10">
        <v>42158</v>
      </c>
      <c r="K301" s="8" t="s">
        <v>2028</v>
      </c>
      <c r="L301" s="12">
        <v>487455</v>
      </c>
      <c r="M301" s="8" t="s">
        <v>2110</v>
      </c>
      <c r="N301" s="10">
        <v>42096</v>
      </c>
      <c r="O301" s="10" t="s">
        <v>1893</v>
      </c>
      <c r="P301" s="11">
        <v>8143224</v>
      </c>
      <c r="Q301" s="8" t="s">
        <v>2234</v>
      </c>
      <c r="R301" s="10">
        <v>42180</v>
      </c>
      <c r="S301" s="8" t="s">
        <v>2235</v>
      </c>
      <c r="T301" s="41">
        <v>61012</v>
      </c>
      <c r="U301" s="8" t="s">
        <v>2266</v>
      </c>
      <c r="V301" s="10" t="s">
        <v>2267</v>
      </c>
      <c r="W301" s="8" t="s">
        <v>2268</v>
      </c>
      <c r="X301" s="41">
        <v>10866999</v>
      </c>
      <c r="Y301" s="8" t="s">
        <v>2269</v>
      </c>
      <c r="Z301" s="10">
        <v>42243</v>
      </c>
      <c r="AA301" s="8" t="s">
        <v>2270</v>
      </c>
      <c r="AB301" s="12">
        <v>1381335</v>
      </c>
      <c r="AC301" s="8" t="s">
        <v>2562</v>
      </c>
      <c r="AD301" s="10">
        <v>42290</v>
      </c>
      <c r="AE301" s="10" t="s">
        <v>2516</v>
      </c>
      <c r="AF301" s="12">
        <v>14207538</v>
      </c>
    </row>
    <row r="302" spans="1:32" x14ac:dyDescent="0.25">
      <c r="A302" s="5">
        <v>299</v>
      </c>
      <c r="B302" s="1" t="s">
        <v>1673</v>
      </c>
      <c r="C302" s="2" t="s">
        <v>1674</v>
      </c>
      <c r="D302" s="2" t="s">
        <v>1675</v>
      </c>
      <c r="E302" s="8" t="s">
        <v>1676</v>
      </c>
      <c r="F302" s="9">
        <v>42027</v>
      </c>
      <c r="G302" s="8" t="s">
        <v>1677</v>
      </c>
      <c r="H302" s="11">
        <v>158215565</v>
      </c>
      <c r="I302" s="8" t="s">
        <v>1936</v>
      </c>
      <c r="J302" s="10">
        <v>42094</v>
      </c>
      <c r="K302" s="8" t="s">
        <v>1935</v>
      </c>
      <c r="L302" s="12">
        <v>121254941</v>
      </c>
      <c r="M302" s="8" t="s">
        <v>2221</v>
      </c>
      <c r="N302" s="10">
        <v>42187</v>
      </c>
      <c r="O302" s="8" t="s">
        <v>2208</v>
      </c>
      <c r="P302" s="11">
        <v>1868985</v>
      </c>
      <c r="Q302" s="8" t="s">
        <v>2378</v>
      </c>
      <c r="R302" s="10">
        <v>42227</v>
      </c>
      <c r="S302" s="8" t="s">
        <v>2379</v>
      </c>
      <c r="T302" s="41">
        <v>60708319</v>
      </c>
    </row>
    <row r="303" spans="1:32" x14ac:dyDescent="0.25">
      <c r="A303" s="5">
        <v>300</v>
      </c>
      <c r="B303" s="1" t="s">
        <v>1679</v>
      </c>
      <c r="C303" s="2" t="s">
        <v>1680</v>
      </c>
      <c r="D303" s="2" t="s">
        <v>1681</v>
      </c>
      <c r="E303" s="8" t="s">
        <v>1682</v>
      </c>
      <c r="F303" s="9">
        <v>42027</v>
      </c>
      <c r="G303" s="8" t="s">
        <v>1534</v>
      </c>
      <c r="H303" s="11">
        <v>7246410</v>
      </c>
      <c r="I303" s="8" t="s">
        <v>1949</v>
      </c>
      <c r="J303" s="10">
        <v>42096</v>
      </c>
      <c r="K303" s="8" t="s">
        <v>1935</v>
      </c>
      <c r="L303" s="12">
        <v>295557484</v>
      </c>
      <c r="M303" s="8" t="s">
        <v>2220</v>
      </c>
      <c r="N303" s="10">
        <v>42194</v>
      </c>
      <c r="O303" s="8" t="s">
        <v>2208</v>
      </c>
      <c r="P303" s="11">
        <v>287406828</v>
      </c>
      <c r="Q303" s="8" t="s">
        <v>2447</v>
      </c>
      <c r="R303" s="10">
        <v>42297</v>
      </c>
      <c r="S303" s="8" t="s">
        <v>2404</v>
      </c>
      <c r="T303" s="41">
        <v>393466467</v>
      </c>
      <c r="U303" s="8" t="s">
        <v>2900</v>
      </c>
      <c r="V303" s="10">
        <v>42384</v>
      </c>
      <c r="W303" s="8" t="s">
        <v>2656</v>
      </c>
      <c r="X303" s="41">
        <v>78267150</v>
      </c>
      <c r="Y303" s="8" t="s">
        <v>3229</v>
      </c>
      <c r="Z303" s="10">
        <v>42520</v>
      </c>
      <c r="AA303" s="8" t="s">
        <v>2728</v>
      </c>
      <c r="AB303" s="12">
        <v>17182158</v>
      </c>
      <c r="AC303" s="8" t="s">
        <v>3439</v>
      </c>
      <c r="AD303" s="10">
        <v>42580</v>
      </c>
      <c r="AE303" s="8" t="s">
        <v>3440</v>
      </c>
      <c r="AF303" s="12">
        <v>1222000000</v>
      </c>
    </row>
    <row r="304" spans="1:32" x14ac:dyDescent="0.25">
      <c r="A304" s="5">
        <v>301</v>
      </c>
      <c r="B304" s="1" t="s">
        <v>1683</v>
      </c>
      <c r="C304" s="2" t="s">
        <v>2859</v>
      </c>
      <c r="D304" s="2" t="s">
        <v>1684</v>
      </c>
      <c r="E304" s="8" t="s">
        <v>1685</v>
      </c>
      <c r="F304" s="9">
        <v>42027</v>
      </c>
      <c r="G304" s="8" t="s">
        <v>1686</v>
      </c>
      <c r="H304" s="11">
        <v>49751869</v>
      </c>
      <c r="I304" s="8" t="s">
        <v>1943</v>
      </c>
      <c r="J304" s="10">
        <v>42096</v>
      </c>
      <c r="K304" s="8" t="s">
        <v>1935</v>
      </c>
      <c r="L304" s="12">
        <v>633553771</v>
      </c>
      <c r="M304" s="8" t="s">
        <v>2214</v>
      </c>
      <c r="N304" s="10">
        <v>42194</v>
      </c>
      <c r="O304" s="8" t="s">
        <v>2208</v>
      </c>
      <c r="P304" s="11">
        <v>1080599863</v>
      </c>
      <c r="Q304" s="8" t="s">
        <v>2552</v>
      </c>
      <c r="R304" s="10">
        <v>42291</v>
      </c>
      <c r="S304" s="8" t="s">
        <v>2404</v>
      </c>
      <c r="T304" s="41">
        <v>104994143</v>
      </c>
      <c r="U304" s="8" t="s">
        <v>2860</v>
      </c>
      <c r="V304" s="10">
        <v>42401</v>
      </c>
      <c r="W304" s="8" t="s">
        <v>2656</v>
      </c>
      <c r="X304" s="41">
        <v>132703966</v>
      </c>
      <c r="Y304" s="8" t="s">
        <v>3000</v>
      </c>
      <c r="Z304" s="10">
        <v>42459</v>
      </c>
      <c r="AA304" s="8" t="s">
        <v>2728</v>
      </c>
      <c r="AB304" s="12">
        <v>114777487</v>
      </c>
      <c r="AC304" s="8" t="s">
        <v>3244</v>
      </c>
      <c r="AD304" s="10">
        <v>42531</v>
      </c>
      <c r="AE304" s="8" t="s">
        <v>3245</v>
      </c>
      <c r="AF304" s="12">
        <v>2243303032</v>
      </c>
    </row>
    <row r="305" spans="1:20" x14ac:dyDescent="0.25">
      <c r="A305" s="5">
        <v>302</v>
      </c>
      <c r="B305" s="1" t="s">
        <v>1688</v>
      </c>
      <c r="C305" s="2" t="s">
        <v>1689</v>
      </c>
      <c r="D305" s="2" t="s">
        <v>216</v>
      </c>
      <c r="E305" s="8" t="s">
        <v>1690</v>
      </c>
      <c r="F305" s="9">
        <v>42027</v>
      </c>
      <c r="G305" s="8" t="s">
        <v>1691</v>
      </c>
      <c r="H305" s="11">
        <v>12459569</v>
      </c>
      <c r="I305" s="8" t="s">
        <v>2142</v>
      </c>
      <c r="J305" s="10">
        <v>42163</v>
      </c>
      <c r="K305" s="10" t="s">
        <v>2143</v>
      </c>
      <c r="L305" s="12">
        <v>16879626</v>
      </c>
      <c r="M305" s="8" t="s">
        <v>2916</v>
      </c>
      <c r="N305" s="10">
        <v>42382</v>
      </c>
      <c r="O305" s="8" t="s">
        <v>2837</v>
      </c>
      <c r="P305" s="11">
        <v>6122215</v>
      </c>
      <c r="Q305" s="8" t="s">
        <v>3223</v>
      </c>
      <c r="R305" s="10">
        <v>42433</v>
      </c>
      <c r="S305" s="8" t="s">
        <v>3224</v>
      </c>
      <c r="T305" s="41">
        <v>38633891</v>
      </c>
    </row>
    <row r="306" spans="1:20" x14ac:dyDescent="0.25">
      <c r="A306" s="5">
        <v>303</v>
      </c>
      <c r="B306" s="1" t="s">
        <v>1692</v>
      </c>
      <c r="C306" s="2" t="s">
        <v>1693</v>
      </c>
      <c r="D306" s="2" t="s">
        <v>1694</v>
      </c>
      <c r="E306" s="8" t="s">
        <v>1695</v>
      </c>
      <c r="F306" s="9">
        <v>42047</v>
      </c>
      <c r="G306" s="8" t="s">
        <v>1696</v>
      </c>
      <c r="H306" s="11">
        <v>688137</v>
      </c>
    </row>
    <row r="307" spans="1:20" x14ac:dyDescent="0.25">
      <c r="A307" s="5">
        <v>304</v>
      </c>
      <c r="B307" s="1" t="s">
        <v>1697</v>
      </c>
      <c r="C307" s="2" t="s">
        <v>1698</v>
      </c>
      <c r="D307" s="2" t="s">
        <v>1699</v>
      </c>
      <c r="E307" s="8" t="s">
        <v>1700</v>
      </c>
      <c r="F307" s="9">
        <v>42059</v>
      </c>
      <c r="G307" s="8" t="s">
        <v>1701</v>
      </c>
      <c r="H307" s="11">
        <v>990883</v>
      </c>
    </row>
    <row r="308" spans="1:20" x14ac:dyDescent="0.25">
      <c r="A308" s="5">
        <v>305</v>
      </c>
      <c r="B308" s="1" t="s">
        <v>1703</v>
      </c>
      <c r="C308" s="2" t="s">
        <v>1704</v>
      </c>
      <c r="D308" s="2" t="s">
        <v>1043</v>
      </c>
      <c r="E308" s="8" t="s">
        <v>1705</v>
      </c>
      <c r="F308" s="9">
        <v>42040</v>
      </c>
      <c r="G308" s="8" t="s">
        <v>1706</v>
      </c>
      <c r="H308" s="11">
        <v>2500000</v>
      </c>
    </row>
    <row r="309" spans="1:20" x14ac:dyDescent="0.25">
      <c r="A309" s="5">
        <v>306</v>
      </c>
      <c r="B309" s="1" t="s">
        <v>1709</v>
      </c>
      <c r="C309" s="2" t="s">
        <v>1710</v>
      </c>
      <c r="D309" s="2" t="s">
        <v>1711</v>
      </c>
      <c r="E309" s="8" t="s">
        <v>1712</v>
      </c>
      <c r="F309" s="9">
        <v>42044</v>
      </c>
      <c r="G309" s="8" t="s">
        <v>1713</v>
      </c>
      <c r="H309" s="11">
        <v>2340000</v>
      </c>
    </row>
    <row r="310" spans="1:20" x14ac:dyDescent="0.25">
      <c r="A310" s="5">
        <v>307</v>
      </c>
      <c r="B310" s="1" t="s">
        <v>1715</v>
      </c>
      <c r="C310" s="2" t="s">
        <v>1716</v>
      </c>
      <c r="D310" s="2" t="s">
        <v>1717</v>
      </c>
      <c r="E310" s="8" t="s">
        <v>1718</v>
      </c>
      <c r="F310" s="9">
        <v>42040</v>
      </c>
      <c r="G310" s="8" t="s">
        <v>1719</v>
      </c>
      <c r="H310" s="11">
        <v>3610000</v>
      </c>
    </row>
    <row r="311" spans="1:20" x14ac:dyDescent="0.25">
      <c r="A311" s="5">
        <v>308</v>
      </c>
      <c r="B311" s="1" t="s">
        <v>1726</v>
      </c>
      <c r="C311" s="2" t="s">
        <v>1727</v>
      </c>
      <c r="D311" s="2" t="s">
        <v>206</v>
      </c>
      <c r="E311" s="8" t="s">
        <v>1728</v>
      </c>
      <c r="F311" s="9">
        <v>42061</v>
      </c>
      <c r="G311" s="8" t="s">
        <v>1729</v>
      </c>
      <c r="H311" s="11">
        <v>1480000</v>
      </c>
    </row>
    <row r="312" spans="1:20" x14ac:dyDescent="0.25">
      <c r="A312" s="5">
        <v>309</v>
      </c>
      <c r="B312" s="1" t="s">
        <v>1730</v>
      </c>
      <c r="C312" s="2" t="s">
        <v>1731</v>
      </c>
      <c r="D312" s="2" t="s">
        <v>206</v>
      </c>
      <c r="E312" s="8" t="s">
        <v>1732</v>
      </c>
      <c r="F312" s="9">
        <v>42061</v>
      </c>
      <c r="G312" s="8" t="s">
        <v>1733</v>
      </c>
      <c r="H312" s="11">
        <v>3000000</v>
      </c>
    </row>
    <row r="313" spans="1:20" x14ac:dyDescent="0.25">
      <c r="A313" s="5">
        <v>310</v>
      </c>
      <c r="B313" s="1" t="s">
        <v>1734</v>
      </c>
      <c r="C313" s="2" t="s">
        <v>1735</v>
      </c>
      <c r="D313" s="2" t="s">
        <v>206</v>
      </c>
      <c r="E313" s="8" t="s">
        <v>1736</v>
      </c>
      <c r="F313" s="9">
        <v>42061</v>
      </c>
      <c r="G313" s="8" t="s">
        <v>1737</v>
      </c>
      <c r="H313" s="11">
        <v>439720</v>
      </c>
    </row>
    <row r="314" spans="1:20" x14ac:dyDescent="0.25">
      <c r="A314" s="5">
        <v>311</v>
      </c>
      <c r="B314" s="1" t="s">
        <v>1739</v>
      </c>
      <c r="C314" s="2" t="s">
        <v>1740</v>
      </c>
      <c r="D314" s="2" t="s">
        <v>303</v>
      </c>
      <c r="E314" s="8" t="s">
        <v>1741</v>
      </c>
      <c r="F314" s="9">
        <v>42032</v>
      </c>
      <c r="G314" s="8" t="s">
        <v>1742</v>
      </c>
      <c r="H314" s="11">
        <v>2987278</v>
      </c>
    </row>
    <row r="315" spans="1:20" x14ac:dyDescent="0.25">
      <c r="A315" s="5">
        <v>312</v>
      </c>
      <c r="B315" s="1" t="s">
        <v>1744</v>
      </c>
      <c r="C315" s="2" t="s">
        <v>1745</v>
      </c>
      <c r="D315" s="2" t="s">
        <v>1746</v>
      </c>
      <c r="E315" s="8" t="s">
        <v>1747</v>
      </c>
      <c r="F315" s="9">
        <v>42038</v>
      </c>
      <c r="G315" s="8" t="s">
        <v>1748</v>
      </c>
      <c r="H315" s="11">
        <v>80418179</v>
      </c>
    </row>
    <row r="316" spans="1:20" x14ac:dyDescent="0.25">
      <c r="A316" s="5">
        <v>313</v>
      </c>
      <c r="B316" s="1" t="s">
        <v>1752</v>
      </c>
      <c r="C316" s="2" t="s">
        <v>1753</v>
      </c>
      <c r="D316" s="2" t="s">
        <v>620</v>
      </c>
      <c r="E316" s="8" t="s">
        <v>1754</v>
      </c>
      <c r="F316" s="9">
        <v>42066</v>
      </c>
      <c r="G316" s="8" t="s">
        <v>1755</v>
      </c>
      <c r="H316" s="11">
        <v>1600000</v>
      </c>
    </row>
    <row r="317" spans="1:20" x14ac:dyDescent="0.25">
      <c r="A317" s="5">
        <v>314</v>
      </c>
      <c r="B317" s="1" t="s">
        <v>1758</v>
      </c>
      <c r="C317" s="2" t="s">
        <v>1759</v>
      </c>
      <c r="D317" s="2" t="s">
        <v>1760</v>
      </c>
      <c r="E317" s="8" t="s">
        <v>1761</v>
      </c>
      <c r="F317" s="9">
        <v>42038</v>
      </c>
      <c r="G317" s="8" t="s">
        <v>1762</v>
      </c>
      <c r="H317" s="11">
        <v>1972205</v>
      </c>
    </row>
    <row r="318" spans="1:20" x14ac:dyDescent="0.25">
      <c r="A318" s="5">
        <v>315</v>
      </c>
      <c r="B318" s="1" t="s">
        <v>1763</v>
      </c>
      <c r="C318" s="2" t="s">
        <v>1764</v>
      </c>
      <c r="D318" s="2" t="s">
        <v>1765</v>
      </c>
      <c r="E318" s="8" t="s">
        <v>1766</v>
      </c>
      <c r="F318" s="9">
        <v>42040</v>
      </c>
      <c r="G318" s="8" t="s">
        <v>1767</v>
      </c>
      <c r="H318" s="11">
        <v>2160000</v>
      </c>
    </row>
    <row r="319" spans="1:20" x14ac:dyDescent="0.25">
      <c r="A319" s="5">
        <v>316</v>
      </c>
      <c r="B319" s="1" t="s">
        <v>1768</v>
      </c>
      <c r="C319" s="2" t="s">
        <v>1769</v>
      </c>
      <c r="D319" s="2" t="s">
        <v>521</v>
      </c>
      <c r="E319" s="8" t="s">
        <v>1770</v>
      </c>
      <c r="F319" s="9">
        <v>42045</v>
      </c>
      <c r="G319" s="8" t="s">
        <v>1175</v>
      </c>
      <c r="H319" s="11">
        <v>8714690</v>
      </c>
    </row>
    <row r="320" spans="1:20" x14ac:dyDescent="0.25">
      <c r="A320" s="5">
        <v>317</v>
      </c>
      <c r="B320" s="1" t="s">
        <v>1771</v>
      </c>
      <c r="C320" s="2" t="s">
        <v>1772</v>
      </c>
      <c r="D320" s="2" t="s">
        <v>326</v>
      </c>
      <c r="E320" s="8" t="s">
        <v>1773</v>
      </c>
      <c r="F320" s="9">
        <v>42045</v>
      </c>
      <c r="G320" s="8" t="s">
        <v>1774</v>
      </c>
      <c r="H320" s="11">
        <v>938547</v>
      </c>
    </row>
    <row r="321" spans="1:44" x14ac:dyDescent="0.25">
      <c r="A321" s="5">
        <v>318</v>
      </c>
      <c r="B321" s="1" t="s">
        <v>1775</v>
      </c>
      <c r="C321" s="2" t="s">
        <v>1776</v>
      </c>
      <c r="D321" s="2" t="s">
        <v>1777</v>
      </c>
      <c r="E321" s="8" t="s">
        <v>1778</v>
      </c>
      <c r="F321" s="9">
        <v>42058</v>
      </c>
      <c r="G321" s="8" t="s">
        <v>1779</v>
      </c>
      <c r="H321" s="11">
        <v>1648467</v>
      </c>
      <c r="I321" s="8" t="s">
        <v>1900</v>
      </c>
      <c r="J321" s="10">
        <v>42081</v>
      </c>
      <c r="K321" s="8" t="s">
        <v>1670</v>
      </c>
      <c r="L321" s="12">
        <v>5721613</v>
      </c>
      <c r="M321" s="8" t="s">
        <v>2012</v>
      </c>
      <c r="N321" s="10">
        <v>42116</v>
      </c>
      <c r="O321" s="8" t="s">
        <v>1893</v>
      </c>
      <c r="P321" s="11">
        <v>15796469</v>
      </c>
      <c r="Q321" s="8" t="s">
        <v>2044</v>
      </c>
      <c r="R321" s="10">
        <v>42144</v>
      </c>
      <c r="S321" s="8" t="s">
        <v>2033</v>
      </c>
      <c r="T321" s="41">
        <v>86377844</v>
      </c>
      <c r="U321" s="8" t="s">
        <v>2250</v>
      </c>
      <c r="V321" s="10">
        <v>42165</v>
      </c>
      <c r="W321" s="8" t="s">
        <v>2028</v>
      </c>
      <c r="X321" s="41">
        <v>78466814</v>
      </c>
      <c r="Y321" s="8" t="s">
        <v>2360</v>
      </c>
      <c r="Z321" s="10">
        <v>42219</v>
      </c>
      <c r="AA321" s="8" t="s">
        <v>2235</v>
      </c>
      <c r="AB321" s="12">
        <v>5217424</v>
      </c>
      <c r="AC321" s="8" t="s">
        <v>2510</v>
      </c>
      <c r="AD321" s="10">
        <v>42326</v>
      </c>
      <c r="AE321" s="8" t="s">
        <v>2511</v>
      </c>
      <c r="AF321" s="12">
        <v>19881998</v>
      </c>
      <c r="AG321" s="8" t="s">
        <v>2661</v>
      </c>
      <c r="AH321" s="10">
        <v>42367</v>
      </c>
      <c r="AI321" s="8" t="s">
        <v>2268</v>
      </c>
      <c r="AJ321" s="11">
        <v>6760120</v>
      </c>
      <c r="AK321" s="8" t="s">
        <v>2877</v>
      </c>
      <c r="AL321" s="10">
        <v>42347</v>
      </c>
      <c r="AM321" s="8" t="s">
        <v>2766</v>
      </c>
      <c r="AN321" s="11">
        <v>4968368</v>
      </c>
      <c r="AO321" s="8" t="s">
        <v>2943</v>
      </c>
      <c r="AP321" s="10">
        <v>42440</v>
      </c>
      <c r="AQ321" s="8" t="s">
        <v>2944</v>
      </c>
      <c r="AR321" s="11">
        <v>285387989</v>
      </c>
    </row>
    <row r="322" spans="1:44" x14ac:dyDescent="0.25">
      <c r="A322" s="5">
        <v>319</v>
      </c>
      <c r="B322" s="1" t="s">
        <v>1780</v>
      </c>
      <c r="C322" s="2" t="s">
        <v>1781</v>
      </c>
      <c r="D322" s="2" t="s">
        <v>1782</v>
      </c>
      <c r="E322" s="8" t="s">
        <v>1783</v>
      </c>
      <c r="F322" s="9">
        <v>42052</v>
      </c>
      <c r="G322" s="8" t="s">
        <v>1784</v>
      </c>
      <c r="H322" s="11">
        <v>1921435</v>
      </c>
    </row>
    <row r="323" spans="1:44" ht="31.5" x14ac:dyDescent="0.25">
      <c r="A323" s="5">
        <v>320</v>
      </c>
      <c r="B323" s="1" t="s">
        <v>1788</v>
      </c>
      <c r="C323" s="2" t="s">
        <v>1789</v>
      </c>
      <c r="D323" s="2" t="s">
        <v>1598</v>
      </c>
      <c r="E323" s="8" t="s">
        <v>1790</v>
      </c>
      <c r="F323" s="9">
        <v>42062</v>
      </c>
      <c r="G323" s="8" t="s">
        <v>1791</v>
      </c>
      <c r="H323" s="11">
        <v>745161</v>
      </c>
    </row>
    <row r="324" spans="1:44" x14ac:dyDescent="0.25">
      <c r="A324" s="5">
        <v>321</v>
      </c>
      <c r="B324" s="1" t="s">
        <v>1792</v>
      </c>
      <c r="C324" s="2" t="s">
        <v>1793</v>
      </c>
      <c r="D324" s="2" t="s">
        <v>1794</v>
      </c>
      <c r="E324" s="8" t="s">
        <v>1795</v>
      </c>
      <c r="F324" s="9">
        <v>42061</v>
      </c>
      <c r="G324" s="8" t="s">
        <v>1796</v>
      </c>
      <c r="H324" s="11">
        <v>21785479</v>
      </c>
    </row>
    <row r="325" spans="1:44" x14ac:dyDescent="0.25">
      <c r="A325" s="5">
        <v>322</v>
      </c>
      <c r="B325" s="1" t="s">
        <v>1798</v>
      </c>
      <c r="C325" s="2" t="s">
        <v>1799</v>
      </c>
      <c r="D325" s="2" t="s">
        <v>701</v>
      </c>
      <c r="E325" s="8" t="s">
        <v>1800</v>
      </c>
      <c r="F325" s="9">
        <v>42060</v>
      </c>
      <c r="G325" s="8" t="s">
        <v>1801</v>
      </c>
      <c r="H325" s="11">
        <v>18731982</v>
      </c>
    </row>
    <row r="326" spans="1:44" x14ac:dyDescent="0.25">
      <c r="A326" s="5">
        <v>323</v>
      </c>
      <c r="B326" s="1" t="s">
        <v>1802</v>
      </c>
      <c r="C326" s="2" t="s">
        <v>1803</v>
      </c>
      <c r="D326" s="2" t="s">
        <v>368</v>
      </c>
      <c r="E326" s="8" t="s">
        <v>1804</v>
      </c>
      <c r="F326" s="9">
        <v>42060</v>
      </c>
      <c r="G326" s="8" t="s">
        <v>1805</v>
      </c>
      <c r="H326" s="11">
        <v>7325484</v>
      </c>
    </row>
    <row r="327" spans="1:44" x14ac:dyDescent="0.25">
      <c r="A327" s="5">
        <v>324</v>
      </c>
      <c r="B327" s="1" t="s">
        <v>1808</v>
      </c>
      <c r="C327" s="2" t="s">
        <v>1809</v>
      </c>
      <c r="D327" s="2" t="s">
        <v>955</v>
      </c>
      <c r="E327" s="8" t="s">
        <v>1810</v>
      </c>
      <c r="F327" s="9">
        <v>42038</v>
      </c>
      <c r="G327" s="8" t="s">
        <v>1811</v>
      </c>
      <c r="H327" s="11">
        <v>3007187</v>
      </c>
    </row>
    <row r="328" spans="1:44" x14ac:dyDescent="0.25">
      <c r="A328" s="5">
        <v>325</v>
      </c>
      <c r="B328" s="24" t="s">
        <v>1812</v>
      </c>
      <c r="C328" s="2" t="s">
        <v>1813</v>
      </c>
      <c r="D328" s="2" t="s">
        <v>1814</v>
      </c>
      <c r="E328" s="8" t="s">
        <v>1815</v>
      </c>
      <c r="F328" s="9">
        <v>42054</v>
      </c>
      <c r="G328" s="8" t="s">
        <v>1816</v>
      </c>
      <c r="H328" s="11">
        <v>985714</v>
      </c>
    </row>
    <row r="329" spans="1:44" x14ac:dyDescent="0.25">
      <c r="A329" s="5">
        <v>326</v>
      </c>
      <c r="B329" s="24" t="s">
        <v>1817</v>
      </c>
      <c r="C329" s="2" t="s">
        <v>1818</v>
      </c>
      <c r="D329" s="2" t="s">
        <v>1814</v>
      </c>
      <c r="E329" s="8" t="s">
        <v>1819</v>
      </c>
      <c r="F329" s="9">
        <v>42054</v>
      </c>
      <c r="G329" s="8" t="s">
        <v>1816</v>
      </c>
      <c r="H329" s="11">
        <v>857143</v>
      </c>
    </row>
    <row r="330" spans="1:44" x14ac:dyDescent="0.25">
      <c r="A330" s="5">
        <v>327</v>
      </c>
      <c r="B330" s="24" t="s">
        <v>1820</v>
      </c>
      <c r="C330" s="2" t="s">
        <v>1821</v>
      </c>
      <c r="D330" s="2" t="s">
        <v>1814</v>
      </c>
      <c r="E330" s="8" t="s">
        <v>1822</v>
      </c>
      <c r="F330" s="9">
        <v>42045</v>
      </c>
      <c r="G330" s="8" t="s">
        <v>1816</v>
      </c>
      <c r="H330" s="11">
        <v>856922</v>
      </c>
    </row>
    <row r="331" spans="1:44" x14ac:dyDescent="0.25">
      <c r="A331" s="5">
        <v>328</v>
      </c>
      <c r="B331" s="24" t="s">
        <v>1823</v>
      </c>
      <c r="C331" s="2" t="s">
        <v>1824</v>
      </c>
      <c r="D331" s="2" t="s">
        <v>1814</v>
      </c>
      <c r="E331" s="8" t="s">
        <v>1825</v>
      </c>
      <c r="F331" s="9">
        <v>42045</v>
      </c>
      <c r="G331" s="8" t="s">
        <v>1816</v>
      </c>
      <c r="H331" s="11">
        <v>900000</v>
      </c>
    </row>
    <row r="332" spans="1:44" x14ac:dyDescent="0.25">
      <c r="A332" s="5">
        <v>329</v>
      </c>
      <c r="B332" s="24" t="s">
        <v>1826</v>
      </c>
      <c r="C332" s="2" t="s">
        <v>1827</v>
      </c>
      <c r="D332" s="2" t="s">
        <v>1814</v>
      </c>
      <c r="E332" s="8" t="s">
        <v>1828</v>
      </c>
      <c r="F332" s="9">
        <v>42045</v>
      </c>
      <c r="G332" s="8" t="s">
        <v>1816</v>
      </c>
      <c r="H332" s="11">
        <v>853036</v>
      </c>
    </row>
    <row r="333" spans="1:44" x14ac:dyDescent="0.25">
      <c r="A333" s="5">
        <v>330</v>
      </c>
      <c r="B333" s="24" t="s">
        <v>1829</v>
      </c>
      <c r="C333" s="2" t="s">
        <v>1830</v>
      </c>
      <c r="D333" s="2" t="s">
        <v>1814</v>
      </c>
      <c r="E333" s="8" t="s">
        <v>1831</v>
      </c>
      <c r="F333" s="9">
        <v>42075</v>
      </c>
      <c r="G333" s="8" t="s">
        <v>1816</v>
      </c>
      <c r="H333" s="11">
        <v>900000</v>
      </c>
    </row>
    <row r="334" spans="1:44" x14ac:dyDescent="0.25">
      <c r="A334" s="5">
        <v>331</v>
      </c>
      <c r="B334" s="24" t="s">
        <v>1832</v>
      </c>
      <c r="C334" s="2" t="s">
        <v>1833</v>
      </c>
      <c r="D334" s="2" t="s">
        <v>1814</v>
      </c>
      <c r="E334" s="8" t="s">
        <v>1834</v>
      </c>
      <c r="F334" s="9">
        <v>42075</v>
      </c>
      <c r="G334" s="8" t="s">
        <v>1816</v>
      </c>
      <c r="H334" s="11">
        <v>957024</v>
      </c>
    </row>
    <row r="335" spans="1:44" ht="31.5" x14ac:dyDescent="0.25">
      <c r="A335" s="5">
        <v>332</v>
      </c>
      <c r="B335" s="24" t="s">
        <v>1835</v>
      </c>
      <c r="C335" s="2" t="s">
        <v>1836</v>
      </c>
      <c r="D335" s="2" t="s">
        <v>1837</v>
      </c>
      <c r="E335" s="8" t="s">
        <v>1838</v>
      </c>
      <c r="F335" s="9">
        <v>42045</v>
      </c>
      <c r="G335" s="8" t="s">
        <v>1839</v>
      </c>
      <c r="H335" s="11">
        <v>140188</v>
      </c>
      <c r="I335" s="8" t="s">
        <v>1840</v>
      </c>
      <c r="J335" s="10">
        <v>42068</v>
      </c>
      <c r="K335" s="8" t="s">
        <v>1534</v>
      </c>
      <c r="L335" s="12">
        <v>67698599</v>
      </c>
      <c r="M335" s="8" t="s">
        <v>2445</v>
      </c>
      <c r="N335" s="10">
        <v>42291</v>
      </c>
      <c r="O335" s="8" t="s">
        <v>2446</v>
      </c>
      <c r="P335" s="11">
        <v>14795223</v>
      </c>
      <c r="Q335" s="8" t="s">
        <v>2780</v>
      </c>
      <c r="R335" s="10">
        <v>42436</v>
      </c>
      <c r="S335" s="8" t="s">
        <v>2781</v>
      </c>
      <c r="T335" s="41">
        <v>101995000</v>
      </c>
    </row>
    <row r="336" spans="1:44" x14ac:dyDescent="0.25">
      <c r="A336" s="5">
        <v>333</v>
      </c>
      <c r="B336" s="1" t="s">
        <v>1841</v>
      </c>
      <c r="C336" s="2" t="s">
        <v>1842</v>
      </c>
      <c r="D336" s="2" t="s">
        <v>74</v>
      </c>
      <c r="E336" s="8" t="s">
        <v>1843</v>
      </c>
      <c r="F336" s="9">
        <v>42061</v>
      </c>
      <c r="G336" s="8" t="s">
        <v>1844</v>
      </c>
      <c r="H336" s="11">
        <v>1110000</v>
      </c>
    </row>
    <row r="337" spans="1:24" x14ac:dyDescent="0.25">
      <c r="A337" s="5">
        <v>334</v>
      </c>
      <c r="B337" s="1" t="s">
        <v>1845</v>
      </c>
      <c r="C337" s="2" t="s">
        <v>1846</v>
      </c>
      <c r="D337" s="2" t="s">
        <v>74</v>
      </c>
      <c r="E337" s="8" t="s">
        <v>1847</v>
      </c>
      <c r="F337" s="9">
        <v>42060</v>
      </c>
      <c r="G337" s="8" t="s">
        <v>1844</v>
      </c>
      <c r="H337" s="11">
        <v>1110000</v>
      </c>
    </row>
    <row r="338" spans="1:24" x14ac:dyDescent="0.25">
      <c r="A338" s="5">
        <v>335</v>
      </c>
      <c r="B338" s="1" t="s">
        <v>1848</v>
      </c>
      <c r="C338" s="2" t="s">
        <v>1849</v>
      </c>
      <c r="D338" s="2" t="s">
        <v>74</v>
      </c>
      <c r="E338" s="8" t="s">
        <v>1851</v>
      </c>
      <c r="F338" s="9">
        <v>42066</v>
      </c>
      <c r="G338" s="8" t="s">
        <v>1850</v>
      </c>
      <c r="H338" s="11">
        <v>1118750</v>
      </c>
    </row>
    <row r="339" spans="1:24" x14ac:dyDescent="0.25">
      <c r="A339" s="5">
        <v>336</v>
      </c>
      <c r="B339" s="1" t="s">
        <v>1852</v>
      </c>
      <c r="C339" s="2" t="s">
        <v>1853</v>
      </c>
      <c r="D339" s="2" t="s">
        <v>74</v>
      </c>
      <c r="E339" s="8" t="s">
        <v>1854</v>
      </c>
      <c r="F339" s="9">
        <v>42061</v>
      </c>
      <c r="G339" s="8" t="s">
        <v>1850</v>
      </c>
      <c r="H339" s="11">
        <v>1092500</v>
      </c>
    </row>
    <row r="340" spans="1:24" x14ac:dyDescent="0.25">
      <c r="A340" s="5">
        <v>337</v>
      </c>
      <c r="B340" s="1" t="s">
        <v>1855</v>
      </c>
      <c r="C340" s="2" t="s">
        <v>1856</v>
      </c>
      <c r="D340" s="2" t="s">
        <v>74</v>
      </c>
      <c r="E340" s="8" t="s">
        <v>1857</v>
      </c>
      <c r="F340" s="9">
        <v>42066</v>
      </c>
      <c r="G340" s="8" t="s">
        <v>1850</v>
      </c>
      <c r="H340" s="11">
        <v>778750</v>
      </c>
    </row>
    <row r="341" spans="1:24" x14ac:dyDescent="0.25">
      <c r="A341" s="5">
        <v>338</v>
      </c>
      <c r="B341" s="1" t="s">
        <v>1858</v>
      </c>
      <c r="C341" s="2" t="s">
        <v>1859</v>
      </c>
      <c r="D341" s="2" t="s">
        <v>74</v>
      </c>
      <c r="E341" s="8" t="s">
        <v>1860</v>
      </c>
      <c r="F341" s="9">
        <v>42066</v>
      </c>
      <c r="G341" s="8" t="s">
        <v>1861</v>
      </c>
      <c r="H341" s="11">
        <v>1070000</v>
      </c>
    </row>
    <row r="342" spans="1:24" x14ac:dyDescent="0.25">
      <c r="A342" s="5">
        <v>339</v>
      </c>
      <c r="B342" s="1" t="s">
        <v>1862</v>
      </c>
      <c r="C342" s="2" t="s">
        <v>1863</v>
      </c>
      <c r="D342" s="2" t="s">
        <v>74</v>
      </c>
      <c r="E342" s="8" t="s">
        <v>1864</v>
      </c>
      <c r="F342" s="9">
        <v>42060</v>
      </c>
      <c r="G342" s="8" t="s">
        <v>1865</v>
      </c>
      <c r="H342" s="11">
        <v>698750</v>
      </c>
    </row>
    <row r="343" spans="1:24" x14ac:dyDescent="0.25">
      <c r="A343" s="5">
        <v>340</v>
      </c>
      <c r="B343" s="1" t="s">
        <v>1866</v>
      </c>
      <c r="C343" s="2" t="s">
        <v>1867</v>
      </c>
      <c r="D343" s="2" t="s">
        <v>74</v>
      </c>
      <c r="E343" s="8" t="s">
        <v>1868</v>
      </c>
      <c r="F343" s="9">
        <v>42060</v>
      </c>
      <c r="G343" s="8" t="s">
        <v>1869</v>
      </c>
      <c r="H343" s="11">
        <v>1226250</v>
      </c>
    </row>
    <row r="344" spans="1:24" x14ac:dyDescent="0.25">
      <c r="A344" s="5">
        <v>341</v>
      </c>
      <c r="B344" s="1" t="s">
        <v>1870</v>
      </c>
      <c r="C344" s="2" t="s">
        <v>1871</v>
      </c>
      <c r="D344" s="2" t="s">
        <v>74</v>
      </c>
      <c r="E344" s="8" t="s">
        <v>1872</v>
      </c>
      <c r="F344" s="9">
        <v>42066</v>
      </c>
      <c r="G344" s="8" t="s">
        <v>1869</v>
      </c>
      <c r="H344" s="11">
        <v>1342500</v>
      </c>
    </row>
    <row r="345" spans="1:24" x14ac:dyDescent="0.25">
      <c r="A345" s="5">
        <v>342</v>
      </c>
      <c r="B345" s="1" t="s">
        <v>1873</v>
      </c>
      <c r="C345" s="2" t="s">
        <v>1874</v>
      </c>
      <c r="D345" s="2" t="s">
        <v>74</v>
      </c>
      <c r="E345" s="8" t="s">
        <v>1875</v>
      </c>
      <c r="F345" s="9">
        <v>42067</v>
      </c>
      <c r="G345" s="8" t="s">
        <v>1876</v>
      </c>
      <c r="H345" s="11">
        <v>1225000</v>
      </c>
    </row>
    <row r="346" spans="1:24" x14ac:dyDescent="0.25">
      <c r="A346" s="5">
        <v>343</v>
      </c>
      <c r="B346" s="1" t="s">
        <v>1877</v>
      </c>
      <c r="C346" s="2" t="s">
        <v>1878</v>
      </c>
      <c r="D346" s="2" t="s">
        <v>1879</v>
      </c>
      <c r="E346" s="8" t="s">
        <v>1880</v>
      </c>
      <c r="F346" s="9">
        <v>42083</v>
      </c>
      <c r="G346" s="8" t="s">
        <v>1881</v>
      </c>
      <c r="H346" s="11">
        <v>1000000</v>
      </c>
    </row>
    <row r="347" spans="1:24" x14ac:dyDescent="0.25">
      <c r="A347" s="5">
        <v>344</v>
      </c>
      <c r="B347" s="1" t="s">
        <v>1882</v>
      </c>
      <c r="C347" s="2" t="s">
        <v>1883</v>
      </c>
      <c r="D347" s="2" t="s">
        <v>1879</v>
      </c>
      <c r="E347" s="8" t="s">
        <v>1884</v>
      </c>
      <c r="F347" s="9">
        <v>42083</v>
      </c>
      <c r="G347" s="8" t="s">
        <v>1885</v>
      </c>
      <c r="H347" s="11">
        <v>1000000</v>
      </c>
    </row>
    <row r="348" spans="1:24" x14ac:dyDescent="0.25">
      <c r="A348" s="5">
        <v>345</v>
      </c>
      <c r="B348" s="25" t="s">
        <v>1886</v>
      </c>
      <c r="C348" s="2" t="s">
        <v>2008</v>
      </c>
      <c r="D348" s="2" t="s">
        <v>1887</v>
      </c>
      <c r="E348" s="8" t="s">
        <v>1888</v>
      </c>
      <c r="F348" s="9">
        <v>42079</v>
      </c>
      <c r="G348" s="8" t="s">
        <v>1889</v>
      </c>
      <c r="H348" s="11">
        <v>6141628</v>
      </c>
      <c r="I348" s="8" t="s">
        <v>1890</v>
      </c>
      <c r="J348" s="10">
        <v>42094</v>
      </c>
      <c r="K348" s="8" t="s">
        <v>1534</v>
      </c>
      <c r="L348" s="12">
        <v>40336419</v>
      </c>
      <c r="M348" s="8" t="s">
        <v>2009</v>
      </c>
      <c r="N348" s="10">
        <v>42107</v>
      </c>
      <c r="O348" s="8" t="s">
        <v>1935</v>
      </c>
      <c r="P348" s="11">
        <v>15195609</v>
      </c>
      <c r="Q348" s="8" t="s">
        <v>2363</v>
      </c>
      <c r="R348" s="10">
        <v>42200</v>
      </c>
      <c r="S348" s="8" t="s">
        <v>2364</v>
      </c>
      <c r="T348" s="41">
        <v>1731840</v>
      </c>
      <c r="U348" s="8" t="s">
        <v>2526</v>
      </c>
      <c r="V348" s="10">
        <v>42303</v>
      </c>
      <c r="W348" s="8" t="s">
        <v>2527</v>
      </c>
      <c r="X348" s="41">
        <v>2292504</v>
      </c>
    </row>
    <row r="349" spans="1:24" x14ac:dyDescent="0.25">
      <c r="A349" s="5">
        <v>346</v>
      </c>
      <c r="B349" s="1" t="s">
        <v>1894</v>
      </c>
      <c r="C349" s="2" t="s">
        <v>1895</v>
      </c>
      <c r="D349" s="2" t="s">
        <v>1896</v>
      </c>
      <c r="E349" s="8" t="s">
        <v>1897</v>
      </c>
      <c r="F349" s="9">
        <v>42068</v>
      </c>
      <c r="G349" s="8" t="s">
        <v>1898</v>
      </c>
      <c r="H349" s="11">
        <v>2147514</v>
      </c>
    </row>
    <row r="350" spans="1:24" x14ac:dyDescent="0.25">
      <c r="A350" s="5">
        <v>347</v>
      </c>
      <c r="B350" s="1" t="s">
        <v>1905</v>
      </c>
      <c r="C350" s="2" t="s">
        <v>1906</v>
      </c>
      <c r="D350" s="2" t="s">
        <v>1907</v>
      </c>
      <c r="E350" s="8" t="s">
        <v>1908</v>
      </c>
      <c r="F350" s="9">
        <v>42074</v>
      </c>
      <c r="G350" s="8" t="s">
        <v>1909</v>
      </c>
      <c r="H350" s="11">
        <v>8097634</v>
      </c>
    </row>
    <row r="351" spans="1:24" x14ac:dyDescent="0.25">
      <c r="A351" s="5">
        <v>348</v>
      </c>
      <c r="B351" s="1" t="s">
        <v>1910</v>
      </c>
      <c r="C351" s="2" t="s">
        <v>1911</v>
      </c>
      <c r="D351" s="2" t="s">
        <v>1912</v>
      </c>
      <c r="E351" s="8" t="s">
        <v>1913</v>
      </c>
      <c r="F351" s="9">
        <v>42077</v>
      </c>
      <c r="G351" s="28" t="s">
        <v>1914</v>
      </c>
      <c r="H351" s="11">
        <v>6123103</v>
      </c>
    </row>
    <row r="352" spans="1:24" x14ac:dyDescent="0.25">
      <c r="A352" s="5">
        <v>349</v>
      </c>
      <c r="B352" s="24" t="s">
        <v>1915</v>
      </c>
      <c r="C352" s="2" t="s">
        <v>1916</v>
      </c>
      <c r="D352" s="2" t="s">
        <v>1917</v>
      </c>
      <c r="E352" s="8" t="s">
        <v>1918</v>
      </c>
      <c r="F352" s="9">
        <v>42074</v>
      </c>
      <c r="G352" s="8" t="s">
        <v>1919</v>
      </c>
      <c r="H352" s="11">
        <v>991076</v>
      </c>
    </row>
    <row r="353" spans="1:72" ht="31.5" x14ac:dyDescent="0.25">
      <c r="A353" s="5">
        <v>350</v>
      </c>
      <c r="B353" s="1" t="s">
        <v>1920</v>
      </c>
      <c r="C353" s="2" t="s">
        <v>1921</v>
      </c>
      <c r="D353" s="2" t="s">
        <v>1922</v>
      </c>
      <c r="E353" s="8" t="s">
        <v>1923</v>
      </c>
      <c r="F353" s="9">
        <v>42095</v>
      </c>
      <c r="G353" s="8" t="s">
        <v>1924</v>
      </c>
      <c r="H353" s="11">
        <v>1268000</v>
      </c>
    </row>
    <row r="354" spans="1:72" x14ac:dyDescent="0.25">
      <c r="A354" s="5">
        <v>351</v>
      </c>
      <c r="B354" s="1" t="s">
        <v>1925</v>
      </c>
      <c r="C354" s="2" t="s">
        <v>1926</v>
      </c>
      <c r="D354" s="2" t="s">
        <v>1134</v>
      </c>
      <c r="E354" s="8" t="s">
        <v>1927</v>
      </c>
      <c r="F354" s="9">
        <v>42088</v>
      </c>
      <c r="G354" s="8" t="s">
        <v>1928</v>
      </c>
      <c r="H354" s="11">
        <v>3920000</v>
      </c>
    </row>
    <row r="355" spans="1:72" x14ac:dyDescent="0.25">
      <c r="A355" s="5">
        <v>352</v>
      </c>
      <c r="B355" s="1" t="s">
        <v>1929</v>
      </c>
      <c r="C355" s="2" t="s">
        <v>1930</v>
      </c>
      <c r="D355" s="2" t="s">
        <v>1931</v>
      </c>
      <c r="E355" s="8" t="s">
        <v>1932</v>
      </c>
      <c r="F355" s="9">
        <v>42095</v>
      </c>
      <c r="G355" s="8" t="s">
        <v>1933</v>
      </c>
      <c r="H355" s="11">
        <v>37777852</v>
      </c>
      <c r="I355" s="8" t="s">
        <v>2232</v>
      </c>
      <c r="J355" s="10">
        <v>42179</v>
      </c>
      <c r="K355" s="8" t="s">
        <v>2233</v>
      </c>
      <c r="L355" s="12">
        <v>9884091</v>
      </c>
      <c r="M355" s="8" t="s">
        <v>2508</v>
      </c>
      <c r="N355" s="10">
        <v>42324</v>
      </c>
      <c r="O355" s="8" t="s">
        <v>2509</v>
      </c>
      <c r="P355" s="11">
        <v>2482044</v>
      </c>
      <c r="Q355" s="8" t="s">
        <v>2925</v>
      </c>
      <c r="R355" s="10">
        <v>42408</v>
      </c>
      <c r="S355" s="8" t="s">
        <v>2926</v>
      </c>
      <c r="T355" s="41">
        <v>3326927</v>
      </c>
      <c r="U355" s="8" t="s">
        <v>3653</v>
      </c>
      <c r="V355" s="10">
        <v>42606</v>
      </c>
      <c r="W355" s="8" t="s">
        <v>3654</v>
      </c>
      <c r="X355" s="41">
        <v>4050375</v>
      </c>
      <c r="Y355" s="8" t="s">
        <v>3767</v>
      </c>
      <c r="Z355" s="10">
        <v>42669</v>
      </c>
      <c r="AA355" s="8" t="s">
        <v>3768</v>
      </c>
      <c r="AB355" s="12">
        <v>58863900</v>
      </c>
    </row>
    <row r="356" spans="1:72" x14ac:dyDescent="0.25">
      <c r="A356" s="5">
        <v>353</v>
      </c>
      <c r="B356" s="1" t="s">
        <v>1938</v>
      </c>
      <c r="C356" s="2" t="s">
        <v>1939</v>
      </c>
      <c r="D356" s="2" t="s">
        <v>1940</v>
      </c>
      <c r="E356" s="8" t="s">
        <v>1941</v>
      </c>
      <c r="F356" s="9">
        <v>42094</v>
      </c>
      <c r="G356" s="8" t="s">
        <v>1942</v>
      </c>
      <c r="H356" s="11">
        <v>3650000</v>
      </c>
    </row>
    <row r="357" spans="1:72" x14ac:dyDescent="0.25">
      <c r="A357" s="5">
        <v>354</v>
      </c>
      <c r="B357" s="24" t="s">
        <v>1944</v>
      </c>
      <c r="C357" s="2" t="s">
        <v>1945</v>
      </c>
      <c r="D357" s="2" t="s">
        <v>1946</v>
      </c>
      <c r="E357" s="8" t="s">
        <v>1947</v>
      </c>
      <c r="F357" s="9">
        <v>42025</v>
      </c>
      <c r="G357" s="8" t="s">
        <v>1948</v>
      </c>
      <c r="H357" s="11">
        <v>24834452</v>
      </c>
    </row>
    <row r="358" spans="1:72" x14ac:dyDescent="0.25">
      <c r="A358" s="5">
        <v>355</v>
      </c>
      <c r="B358" s="1" t="s">
        <v>1957</v>
      </c>
      <c r="C358" s="2" t="s">
        <v>1958</v>
      </c>
      <c r="D358" s="2" t="s">
        <v>1959</v>
      </c>
      <c r="E358" s="8" t="s">
        <v>1960</v>
      </c>
      <c r="F358" s="9">
        <v>42094</v>
      </c>
      <c r="G358" s="8" t="s">
        <v>1961</v>
      </c>
      <c r="H358" s="11">
        <v>1390000</v>
      </c>
    </row>
    <row r="359" spans="1:72" x14ac:dyDescent="0.25">
      <c r="A359" s="5">
        <v>356</v>
      </c>
      <c r="B359" s="1" t="s">
        <v>1962</v>
      </c>
      <c r="C359" s="2" t="s">
        <v>1963</v>
      </c>
      <c r="D359" s="2" t="s">
        <v>1964</v>
      </c>
      <c r="E359" s="8" t="s">
        <v>1965</v>
      </c>
      <c r="F359" s="9">
        <v>42097</v>
      </c>
      <c r="G359" s="8" t="s">
        <v>1966</v>
      </c>
      <c r="H359" s="11">
        <v>1800000</v>
      </c>
    </row>
    <row r="360" spans="1:72" x14ac:dyDescent="0.25">
      <c r="A360" s="5">
        <v>357</v>
      </c>
      <c r="B360" s="1" t="s">
        <v>1969</v>
      </c>
      <c r="C360" s="2" t="s">
        <v>1970</v>
      </c>
      <c r="D360" s="2" t="s">
        <v>1971</v>
      </c>
      <c r="E360" s="8" t="s">
        <v>1972</v>
      </c>
      <c r="F360" s="9">
        <v>42109</v>
      </c>
      <c r="G360" s="8" t="s">
        <v>1973</v>
      </c>
      <c r="H360" s="11">
        <v>1666666</v>
      </c>
    </row>
    <row r="361" spans="1:72" x14ac:dyDescent="0.25">
      <c r="A361" s="5">
        <v>358</v>
      </c>
      <c r="B361" s="24" t="s">
        <v>1974</v>
      </c>
      <c r="C361" s="2" t="s">
        <v>1977</v>
      </c>
      <c r="D361" s="2" t="s">
        <v>1971</v>
      </c>
      <c r="E361" s="8" t="s">
        <v>1975</v>
      </c>
      <c r="F361" s="9">
        <v>42109</v>
      </c>
      <c r="G361" s="8" t="s">
        <v>1976</v>
      </c>
      <c r="H361" s="11">
        <v>2499595</v>
      </c>
    </row>
    <row r="362" spans="1:72" x14ac:dyDescent="0.25">
      <c r="A362" s="5">
        <v>359</v>
      </c>
      <c r="B362" s="1" t="s">
        <v>1978</v>
      </c>
      <c r="C362" s="2" t="s">
        <v>1979</v>
      </c>
      <c r="D362" s="2" t="s">
        <v>908</v>
      </c>
      <c r="E362" s="8" t="s">
        <v>1980</v>
      </c>
      <c r="F362" s="9">
        <v>42108</v>
      </c>
      <c r="G362" s="8" t="s">
        <v>1981</v>
      </c>
      <c r="H362" s="11">
        <v>3760000</v>
      </c>
    </row>
    <row r="363" spans="1:72" x14ac:dyDescent="0.25">
      <c r="A363" s="5">
        <v>360</v>
      </c>
      <c r="B363" s="1" t="s">
        <v>1984</v>
      </c>
      <c r="C363" s="2" t="s">
        <v>1985</v>
      </c>
      <c r="D363" s="2" t="s">
        <v>1493</v>
      </c>
      <c r="E363" s="8" t="s">
        <v>1986</v>
      </c>
      <c r="F363" s="9">
        <v>42110</v>
      </c>
      <c r="G363" s="8" t="s">
        <v>1987</v>
      </c>
      <c r="H363" s="11">
        <v>2250000</v>
      </c>
    </row>
    <row r="364" spans="1:72" x14ac:dyDescent="0.25">
      <c r="A364" s="5">
        <v>361</v>
      </c>
      <c r="B364" s="1" t="s">
        <v>1993</v>
      </c>
      <c r="C364" s="2" t="s">
        <v>1994</v>
      </c>
      <c r="D364" s="2" t="s">
        <v>1995</v>
      </c>
      <c r="E364" s="8" t="s">
        <v>1996</v>
      </c>
      <c r="F364" s="9">
        <v>42109</v>
      </c>
      <c r="G364" s="8" t="s">
        <v>1997</v>
      </c>
      <c r="H364" s="11">
        <v>73294053</v>
      </c>
      <c r="I364" s="8" t="s">
        <v>3541</v>
      </c>
      <c r="J364" s="10">
        <v>42460</v>
      </c>
      <c r="K364" s="8" t="s">
        <v>3542</v>
      </c>
      <c r="L364" s="12">
        <v>21300396</v>
      </c>
    </row>
    <row r="365" spans="1:72" s="32" customFormat="1" x14ac:dyDescent="0.25">
      <c r="A365" s="35"/>
      <c r="B365" s="36" t="s">
        <v>1993</v>
      </c>
      <c r="C365" s="31" t="s">
        <v>1994</v>
      </c>
      <c r="D365" s="31" t="s">
        <v>3540</v>
      </c>
      <c r="F365" s="37"/>
      <c r="H365" s="34"/>
      <c r="J365" s="33"/>
      <c r="L365" s="38"/>
      <c r="N365" s="33"/>
      <c r="P365" s="34"/>
      <c r="R365" s="33"/>
      <c r="T365" s="45"/>
      <c r="V365" s="33"/>
      <c r="X365" s="45"/>
      <c r="Z365" s="33"/>
      <c r="AB365" s="38"/>
      <c r="AD365" s="33"/>
      <c r="AF365" s="38"/>
      <c r="AH365" s="33"/>
      <c r="AJ365" s="34"/>
      <c r="AL365" s="33"/>
      <c r="AN365" s="34"/>
      <c r="AP365" s="33"/>
      <c r="AR365" s="34"/>
      <c r="AV365" s="34"/>
      <c r="AZ365" s="34"/>
      <c r="BD365" s="34"/>
      <c r="BH365" s="34"/>
      <c r="BL365" s="34"/>
      <c r="BM365" s="43"/>
      <c r="BN365" s="33"/>
      <c r="BO365" s="33"/>
      <c r="BP365" s="34"/>
      <c r="BQ365" s="43"/>
      <c r="BR365" s="33"/>
      <c r="BT365" s="43"/>
    </row>
    <row r="366" spans="1:72" x14ac:dyDescent="0.25">
      <c r="A366" s="5">
        <v>362</v>
      </c>
      <c r="B366" s="1" t="s">
        <v>2000</v>
      </c>
      <c r="C366" s="2" t="s">
        <v>2001</v>
      </c>
      <c r="D366" s="2" t="s">
        <v>2002</v>
      </c>
      <c r="E366" s="8" t="s">
        <v>2003</v>
      </c>
      <c r="F366" s="9">
        <v>42109</v>
      </c>
      <c r="G366" s="8" t="s">
        <v>2004</v>
      </c>
      <c r="H366" s="11">
        <v>1980799</v>
      </c>
    </row>
    <row r="367" spans="1:72" x14ac:dyDescent="0.25">
      <c r="A367" s="5">
        <v>363</v>
      </c>
      <c r="B367" s="24" t="s">
        <v>2005</v>
      </c>
      <c r="C367" s="2" t="s">
        <v>2006</v>
      </c>
      <c r="D367" s="2" t="s">
        <v>1493</v>
      </c>
      <c r="E367" s="8" t="s">
        <v>2007</v>
      </c>
      <c r="F367" s="9">
        <v>42103</v>
      </c>
      <c r="G367" s="8" t="s">
        <v>1987</v>
      </c>
      <c r="H367" s="11">
        <v>2125000</v>
      </c>
    </row>
    <row r="368" spans="1:72" ht="31.5" x14ac:dyDescent="0.25">
      <c r="A368" s="5">
        <v>364</v>
      </c>
      <c r="B368" s="1" t="s">
        <v>2013</v>
      </c>
      <c r="C368" s="2" t="s">
        <v>2014</v>
      </c>
      <c r="D368" s="2" t="s">
        <v>2015</v>
      </c>
      <c r="E368" s="8" t="s">
        <v>2016</v>
      </c>
      <c r="F368" s="9">
        <v>42109</v>
      </c>
      <c r="G368" s="8" t="s">
        <v>1612</v>
      </c>
      <c r="H368" s="11">
        <v>1500000</v>
      </c>
    </row>
    <row r="369" spans="1:32" ht="31.5" x14ac:dyDescent="0.25">
      <c r="A369" s="5">
        <v>365</v>
      </c>
      <c r="B369" s="1" t="s">
        <v>2017</v>
      </c>
      <c r="C369" s="2" t="s">
        <v>2018</v>
      </c>
      <c r="D369" s="2" t="s">
        <v>1170</v>
      </c>
      <c r="E369" s="8" t="s">
        <v>2019</v>
      </c>
      <c r="F369" s="9">
        <v>42110</v>
      </c>
      <c r="G369" s="8" t="s">
        <v>2020</v>
      </c>
      <c r="H369" s="11">
        <v>2484491</v>
      </c>
    </row>
    <row r="370" spans="1:32" ht="31.5" x14ac:dyDescent="0.25">
      <c r="A370" s="5">
        <v>366</v>
      </c>
      <c r="B370" s="24" t="s">
        <v>2022</v>
      </c>
      <c r="C370" s="2" t="s">
        <v>2023</v>
      </c>
      <c r="D370" s="2" t="s">
        <v>2024</v>
      </c>
      <c r="E370" s="8" t="s">
        <v>2025</v>
      </c>
      <c r="F370" s="9">
        <v>42118</v>
      </c>
      <c r="G370" s="8" t="s">
        <v>2026</v>
      </c>
      <c r="H370" s="11">
        <v>2487538</v>
      </c>
    </row>
    <row r="371" spans="1:32" x14ac:dyDescent="0.25">
      <c r="A371" s="5">
        <v>367</v>
      </c>
      <c r="B371" s="1" t="s">
        <v>2035</v>
      </c>
      <c r="C371" s="2" t="s">
        <v>2036</v>
      </c>
      <c r="D371" s="2" t="s">
        <v>2037</v>
      </c>
      <c r="E371" s="8" t="s">
        <v>2038</v>
      </c>
      <c r="F371" s="9">
        <v>42130</v>
      </c>
      <c r="G371" s="8" t="s">
        <v>2039</v>
      </c>
      <c r="H371" s="11">
        <v>1400000</v>
      </c>
    </row>
    <row r="372" spans="1:32" x14ac:dyDescent="0.25">
      <c r="A372" s="5">
        <v>368</v>
      </c>
      <c r="B372" s="1" t="s">
        <v>2045</v>
      </c>
      <c r="C372" s="2" t="s">
        <v>2046</v>
      </c>
      <c r="D372" s="2" t="s">
        <v>1165</v>
      </c>
      <c r="E372" s="8" t="s">
        <v>2047</v>
      </c>
      <c r="F372" s="9">
        <v>42142</v>
      </c>
      <c r="G372" s="8" t="s">
        <v>2048</v>
      </c>
      <c r="H372" s="11">
        <v>2449937</v>
      </c>
    </row>
    <row r="373" spans="1:32" x14ac:dyDescent="0.25">
      <c r="A373" s="5">
        <v>369</v>
      </c>
      <c r="B373" s="1" t="s">
        <v>2050</v>
      </c>
      <c r="C373" s="2" t="s">
        <v>2051</v>
      </c>
      <c r="D373" s="2" t="s">
        <v>1289</v>
      </c>
      <c r="E373" s="8" t="s">
        <v>2052</v>
      </c>
      <c r="F373" s="9">
        <v>42139</v>
      </c>
      <c r="G373" s="8" t="s">
        <v>1935</v>
      </c>
      <c r="H373" s="11">
        <v>3625299</v>
      </c>
      <c r="I373" s="8" t="s">
        <v>2309</v>
      </c>
      <c r="J373" s="10">
        <v>42243</v>
      </c>
      <c r="K373" s="8" t="s">
        <v>2310</v>
      </c>
      <c r="L373" s="12">
        <v>6261518</v>
      </c>
      <c r="M373" s="8" t="s">
        <v>2861</v>
      </c>
      <c r="N373" s="10">
        <v>42405</v>
      </c>
      <c r="O373" s="8" t="s">
        <v>2862</v>
      </c>
      <c r="P373" s="11">
        <v>32400000</v>
      </c>
    </row>
    <row r="374" spans="1:32" x14ac:dyDescent="0.25">
      <c r="A374" s="5">
        <v>370</v>
      </c>
      <c r="B374" s="1" t="s">
        <v>2055</v>
      </c>
      <c r="C374" s="2" t="s">
        <v>2056</v>
      </c>
      <c r="D374" s="2" t="s">
        <v>2057</v>
      </c>
      <c r="E374" s="19" t="s">
        <v>2058</v>
      </c>
      <c r="F374" s="9">
        <v>42131</v>
      </c>
      <c r="G374" s="8" t="s">
        <v>2059</v>
      </c>
      <c r="H374" s="11">
        <v>9900000</v>
      </c>
    </row>
    <row r="375" spans="1:32" x14ac:dyDescent="0.25">
      <c r="A375" s="5">
        <v>371</v>
      </c>
      <c r="B375" s="1" t="s">
        <v>2062</v>
      </c>
      <c r="C375" s="2" t="s">
        <v>2063</v>
      </c>
      <c r="D375" s="2" t="s">
        <v>2064</v>
      </c>
      <c r="E375" s="19" t="s">
        <v>2065</v>
      </c>
      <c r="F375" s="9">
        <v>42136</v>
      </c>
      <c r="G375" s="8" t="s">
        <v>2066</v>
      </c>
      <c r="H375" s="11">
        <v>5675000</v>
      </c>
    </row>
    <row r="376" spans="1:32" x14ac:dyDescent="0.25">
      <c r="A376" s="5">
        <v>372</v>
      </c>
      <c r="B376" s="1" t="s">
        <v>2068</v>
      </c>
      <c r="C376" s="2" t="s">
        <v>2070</v>
      </c>
      <c r="D376" s="2" t="s">
        <v>2069</v>
      </c>
      <c r="E376" s="8" t="s">
        <v>2071</v>
      </c>
      <c r="F376" s="9">
        <v>41911</v>
      </c>
      <c r="G376" s="8" t="s">
        <v>2072</v>
      </c>
      <c r="H376" s="11">
        <v>2992000</v>
      </c>
    </row>
    <row r="377" spans="1:32" x14ac:dyDescent="0.25">
      <c r="A377" s="5">
        <v>373</v>
      </c>
      <c r="B377" s="1" t="s">
        <v>2073</v>
      </c>
      <c r="C377" s="2" t="s">
        <v>2074</v>
      </c>
      <c r="D377" s="2" t="s">
        <v>1493</v>
      </c>
      <c r="E377" s="19" t="s">
        <v>2075</v>
      </c>
      <c r="F377" s="9">
        <v>42135</v>
      </c>
      <c r="G377" s="8" t="s">
        <v>2076</v>
      </c>
      <c r="H377" s="11">
        <v>2250000</v>
      </c>
    </row>
    <row r="378" spans="1:32" x14ac:dyDescent="0.25">
      <c r="A378" s="5">
        <v>374</v>
      </c>
      <c r="B378" s="1" t="s">
        <v>2078</v>
      </c>
      <c r="C378" s="2" t="s">
        <v>2079</v>
      </c>
      <c r="D378" s="2" t="s">
        <v>2080</v>
      </c>
      <c r="E378" s="8" t="s">
        <v>2081</v>
      </c>
      <c r="F378" s="9">
        <v>42137</v>
      </c>
      <c r="G378" s="8" t="s">
        <v>2082</v>
      </c>
      <c r="H378" s="11">
        <v>75292642</v>
      </c>
      <c r="I378" s="8" t="s">
        <v>2295</v>
      </c>
      <c r="J378" s="10">
        <v>42244</v>
      </c>
      <c r="K378" s="8" t="s">
        <v>2208</v>
      </c>
      <c r="L378" s="12">
        <v>2943787</v>
      </c>
      <c r="M378" s="8" t="s">
        <v>3408</v>
      </c>
      <c r="N378" s="10">
        <v>42607</v>
      </c>
      <c r="O378" s="10" t="s">
        <v>3409</v>
      </c>
      <c r="P378" s="11">
        <v>991441</v>
      </c>
      <c r="Q378" s="8" t="s">
        <v>3410</v>
      </c>
      <c r="R378" s="10">
        <v>42485</v>
      </c>
      <c r="S378" s="8" t="s">
        <v>2837</v>
      </c>
      <c r="T378" s="41">
        <v>5729688</v>
      </c>
      <c r="U378" s="8" t="s">
        <v>3411</v>
      </c>
      <c r="V378" s="10">
        <v>42513</v>
      </c>
      <c r="W378" s="8" t="s">
        <v>2728</v>
      </c>
      <c r="X378" s="41">
        <v>2000835</v>
      </c>
      <c r="Y378" s="8" t="s">
        <v>3771</v>
      </c>
      <c r="Z378" s="10">
        <v>42646</v>
      </c>
      <c r="AA378" s="8" t="s">
        <v>3251</v>
      </c>
      <c r="AB378" s="12">
        <v>10325819</v>
      </c>
      <c r="AC378" s="8" t="s">
        <v>3769</v>
      </c>
      <c r="AD378" s="10">
        <v>42685</v>
      </c>
      <c r="AE378" s="8" t="s">
        <v>3770</v>
      </c>
      <c r="AF378" s="12">
        <v>105488400</v>
      </c>
    </row>
    <row r="379" spans="1:32" ht="31.5" x14ac:dyDescent="0.25">
      <c r="A379" s="5">
        <v>375</v>
      </c>
      <c r="B379" s="1" t="s">
        <v>2084</v>
      </c>
      <c r="C379" s="2" t="s">
        <v>2085</v>
      </c>
      <c r="D379" s="2" t="s">
        <v>1170</v>
      </c>
      <c r="E379" s="19" t="s">
        <v>2086</v>
      </c>
      <c r="F379" s="9">
        <v>42139</v>
      </c>
      <c r="G379" s="8" t="s">
        <v>2087</v>
      </c>
      <c r="H379" s="11">
        <v>3432562</v>
      </c>
      <c r="I379" s="8" t="s">
        <v>2746</v>
      </c>
      <c r="J379" s="10">
        <v>42389</v>
      </c>
      <c r="K379" s="8" t="s">
        <v>2208</v>
      </c>
      <c r="L379" s="12">
        <v>1453297</v>
      </c>
      <c r="M379" s="8" t="s">
        <v>3763</v>
      </c>
      <c r="N379" s="10">
        <v>42676</v>
      </c>
      <c r="O379" s="8" t="s">
        <v>3764</v>
      </c>
      <c r="P379" s="11">
        <v>14446615</v>
      </c>
    </row>
    <row r="380" spans="1:32" ht="31.5" x14ac:dyDescent="0.25">
      <c r="A380" s="5">
        <v>376</v>
      </c>
      <c r="B380" s="1" t="s">
        <v>2088</v>
      </c>
      <c r="C380" s="2" t="s">
        <v>2089</v>
      </c>
      <c r="D380" s="2" t="s">
        <v>2090</v>
      </c>
      <c r="E380" s="19" t="s">
        <v>2095</v>
      </c>
      <c r="F380" s="9">
        <v>42151</v>
      </c>
      <c r="G380" s="8" t="s">
        <v>2091</v>
      </c>
      <c r="H380" s="11">
        <v>80250164</v>
      </c>
      <c r="I380" s="8" t="s">
        <v>2561</v>
      </c>
      <c r="J380" s="10">
        <v>42263</v>
      </c>
      <c r="K380" s="8" t="s">
        <v>2163</v>
      </c>
      <c r="L380" s="12">
        <v>31256081</v>
      </c>
      <c r="M380" s="8" t="s">
        <v>2659</v>
      </c>
      <c r="N380" s="10">
        <v>42356</v>
      </c>
      <c r="O380" s="10" t="s">
        <v>2660</v>
      </c>
      <c r="P380" s="11">
        <v>16487120</v>
      </c>
      <c r="Q380" s="8" t="s">
        <v>3122</v>
      </c>
      <c r="R380" s="10">
        <v>42432</v>
      </c>
      <c r="S380" s="8" t="s">
        <v>3123</v>
      </c>
      <c r="T380" s="41">
        <v>742638</v>
      </c>
      <c r="U380" s="8" t="s">
        <v>3124</v>
      </c>
      <c r="V380" s="10">
        <v>42492</v>
      </c>
      <c r="W380" s="8" t="s">
        <v>3125</v>
      </c>
      <c r="X380" s="41">
        <v>154135504</v>
      </c>
    </row>
    <row r="381" spans="1:32" x14ac:dyDescent="0.25">
      <c r="A381" s="5">
        <v>377</v>
      </c>
      <c r="B381" s="1" t="s">
        <v>2093</v>
      </c>
      <c r="C381" s="2" t="s">
        <v>2094</v>
      </c>
      <c r="D381" s="2" t="s">
        <v>1995</v>
      </c>
      <c r="E381" s="19" t="s">
        <v>2096</v>
      </c>
      <c r="F381" s="9">
        <v>42151</v>
      </c>
      <c r="G381" s="10" t="s">
        <v>2097</v>
      </c>
      <c r="H381" s="11">
        <v>2448740</v>
      </c>
      <c r="I381" s="8" t="s">
        <v>7441</v>
      </c>
      <c r="J381" s="10">
        <v>43588</v>
      </c>
      <c r="K381" s="8" t="s">
        <v>7442</v>
      </c>
      <c r="L381" s="12">
        <v>14741866</v>
      </c>
    </row>
    <row r="382" spans="1:32" x14ac:dyDescent="0.25">
      <c r="A382" s="5">
        <v>378</v>
      </c>
      <c r="B382" s="1" t="s">
        <v>2098</v>
      </c>
      <c r="C382" s="2" t="s">
        <v>2099</v>
      </c>
      <c r="D382" s="2" t="s">
        <v>206</v>
      </c>
      <c r="E382" s="19" t="s">
        <v>2100</v>
      </c>
      <c r="F382" s="9">
        <v>42158</v>
      </c>
      <c r="G382" s="8" t="s">
        <v>2106</v>
      </c>
      <c r="H382" s="11">
        <v>1985162</v>
      </c>
    </row>
    <row r="383" spans="1:32" x14ac:dyDescent="0.25">
      <c r="A383" s="5">
        <v>379</v>
      </c>
      <c r="B383" s="1" t="s">
        <v>2102</v>
      </c>
      <c r="C383" s="2" t="s">
        <v>2103</v>
      </c>
      <c r="D383" s="2" t="s">
        <v>169</v>
      </c>
      <c r="E383" s="19" t="s">
        <v>2104</v>
      </c>
      <c r="F383" s="9">
        <v>42159</v>
      </c>
      <c r="G383" s="10" t="s">
        <v>2105</v>
      </c>
      <c r="H383" s="11">
        <v>56653844</v>
      </c>
    </row>
    <row r="384" spans="1:32" x14ac:dyDescent="0.25">
      <c r="A384" s="5">
        <v>380</v>
      </c>
      <c r="B384" s="24" t="s">
        <v>2107</v>
      </c>
      <c r="C384" s="2" t="s">
        <v>2108</v>
      </c>
      <c r="D384" s="8" t="s">
        <v>1493</v>
      </c>
      <c r="E384" s="8" t="s">
        <v>2109</v>
      </c>
      <c r="F384" s="9">
        <v>42151</v>
      </c>
      <c r="G384" s="8" t="s">
        <v>2076</v>
      </c>
      <c r="H384" s="11">
        <v>2250000</v>
      </c>
    </row>
    <row r="385" spans="1:28" x14ac:dyDescent="0.25">
      <c r="A385" s="5">
        <v>381</v>
      </c>
      <c r="B385" s="1" t="s">
        <v>2111</v>
      </c>
      <c r="C385" s="2" t="s">
        <v>2112</v>
      </c>
      <c r="D385" s="2" t="s">
        <v>487</v>
      </c>
      <c r="E385" s="19" t="s">
        <v>2113</v>
      </c>
      <c r="F385" s="9">
        <v>42163</v>
      </c>
      <c r="G385" s="8" t="s">
        <v>2114</v>
      </c>
      <c r="H385" s="11">
        <v>1925738</v>
      </c>
    </row>
    <row r="386" spans="1:28" x14ac:dyDescent="0.25">
      <c r="A386" s="5">
        <v>382</v>
      </c>
      <c r="B386" s="1" t="s">
        <v>2117</v>
      </c>
      <c r="C386" s="2" t="s">
        <v>2118</v>
      </c>
      <c r="D386" s="2" t="s">
        <v>368</v>
      </c>
      <c r="E386" s="19" t="s">
        <v>2119</v>
      </c>
      <c r="F386" s="9">
        <v>42154</v>
      </c>
      <c r="G386" s="8" t="s">
        <v>2120</v>
      </c>
      <c r="H386" s="11">
        <v>558360</v>
      </c>
    </row>
    <row r="387" spans="1:28" x14ac:dyDescent="0.25">
      <c r="A387" s="5">
        <v>383</v>
      </c>
      <c r="B387" s="1" t="s">
        <v>2121</v>
      </c>
      <c r="C387" s="2" t="s">
        <v>2122</v>
      </c>
      <c r="D387" s="2" t="s">
        <v>216</v>
      </c>
      <c r="E387" s="19" t="s">
        <v>2123</v>
      </c>
      <c r="F387" s="9">
        <v>42163</v>
      </c>
      <c r="G387" s="8" t="s">
        <v>1909</v>
      </c>
      <c r="H387" s="11">
        <v>74753015</v>
      </c>
      <c r="I387" s="8" t="s">
        <v>2271</v>
      </c>
      <c r="J387" s="10">
        <v>42241</v>
      </c>
      <c r="K387" s="8" t="s">
        <v>2208</v>
      </c>
      <c r="L387" s="12">
        <v>728267</v>
      </c>
      <c r="M387" s="8" t="s">
        <v>2423</v>
      </c>
      <c r="N387" s="10">
        <v>42319</v>
      </c>
      <c r="O387" s="8" t="s">
        <v>2404</v>
      </c>
      <c r="P387" s="11">
        <v>608210</v>
      </c>
    </row>
    <row r="388" spans="1:28" ht="31.5" x14ac:dyDescent="0.25">
      <c r="A388" s="5">
        <v>384</v>
      </c>
      <c r="B388" s="1" t="s">
        <v>2124</v>
      </c>
      <c r="C388" s="2" t="s">
        <v>2125</v>
      </c>
      <c r="D388" s="2" t="s">
        <v>1156</v>
      </c>
      <c r="E388" s="8" t="s">
        <v>2126</v>
      </c>
      <c r="F388" s="9">
        <v>42171</v>
      </c>
      <c r="G388" s="8" t="s">
        <v>2127</v>
      </c>
      <c r="H388" s="11">
        <v>1990307</v>
      </c>
    </row>
    <row r="389" spans="1:28" x14ac:dyDescent="0.25">
      <c r="A389" s="5">
        <v>385</v>
      </c>
      <c r="B389" s="24" t="s">
        <v>2128</v>
      </c>
      <c r="C389" s="2" t="s">
        <v>2129</v>
      </c>
      <c r="D389" s="2" t="s">
        <v>1156</v>
      </c>
      <c r="E389" s="8" t="s">
        <v>2130</v>
      </c>
      <c r="F389" s="9">
        <v>42171</v>
      </c>
      <c r="G389" s="8" t="s">
        <v>2131</v>
      </c>
      <c r="H389" s="11">
        <v>4724283</v>
      </c>
    </row>
    <row r="390" spans="1:28" x14ac:dyDescent="0.25">
      <c r="A390" s="5">
        <v>386</v>
      </c>
      <c r="B390" s="1" t="s">
        <v>2132</v>
      </c>
      <c r="C390" s="2" t="s">
        <v>2133</v>
      </c>
      <c r="D390" s="2" t="s">
        <v>1156</v>
      </c>
      <c r="E390" s="19" t="s">
        <v>2134</v>
      </c>
      <c r="F390" s="9">
        <v>42187</v>
      </c>
      <c r="G390" s="8" t="s">
        <v>2135</v>
      </c>
      <c r="H390" s="11">
        <v>2151947</v>
      </c>
    </row>
    <row r="391" spans="1:28" x14ac:dyDescent="0.25">
      <c r="A391" s="5">
        <v>387</v>
      </c>
      <c r="B391" s="1" t="s">
        <v>2136</v>
      </c>
      <c r="C391" s="2" t="s">
        <v>2137</v>
      </c>
      <c r="D391" s="2" t="s">
        <v>1156</v>
      </c>
      <c r="E391" s="8" t="s">
        <v>2138</v>
      </c>
      <c r="F391" s="9">
        <v>42187</v>
      </c>
      <c r="G391" s="8" t="s">
        <v>2139</v>
      </c>
      <c r="H391" s="11">
        <v>3000000</v>
      </c>
    </row>
    <row r="392" spans="1:28" x14ac:dyDescent="0.25">
      <c r="A392" s="5">
        <v>388</v>
      </c>
      <c r="B392" s="24" t="s">
        <v>2149</v>
      </c>
      <c r="C392" s="2" t="s">
        <v>2150</v>
      </c>
      <c r="D392" s="8" t="s">
        <v>567</v>
      </c>
      <c r="E392" s="8" t="s">
        <v>2151</v>
      </c>
      <c r="F392" s="9">
        <v>42214</v>
      </c>
      <c r="G392" s="10" t="s">
        <v>2152</v>
      </c>
      <c r="H392" s="11">
        <v>1811261</v>
      </c>
    </row>
    <row r="393" spans="1:28" x14ac:dyDescent="0.25">
      <c r="A393" s="5">
        <v>389</v>
      </c>
      <c r="B393" s="24" t="s">
        <v>2158</v>
      </c>
      <c r="C393" s="2" t="s">
        <v>2159</v>
      </c>
      <c r="D393" s="8" t="s">
        <v>869</v>
      </c>
      <c r="E393" s="8" t="s">
        <v>2160</v>
      </c>
      <c r="F393" s="9">
        <v>42207</v>
      </c>
      <c r="G393" s="8" t="s">
        <v>2161</v>
      </c>
      <c r="H393" s="11">
        <v>2150000</v>
      </c>
    </row>
    <row r="394" spans="1:28" x14ac:dyDescent="0.25">
      <c r="A394" s="5">
        <v>390</v>
      </c>
      <c r="B394" s="1" t="s">
        <v>2164</v>
      </c>
      <c r="C394" s="2" t="s">
        <v>2165</v>
      </c>
      <c r="D394" s="2" t="s">
        <v>206</v>
      </c>
      <c r="E394" s="8" t="s">
        <v>2166</v>
      </c>
      <c r="F394" s="9">
        <v>42205</v>
      </c>
      <c r="G394" s="10" t="s">
        <v>2167</v>
      </c>
      <c r="H394" s="11">
        <v>2000000</v>
      </c>
    </row>
    <row r="395" spans="1:28" ht="31.5" x14ac:dyDescent="0.25">
      <c r="A395" s="5">
        <v>391</v>
      </c>
      <c r="B395" s="24" t="s">
        <v>2168</v>
      </c>
      <c r="C395" s="2" t="s">
        <v>2169</v>
      </c>
      <c r="D395" s="2" t="s">
        <v>2170</v>
      </c>
      <c r="E395" s="8" t="s">
        <v>2171</v>
      </c>
      <c r="F395" s="9">
        <v>42213</v>
      </c>
      <c r="G395" s="8" t="s">
        <v>1935</v>
      </c>
      <c r="H395" s="11">
        <v>69795000</v>
      </c>
      <c r="I395" s="8" t="s">
        <v>2240</v>
      </c>
      <c r="J395" s="10">
        <v>42178</v>
      </c>
      <c r="K395" s="8" t="s">
        <v>1534</v>
      </c>
      <c r="L395" s="12">
        <v>3061899</v>
      </c>
      <c r="M395" s="8" t="s">
        <v>2517</v>
      </c>
      <c r="N395" s="10">
        <v>42308</v>
      </c>
      <c r="O395" s="8" t="s">
        <v>2404</v>
      </c>
      <c r="P395" s="11">
        <v>8417528</v>
      </c>
      <c r="Q395" s="8" t="s">
        <v>2932</v>
      </c>
      <c r="R395" s="10">
        <v>42270</v>
      </c>
      <c r="S395" s="8" t="s">
        <v>2208</v>
      </c>
      <c r="T395" s="41">
        <v>10641184</v>
      </c>
      <c r="U395" s="8" t="s">
        <v>3240</v>
      </c>
      <c r="V395" s="10">
        <v>42528</v>
      </c>
      <c r="W395" s="8" t="s">
        <v>3056</v>
      </c>
      <c r="X395" s="41">
        <v>4928146</v>
      </c>
      <c r="Y395" s="8" t="s">
        <v>4250</v>
      </c>
      <c r="Z395" s="10">
        <v>42787</v>
      </c>
      <c r="AA395" s="8" t="s">
        <v>4251</v>
      </c>
      <c r="AB395" s="12">
        <v>9644175</v>
      </c>
    </row>
    <row r="396" spans="1:28" ht="31.5" x14ac:dyDescent="0.25">
      <c r="A396" s="5">
        <v>392</v>
      </c>
      <c r="B396" s="1" t="s">
        <v>2176</v>
      </c>
      <c r="C396" s="2" t="s">
        <v>2177</v>
      </c>
      <c r="D396" s="2" t="s">
        <v>2015</v>
      </c>
      <c r="E396" s="8" t="s">
        <v>2178</v>
      </c>
      <c r="F396" s="9">
        <v>42181</v>
      </c>
      <c r="G396" s="8" t="s">
        <v>2179</v>
      </c>
      <c r="H396" s="11">
        <v>1840000</v>
      </c>
    </row>
    <row r="397" spans="1:28" x14ac:dyDescent="0.25">
      <c r="A397" s="5">
        <v>393</v>
      </c>
      <c r="B397" s="1" t="s">
        <v>2180</v>
      </c>
      <c r="C397" s="2" t="s">
        <v>2181</v>
      </c>
      <c r="D397" s="2" t="s">
        <v>2182</v>
      </c>
      <c r="E397" s="19" t="s">
        <v>2183</v>
      </c>
      <c r="F397" s="9">
        <v>42188</v>
      </c>
      <c r="G397" s="8" t="s">
        <v>2184</v>
      </c>
      <c r="H397" s="11">
        <v>24718467</v>
      </c>
    </row>
    <row r="398" spans="1:28" x14ac:dyDescent="0.25">
      <c r="A398" s="5">
        <v>394</v>
      </c>
      <c r="B398" s="1" t="s">
        <v>2185</v>
      </c>
      <c r="C398" s="2" t="s">
        <v>2186</v>
      </c>
      <c r="D398" s="2" t="s">
        <v>2187</v>
      </c>
      <c r="E398" s="19" t="s">
        <v>2188</v>
      </c>
      <c r="F398" s="9">
        <v>42200</v>
      </c>
      <c r="G398" s="8" t="s">
        <v>2189</v>
      </c>
      <c r="H398" s="11">
        <v>880000</v>
      </c>
    </row>
    <row r="399" spans="1:28" x14ac:dyDescent="0.25">
      <c r="A399" s="5">
        <v>395</v>
      </c>
      <c r="B399" s="1" t="s">
        <v>2190</v>
      </c>
      <c r="C399" s="2" t="s">
        <v>2191</v>
      </c>
      <c r="D399" s="2" t="s">
        <v>2192</v>
      </c>
      <c r="E399" s="19" t="s">
        <v>2193</v>
      </c>
      <c r="F399" s="9">
        <v>42201</v>
      </c>
      <c r="G399" s="8" t="s">
        <v>2194</v>
      </c>
      <c r="H399" s="11">
        <v>1083068</v>
      </c>
    </row>
    <row r="400" spans="1:28" ht="31.5" x14ac:dyDescent="0.25">
      <c r="A400" s="5">
        <v>396</v>
      </c>
      <c r="B400" s="1" t="s">
        <v>2196</v>
      </c>
      <c r="C400" s="2" t="s">
        <v>2197</v>
      </c>
      <c r="D400" s="2" t="s">
        <v>415</v>
      </c>
      <c r="E400" s="19" t="s">
        <v>2198</v>
      </c>
      <c r="F400" s="9">
        <v>42198</v>
      </c>
      <c r="G400" s="8" t="s">
        <v>2199</v>
      </c>
      <c r="H400" s="11">
        <v>2378541</v>
      </c>
    </row>
    <row r="401" spans="1:36" x14ac:dyDescent="0.25">
      <c r="A401" s="5">
        <v>397</v>
      </c>
      <c r="B401" s="1" t="s">
        <v>2200</v>
      </c>
      <c r="C401" s="2" t="s">
        <v>2201</v>
      </c>
      <c r="D401" s="2" t="s">
        <v>430</v>
      </c>
      <c r="E401" s="19" t="s">
        <v>2202</v>
      </c>
      <c r="F401" s="9">
        <v>42196</v>
      </c>
      <c r="G401" s="8" t="s">
        <v>2203</v>
      </c>
      <c r="H401" s="11">
        <v>4500000</v>
      </c>
    </row>
    <row r="402" spans="1:36" ht="31.5" x14ac:dyDescent="0.25">
      <c r="A402" s="5">
        <v>398</v>
      </c>
      <c r="B402" s="1" t="s">
        <v>2204</v>
      </c>
      <c r="C402" s="2" t="s">
        <v>2205</v>
      </c>
      <c r="D402" s="2" t="s">
        <v>2206</v>
      </c>
      <c r="E402" s="19" t="s">
        <v>2207</v>
      </c>
      <c r="F402" s="9">
        <v>42195</v>
      </c>
      <c r="G402" s="8" t="s">
        <v>2208</v>
      </c>
      <c r="H402" s="11">
        <v>58464399</v>
      </c>
      <c r="I402" s="8" t="s">
        <v>2528</v>
      </c>
      <c r="J402" s="10">
        <v>42289</v>
      </c>
      <c r="K402" s="10" t="s">
        <v>2404</v>
      </c>
      <c r="L402" s="12">
        <v>838920754</v>
      </c>
      <c r="M402" s="8" t="s">
        <v>2917</v>
      </c>
      <c r="N402" s="10">
        <v>42387</v>
      </c>
      <c r="O402" s="8" t="s">
        <v>2918</v>
      </c>
      <c r="P402" s="11">
        <v>945789358</v>
      </c>
      <c r="Q402" s="8" t="s">
        <v>3020</v>
      </c>
      <c r="R402" s="10">
        <v>42459</v>
      </c>
      <c r="S402" s="8" t="s">
        <v>2728</v>
      </c>
      <c r="T402" s="41">
        <v>55226726</v>
      </c>
      <c r="U402" s="8" t="s">
        <v>3412</v>
      </c>
      <c r="V402" s="10">
        <v>42569</v>
      </c>
      <c r="W402" s="8" t="s">
        <v>3251</v>
      </c>
      <c r="X402" s="41">
        <v>174472910</v>
      </c>
      <c r="Y402" s="8" t="s">
        <v>3413</v>
      </c>
      <c r="Z402" s="10">
        <v>42646</v>
      </c>
      <c r="AA402" s="8" t="s">
        <v>3414</v>
      </c>
      <c r="AB402" s="12">
        <v>2408014333</v>
      </c>
    </row>
    <row r="403" spans="1:36" x14ac:dyDescent="0.25">
      <c r="A403" s="5">
        <v>399</v>
      </c>
      <c r="B403" s="1" t="s">
        <v>2209</v>
      </c>
      <c r="C403" s="2" t="s">
        <v>2210</v>
      </c>
      <c r="D403" s="2" t="s">
        <v>2211</v>
      </c>
      <c r="E403" s="8" t="s">
        <v>2212</v>
      </c>
      <c r="F403" s="9">
        <v>42215</v>
      </c>
      <c r="G403" s="8" t="s">
        <v>2213</v>
      </c>
      <c r="H403" s="11">
        <v>25865039</v>
      </c>
    </row>
    <row r="404" spans="1:36" x14ac:dyDescent="0.25">
      <c r="A404" s="5">
        <v>400</v>
      </c>
      <c r="B404" s="1" t="s">
        <v>2215</v>
      </c>
      <c r="C404" s="2" t="s">
        <v>2216</v>
      </c>
      <c r="D404" s="2" t="s">
        <v>2217</v>
      </c>
      <c r="E404" s="19" t="s">
        <v>2218</v>
      </c>
      <c r="F404" s="9">
        <v>42193</v>
      </c>
      <c r="G404" s="8" t="s">
        <v>2219</v>
      </c>
      <c r="H404" s="11">
        <v>13386323</v>
      </c>
    </row>
    <row r="405" spans="1:36" x14ac:dyDescent="0.25">
      <c r="A405" s="5">
        <v>401</v>
      </c>
      <c r="B405" s="1" t="s">
        <v>2222</v>
      </c>
      <c r="C405" s="2" t="s">
        <v>2223</v>
      </c>
      <c r="D405" s="2" t="s">
        <v>2224</v>
      </c>
      <c r="E405" s="8" t="s">
        <v>2225</v>
      </c>
      <c r="F405" s="9">
        <v>42212</v>
      </c>
      <c r="G405" s="8" t="s">
        <v>2226</v>
      </c>
      <c r="H405" s="11">
        <v>5577736</v>
      </c>
      <c r="I405" s="8" t="s">
        <v>2362</v>
      </c>
      <c r="J405" s="10">
        <v>42209</v>
      </c>
      <c r="K405" s="8" t="s">
        <v>2235</v>
      </c>
      <c r="L405" s="12">
        <v>26894742</v>
      </c>
      <c r="M405" s="8" t="s">
        <v>2515</v>
      </c>
      <c r="N405" s="10">
        <v>42312</v>
      </c>
      <c r="O405" s="8" t="s">
        <v>2516</v>
      </c>
      <c r="P405" s="11">
        <v>10971179</v>
      </c>
      <c r="Q405" s="8" t="s">
        <v>2524</v>
      </c>
      <c r="R405" s="10">
        <v>42298</v>
      </c>
      <c r="S405" s="8" t="s">
        <v>2525</v>
      </c>
      <c r="T405" s="41">
        <v>189919094</v>
      </c>
      <c r="U405" s="8" t="s">
        <v>2813</v>
      </c>
      <c r="V405" s="10">
        <v>42430</v>
      </c>
      <c r="W405" s="8" t="s">
        <v>2814</v>
      </c>
      <c r="X405" s="41">
        <v>261632906</v>
      </c>
    </row>
    <row r="406" spans="1:36" x14ac:dyDescent="0.25">
      <c r="A406" s="5">
        <v>402</v>
      </c>
      <c r="B406" s="1" t="s">
        <v>2227</v>
      </c>
      <c r="C406" s="2" t="s">
        <v>2228</v>
      </c>
      <c r="D406" s="2" t="s">
        <v>2920</v>
      </c>
      <c r="E406" s="8" t="s">
        <v>2229</v>
      </c>
      <c r="F406" s="9">
        <v>42191</v>
      </c>
      <c r="G406" s="10" t="s">
        <v>2208</v>
      </c>
      <c r="H406" s="11">
        <v>250415335</v>
      </c>
      <c r="I406" s="8" t="s">
        <v>2529</v>
      </c>
      <c r="J406" s="10">
        <v>42289</v>
      </c>
      <c r="K406" s="8" t="s">
        <v>2404</v>
      </c>
      <c r="L406" s="12">
        <v>590733719</v>
      </c>
      <c r="M406" s="8" t="s">
        <v>2919</v>
      </c>
      <c r="N406" s="10">
        <v>42387</v>
      </c>
      <c r="O406" s="8" t="s">
        <v>2656</v>
      </c>
      <c r="P406" s="11">
        <v>358232158</v>
      </c>
      <c r="Q406" s="8" t="s">
        <v>3001</v>
      </c>
      <c r="R406" s="10">
        <v>42459</v>
      </c>
      <c r="S406" s="8" t="s">
        <v>2728</v>
      </c>
      <c r="T406" s="41">
        <v>56117683</v>
      </c>
      <c r="U406" s="8" t="s">
        <v>3243</v>
      </c>
      <c r="V406" s="10">
        <v>42531</v>
      </c>
      <c r="W406" s="8" t="s">
        <v>3046</v>
      </c>
      <c r="X406" s="41">
        <v>1442999753</v>
      </c>
    </row>
    <row r="407" spans="1:36" x14ac:dyDescent="0.25">
      <c r="A407" s="5">
        <v>403</v>
      </c>
      <c r="B407" s="1" t="s">
        <v>2236</v>
      </c>
      <c r="C407" s="2" t="s">
        <v>2237</v>
      </c>
      <c r="D407" s="2" t="s">
        <v>521</v>
      </c>
      <c r="E407" s="8" t="s">
        <v>2238</v>
      </c>
      <c r="F407" s="9">
        <v>42172</v>
      </c>
      <c r="G407" s="8" t="s">
        <v>2239</v>
      </c>
      <c r="H407" s="11">
        <v>7779031</v>
      </c>
    </row>
    <row r="408" spans="1:36" x14ac:dyDescent="0.25">
      <c r="A408" s="5">
        <v>404</v>
      </c>
      <c r="B408" s="1" t="s">
        <v>2241</v>
      </c>
      <c r="C408" s="2" t="s">
        <v>2242</v>
      </c>
      <c r="D408" s="2" t="s">
        <v>2243</v>
      </c>
      <c r="E408" s="19" t="s">
        <v>2244</v>
      </c>
      <c r="F408" s="9">
        <v>42177</v>
      </c>
      <c r="G408" s="8" t="s">
        <v>2245</v>
      </c>
      <c r="H408" s="11">
        <v>3060000</v>
      </c>
    </row>
    <row r="409" spans="1:36" x14ac:dyDescent="0.25">
      <c r="A409" s="5">
        <v>405</v>
      </c>
      <c r="B409" s="1" t="s">
        <v>2253</v>
      </c>
      <c r="C409" s="2" t="s">
        <v>2254</v>
      </c>
      <c r="D409" s="2" t="s">
        <v>1336</v>
      </c>
      <c r="E409" s="8" t="s">
        <v>2255</v>
      </c>
      <c r="F409" s="9">
        <v>42167</v>
      </c>
      <c r="G409" s="8" t="s">
        <v>2256</v>
      </c>
      <c r="H409" s="11">
        <v>1866977</v>
      </c>
    </row>
    <row r="410" spans="1:36" x14ac:dyDescent="0.25">
      <c r="A410" s="5">
        <v>406</v>
      </c>
      <c r="B410" s="1" t="s">
        <v>2259</v>
      </c>
      <c r="C410" s="2" t="s">
        <v>2260</v>
      </c>
      <c r="D410" s="2" t="s">
        <v>116</v>
      </c>
      <c r="E410" s="2" t="s">
        <v>2261</v>
      </c>
      <c r="F410" s="9">
        <v>42242</v>
      </c>
      <c r="G410" s="8" t="s">
        <v>2262</v>
      </c>
      <c r="H410" s="11">
        <v>7468251</v>
      </c>
      <c r="I410" s="8" t="s">
        <v>2458</v>
      </c>
      <c r="J410" s="10">
        <v>42297</v>
      </c>
      <c r="K410" s="8" t="s">
        <v>2459</v>
      </c>
      <c r="L410" s="12">
        <v>10660532</v>
      </c>
      <c r="M410" s="8" t="s">
        <v>2774</v>
      </c>
      <c r="N410" s="10">
        <v>42338</v>
      </c>
      <c r="O410" s="8" t="s">
        <v>2775</v>
      </c>
      <c r="P410" s="11">
        <v>32833853</v>
      </c>
      <c r="Q410" s="8" t="s">
        <v>2776</v>
      </c>
      <c r="R410" s="10">
        <v>42384</v>
      </c>
      <c r="S410" s="8" t="s">
        <v>2658</v>
      </c>
      <c r="T410" s="41">
        <v>2012235</v>
      </c>
      <c r="U410" s="8" t="s">
        <v>3146</v>
      </c>
      <c r="V410" s="10">
        <v>42450</v>
      </c>
      <c r="W410" s="8" t="s">
        <v>2728</v>
      </c>
      <c r="X410" s="41">
        <v>9481535</v>
      </c>
      <c r="Y410" s="8" t="s">
        <v>3147</v>
      </c>
      <c r="Z410" s="10">
        <v>42502</v>
      </c>
      <c r="AA410" s="8" t="s">
        <v>3136</v>
      </c>
      <c r="AB410" s="12">
        <v>1416607</v>
      </c>
      <c r="AC410" s="8" t="s">
        <v>3313</v>
      </c>
      <c r="AD410" s="10">
        <v>42633</v>
      </c>
      <c r="AE410" s="8" t="s">
        <v>3314</v>
      </c>
      <c r="AF410" s="12">
        <v>793811</v>
      </c>
      <c r="AG410" s="8" t="s">
        <v>3845</v>
      </c>
      <c r="AH410" s="10">
        <v>42698</v>
      </c>
      <c r="AI410" s="8" t="s">
        <v>3846</v>
      </c>
      <c r="AJ410" s="11">
        <v>66268952</v>
      </c>
    </row>
    <row r="411" spans="1:36" x14ac:dyDescent="0.25">
      <c r="A411" s="5">
        <v>407</v>
      </c>
      <c r="B411" s="24" t="s">
        <v>2278</v>
      </c>
      <c r="C411" s="2" t="s">
        <v>2279</v>
      </c>
      <c r="D411" s="19" t="s">
        <v>155</v>
      </c>
      <c r="E411" s="8" t="s">
        <v>2280</v>
      </c>
      <c r="F411" s="9">
        <v>42233</v>
      </c>
      <c r="G411" s="8" t="s">
        <v>2281</v>
      </c>
      <c r="H411" s="11">
        <v>832576</v>
      </c>
    </row>
    <row r="412" spans="1:36" x14ac:dyDescent="0.25">
      <c r="A412" s="5">
        <v>408</v>
      </c>
      <c r="B412" s="1" t="s">
        <v>2282</v>
      </c>
      <c r="C412" s="2" t="s">
        <v>2283</v>
      </c>
      <c r="D412" s="2" t="s">
        <v>2284</v>
      </c>
      <c r="E412" s="8" t="s">
        <v>2285</v>
      </c>
      <c r="F412" s="9">
        <v>42220</v>
      </c>
      <c r="G412" s="8" t="s">
        <v>2286</v>
      </c>
      <c r="H412" s="11">
        <v>14931324</v>
      </c>
    </row>
    <row r="413" spans="1:36" x14ac:dyDescent="0.25">
      <c r="A413" s="5">
        <v>409</v>
      </c>
      <c r="B413" s="1" t="s">
        <v>2287</v>
      </c>
      <c r="C413" s="2" t="s">
        <v>2288</v>
      </c>
      <c r="D413" s="2" t="s">
        <v>2289</v>
      </c>
      <c r="E413" s="8" t="s">
        <v>2290</v>
      </c>
      <c r="F413" s="9">
        <v>42195</v>
      </c>
      <c r="G413" s="8" t="s">
        <v>2291</v>
      </c>
      <c r="H413" s="11">
        <v>3560000</v>
      </c>
    </row>
    <row r="414" spans="1:36" x14ac:dyDescent="0.25">
      <c r="A414" s="5">
        <v>410</v>
      </c>
      <c r="B414" s="1" t="s">
        <v>2292</v>
      </c>
      <c r="C414" s="2" t="s">
        <v>2293</v>
      </c>
      <c r="D414" s="2" t="s">
        <v>2289</v>
      </c>
      <c r="E414" s="8" t="s">
        <v>2294</v>
      </c>
      <c r="F414" s="9">
        <v>42215</v>
      </c>
      <c r="G414" s="8" t="s">
        <v>2291</v>
      </c>
      <c r="H414" s="11">
        <v>1957974</v>
      </c>
    </row>
    <row r="415" spans="1:36" x14ac:dyDescent="0.25">
      <c r="A415" s="5">
        <v>411</v>
      </c>
      <c r="B415" s="1" t="s">
        <v>2296</v>
      </c>
      <c r="C415" s="2" t="s">
        <v>2297</v>
      </c>
      <c r="D415" s="2" t="s">
        <v>2298</v>
      </c>
      <c r="E415" s="8" t="s">
        <v>2299</v>
      </c>
      <c r="F415" s="9">
        <v>42251</v>
      </c>
      <c r="G415" s="10" t="s">
        <v>2300</v>
      </c>
      <c r="H415" s="11">
        <v>1453992</v>
      </c>
    </row>
    <row r="416" spans="1:36" x14ac:dyDescent="0.25">
      <c r="A416" s="5">
        <v>412</v>
      </c>
      <c r="B416" s="1" t="s">
        <v>2301</v>
      </c>
      <c r="C416" s="2" t="s">
        <v>2302</v>
      </c>
      <c r="D416" s="2" t="s">
        <v>2303</v>
      </c>
      <c r="E416" s="8" t="s">
        <v>2304</v>
      </c>
      <c r="F416" s="9">
        <v>42254</v>
      </c>
      <c r="G416" s="8" t="s">
        <v>2305</v>
      </c>
      <c r="H416" s="11">
        <v>5564899</v>
      </c>
    </row>
    <row r="417" spans="1:56" x14ac:dyDescent="0.25">
      <c r="A417" s="5">
        <v>413</v>
      </c>
      <c r="B417" s="1" t="s">
        <v>2306</v>
      </c>
      <c r="C417" s="2" t="s">
        <v>2307</v>
      </c>
      <c r="D417" s="2" t="s">
        <v>303</v>
      </c>
      <c r="E417" s="8" t="s">
        <v>2308</v>
      </c>
      <c r="F417" s="9">
        <v>42251</v>
      </c>
      <c r="G417" s="8" t="s">
        <v>2300</v>
      </c>
      <c r="H417" s="11">
        <v>1250000</v>
      </c>
    </row>
    <row r="418" spans="1:56" x14ac:dyDescent="0.25">
      <c r="A418" s="5">
        <v>414</v>
      </c>
      <c r="B418" s="1" t="s">
        <v>2311</v>
      </c>
      <c r="C418" s="2" t="s">
        <v>2312</v>
      </c>
      <c r="D418" s="2" t="s">
        <v>1470</v>
      </c>
      <c r="E418" s="8" t="s">
        <v>2313</v>
      </c>
      <c r="F418" s="9">
        <v>42256</v>
      </c>
      <c r="G418" s="10" t="s">
        <v>2314</v>
      </c>
      <c r="H418" s="11">
        <v>550000</v>
      </c>
    </row>
    <row r="419" spans="1:56" x14ac:dyDescent="0.25">
      <c r="A419" s="5">
        <v>415</v>
      </c>
      <c r="B419" s="1" t="s">
        <v>2315</v>
      </c>
      <c r="C419" s="2" t="s">
        <v>2316</v>
      </c>
      <c r="D419" s="2" t="s">
        <v>2317</v>
      </c>
      <c r="E419" s="8" t="s">
        <v>2318</v>
      </c>
      <c r="F419" s="9">
        <v>42254</v>
      </c>
      <c r="G419" s="8" t="s">
        <v>2319</v>
      </c>
      <c r="H419" s="11">
        <v>875082</v>
      </c>
    </row>
    <row r="420" spans="1:56" x14ac:dyDescent="0.25">
      <c r="A420" s="5">
        <v>416</v>
      </c>
      <c r="B420" s="1" t="s">
        <v>2320</v>
      </c>
      <c r="C420" s="2" t="s">
        <v>2321</v>
      </c>
      <c r="D420" s="2" t="s">
        <v>2322</v>
      </c>
      <c r="E420" s="8" t="s">
        <v>2323</v>
      </c>
      <c r="F420" s="9">
        <v>42251</v>
      </c>
      <c r="G420" s="8" t="s">
        <v>2324</v>
      </c>
      <c r="H420" s="11">
        <v>9088261</v>
      </c>
    </row>
    <row r="421" spans="1:56" x14ac:dyDescent="0.25">
      <c r="A421" s="5">
        <v>417</v>
      </c>
      <c r="B421" s="1" t="s">
        <v>2325</v>
      </c>
      <c r="C421" s="2" t="s">
        <v>2326</v>
      </c>
      <c r="D421" s="2" t="s">
        <v>2327</v>
      </c>
      <c r="E421" s="8" t="s">
        <v>2328</v>
      </c>
      <c r="F421" s="9">
        <v>42255</v>
      </c>
      <c r="G421" s="8" t="s">
        <v>2329</v>
      </c>
      <c r="H421" s="11">
        <v>3605000</v>
      </c>
    </row>
    <row r="422" spans="1:56" x14ac:dyDescent="0.25">
      <c r="A422" s="5">
        <v>418</v>
      </c>
      <c r="B422" s="1" t="s">
        <v>2330</v>
      </c>
      <c r="C422" s="2" t="s">
        <v>2331</v>
      </c>
      <c r="D422" s="2" t="s">
        <v>1336</v>
      </c>
      <c r="E422" s="8" t="s">
        <v>2332</v>
      </c>
      <c r="F422" s="9">
        <v>42242</v>
      </c>
      <c r="G422" s="8" t="s">
        <v>2333</v>
      </c>
      <c r="H422" s="11">
        <v>2449609</v>
      </c>
    </row>
    <row r="423" spans="1:56" ht="31.5" x14ac:dyDescent="0.25">
      <c r="A423" s="5">
        <v>419</v>
      </c>
      <c r="B423" s="1" t="s">
        <v>2334</v>
      </c>
      <c r="C423" s="2" t="s">
        <v>2335</v>
      </c>
      <c r="D423" s="2" t="s">
        <v>2336</v>
      </c>
      <c r="E423" s="8" t="s">
        <v>2337</v>
      </c>
      <c r="F423" s="9">
        <v>42251</v>
      </c>
      <c r="G423" s="8" t="s">
        <v>2208</v>
      </c>
      <c r="H423" s="11">
        <v>10028295</v>
      </c>
      <c r="I423" s="8" t="s">
        <v>2349</v>
      </c>
      <c r="J423" s="10">
        <v>42214</v>
      </c>
      <c r="K423" s="10" t="s">
        <v>2350</v>
      </c>
      <c r="L423" s="12">
        <v>999175</v>
      </c>
      <c r="M423" s="8" t="s">
        <v>2512</v>
      </c>
      <c r="N423" s="10">
        <v>42321</v>
      </c>
      <c r="O423" s="8" t="s">
        <v>2404</v>
      </c>
      <c r="P423" s="11">
        <v>119053709</v>
      </c>
      <c r="Q423" s="8" t="s">
        <v>2655</v>
      </c>
      <c r="R423" s="10">
        <v>42355</v>
      </c>
      <c r="S423" s="8" t="s">
        <v>2656</v>
      </c>
      <c r="T423" s="41">
        <v>78816344</v>
      </c>
      <c r="U423" s="8" t="s">
        <v>3177</v>
      </c>
      <c r="V423" s="10">
        <v>42495</v>
      </c>
      <c r="W423" s="10" t="s">
        <v>2728</v>
      </c>
      <c r="X423" s="41">
        <v>10370598</v>
      </c>
      <c r="Y423" s="8" t="s">
        <v>3178</v>
      </c>
      <c r="Z423" s="10">
        <v>42555</v>
      </c>
      <c r="AA423" s="8" t="s">
        <v>3179</v>
      </c>
      <c r="AB423" s="12">
        <v>222267269</v>
      </c>
    </row>
    <row r="424" spans="1:56" x14ac:dyDescent="0.25">
      <c r="A424" s="5">
        <v>420</v>
      </c>
      <c r="B424" s="1" t="s">
        <v>2340</v>
      </c>
      <c r="C424" s="2" t="s">
        <v>2338</v>
      </c>
      <c r="D424" s="2" t="s">
        <v>2339</v>
      </c>
      <c r="E424" s="8" t="s">
        <v>2341</v>
      </c>
      <c r="F424" s="9">
        <v>42235</v>
      </c>
      <c r="G424" s="8" t="s">
        <v>2342</v>
      </c>
      <c r="H424" s="11">
        <v>6562500</v>
      </c>
    </row>
    <row r="425" spans="1:56" x14ac:dyDescent="0.25">
      <c r="A425" s="5">
        <v>421</v>
      </c>
      <c r="B425" s="1" t="s">
        <v>2343</v>
      </c>
      <c r="C425" s="2" t="s">
        <v>2344</v>
      </c>
      <c r="D425" s="2" t="s">
        <v>1765</v>
      </c>
      <c r="E425" s="19" t="s">
        <v>2345</v>
      </c>
      <c r="F425" s="9">
        <v>42039</v>
      </c>
      <c r="G425" s="8" t="s">
        <v>2346</v>
      </c>
      <c r="H425" s="11">
        <v>2916000</v>
      </c>
    </row>
    <row r="426" spans="1:56" x14ac:dyDescent="0.25">
      <c r="A426" s="5">
        <v>422</v>
      </c>
      <c r="B426" s="1" t="s">
        <v>2351</v>
      </c>
      <c r="C426" s="2" t="s">
        <v>2352</v>
      </c>
      <c r="D426" s="2" t="s">
        <v>1211</v>
      </c>
      <c r="E426" s="8" t="s">
        <v>2353</v>
      </c>
      <c r="F426" s="9">
        <v>42221</v>
      </c>
      <c r="G426" s="8" t="s">
        <v>2354</v>
      </c>
      <c r="H426" s="11">
        <v>3140733</v>
      </c>
    </row>
    <row r="427" spans="1:56" x14ac:dyDescent="0.25">
      <c r="A427" s="5">
        <v>423</v>
      </c>
      <c r="B427" s="27" t="s">
        <v>2365</v>
      </c>
      <c r="C427" s="2" t="s">
        <v>2366</v>
      </c>
      <c r="D427" s="2" t="s">
        <v>2367</v>
      </c>
      <c r="E427" s="19" t="s">
        <v>2368</v>
      </c>
      <c r="F427" s="9">
        <v>42222</v>
      </c>
      <c r="G427" s="8" t="s">
        <v>2369</v>
      </c>
      <c r="H427" s="11">
        <v>29958698</v>
      </c>
      <c r="I427" s="8" t="s">
        <v>2878</v>
      </c>
      <c r="J427" s="10">
        <v>42366</v>
      </c>
      <c r="K427" s="8" t="s">
        <v>2766</v>
      </c>
      <c r="L427" s="12">
        <v>4850534</v>
      </c>
      <c r="M427" s="8" t="s">
        <v>2874</v>
      </c>
      <c r="N427" s="10">
        <v>42387</v>
      </c>
      <c r="O427" s="8" t="s">
        <v>2738</v>
      </c>
      <c r="P427" s="12">
        <v>1564258</v>
      </c>
      <c r="Q427" s="8" t="s">
        <v>3239</v>
      </c>
      <c r="R427" s="10">
        <v>42527</v>
      </c>
      <c r="S427" s="10" t="s">
        <v>3074</v>
      </c>
      <c r="T427" s="41">
        <v>3086294</v>
      </c>
      <c r="U427" s="8" t="s">
        <v>3605</v>
      </c>
      <c r="V427" s="10">
        <v>42571</v>
      </c>
      <c r="W427" s="8" t="s">
        <v>3251</v>
      </c>
      <c r="X427" s="41">
        <v>1744490</v>
      </c>
      <c r="Y427" s="8" t="s">
        <v>3727</v>
      </c>
      <c r="Z427" s="10">
        <v>42684</v>
      </c>
      <c r="AA427" s="8" t="s">
        <v>3301</v>
      </c>
      <c r="AB427" s="12">
        <v>3772465</v>
      </c>
      <c r="AC427" s="8" t="s">
        <v>4050</v>
      </c>
      <c r="AD427" s="10">
        <v>42748</v>
      </c>
      <c r="AE427" s="8" t="s">
        <v>4051</v>
      </c>
      <c r="AF427" s="12">
        <v>53251486</v>
      </c>
    </row>
    <row r="428" spans="1:56" x14ac:dyDescent="0.25">
      <c r="A428" s="5">
        <v>424</v>
      </c>
      <c r="B428" s="1" t="s">
        <v>2370</v>
      </c>
      <c r="C428" s="2" t="s">
        <v>2371</v>
      </c>
      <c r="D428" s="2" t="s">
        <v>112</v>
      </c>
      <c r="E428" s="19" t="s">
        <v>2372</v>
      </c>
      <c r="F428" s="9">
        <v>42213</v>
      </c>
      <c r="G428" s="8" t="s">
        <v>2373</v>
      </c>
      <c r="H428" s="11">
        <v>41289967</v>
      </c>
    </row>
    <row r="429" spans="1:56" x14ac:dyDescent="0.25">
      <c r="A429" s="5">
        <v>425</v>
      </c>
      <c r="B429" s="1" t="s">
        <v>2374</v>
      </c>
      <c r="C429" s="2" t="s">
        <v>2375</v>
      </c>
      <c r="D429" s="2" t="s">
        <v>635</v>
      </c>
      <c r="E429" s="19" t="s">
        <v>2376</v>
      </c>
      <c r="F429" s="9">
        <v>42217</v>
      </c>
      <c r="G429" s="8" t="s">
        <v>2377</v>
      </c>
      <c r="H429" s="11">
        <v>2458128</v>
      </c>
    </row>
    <row r="430" spans="1:56" x14ac:dyDescent="0.25">
      <c r="A430" s="5">
        <v>426</v>
      </c>
      <c r="B430" s="1" t="s">
        <v>2380</v>
      </c>
      <c r="C430" s="2" t="s">
        <v>2381</v>
      </c>
      <c r="D430" s="2" t="s">
        <v>869</v>
      </c>
      <c r="E430" s="19" t="s">
        <v>2382</v>
      </c>
      <c r="F430" s="9">
        <v>42235</v>
      </c>
      <c r="G430" s="8" t="s">
        <v>2383</v>
      </c>
      <c r="H430" s="11">
        <v>2000000</v>
      </c>
    </row>
    <row r="431" spans="1:56" ht="31.5" x14ac:dyDescent="0.25">
      <c r="A431" s="5">
        <v>427</v>
      </c>
      <c r="B431" s="1" t="s">
        <v>2384</v>
      </c>
      <c r="C431" s="2" t="s">
        <v>2385</v>
      </c>
      <c r="D431" s="2" t="s">
        <v>2386</v>
      </c>
      <c r="E431" s="19" t="s">
        <v>2387</v>
      </c>
      <c r="F431" s="9">
        <v>42241</v>
      </c>
      <c r="G431" s="8" t="s">
        <v>2388</v>
      </c>
      <c r="H431" s="11">
        <v>2000000</v>
      </c>
    </row>
    <row r="432" spans="1:56" ht="31.5" x14ac:dyDescent="0.25">
      <c r="A432" s="5">
        <v>428</v>
      </c>
      <c r="B432" s="1" t="s">
        <v>2393</v>
      </c>
      <c r="C432" s="2" t="s">
        <v>2394</v>
      </c>
      <c r="D432" s="2" t="s">
        <v>2395</v>
      </c>
      <c r="E432" s="2" t="s">
        <v>2396</v>
      </c>
      <c r="F432" s="9">
        <v>42262</v>
      </c>
      <c r="G432" s="8" t="s">
        <v>2397</v>
      </c>
      <c r="H432" s="11">
        <v>8431472</v>
      </c>
      <c r="I432" s="8" t="s">
        <v>2518</v>
      </c>
      <c r="J432" s="10">
        <v>42308</v>
      </c>
      <c r="K432" s="8" t="s">
        <v>2459</v>
      </c>
      <c r="L432" s="12">
        <v>35857587</v>
      </c>
      <c r="M432" s="8" t="s">
        <v>2635</v>
      </c>
      <c r="N432" s="10">
        <v>42339</v>
      </c>
      <c r="O432" s="8" t="s">
        <v>2422</v>
      </c>
      <c r="P432" s="11">
        <v>81944677</v>
      </c>
      <c r="Q432" s="8" t="s">
        <v>2650</v>
      </c>
      <c r="R432" s="10">
        <v>42354</v>
      </c>
      <c r="S432" s="8" t="s">
        <v>2613</v>
      </c>
      <c r="T432" s="41">
        <v>57439784</v>
      </c>
      <c r="U432" s="8" t="s">
        <v>2670</v>
      </c>
      <c r="V432" s="10">
        <v>42374</v>
      </c>
      <c r="W432" s="8" t="s">
        <v>2658</v>
      </c>
      <c r="X432" s="41">
        <v>6452912</v>
      </c>
      <c r="Y432" s="8" t="s">
        <v>2871</v>
      </c>
      <c r="Z432" s="10">
        <v>42398</v>
      </c>
      <c r="AA432" s="8" t="s">
        <v>2738</v>
      </c>
      <c r="AB432" s="12">
        <v>871881</v>
      </c>
      <c r="AC432" s="8" t="s">
        <v>2913</v>
      </c>
      <c r="AD432" s="10">
        <v>42415</v>
      </c>
      <c r="AE432" s="8" t="s">
        <v>2908</v>
      </c>
      <c r="AF432" s="12">
        <v>847239</v>
      </c>
      <c r="AG432" s="8" t="s">
        <v>2914</v>
      </c>
      <c r="AH432" s="10" t="s">
        <v>2915</v>
      </c>
      <c r="AI432" s="8" t="s">
        <v>2910</v>
      </c>
      <c r="AJ432" s="11">
        <v>680763</v>
      </c>
      <c r="AK432" s="8" t="s">
        <v>3184</v>
      </c>
      <c r="AL432" s="10">
        <v>42492</v>
      </c>
      <c r="AM432" s="8" t="s">
        <v>2992</v>
      </c>
      <c r="AN432" s="11">
        <v>2933944</v>
      </c>
      <c r="AO432" s="8" t="s">
        <v>3185</v>
      </c>
      <c r="AP432" s="10">
        <v>42503</v>
      </c>
      <c r="AQ432" s="8" t="s">
        <v>2994</v>
      </c>
      <c r="AR432" s="11">
        <v>4535518</v>
      </c>
      <c r="AS432" s="8" t="s">
        <v>3377</v>
      </c>
      <c r="AT432" s="10">
        <v>42552</v>
      </c>
      <c r="AU432" s="8" t="s">
        <v>3378</v>
      </c>
      <c r="AV432" s="11">
        <v>160687</v>
      </c>
      <c r="AW432" s="8" t="s">
        <v>3379</v>
      </c>
      <c r="AX432" s="10">
        <v>42562</v>
      </c>
      <c r="AY432" s="8" t="s">
        <v>3344</v>
      </c>
      <c r="AZ432" s="11">
        <v>492238</v>
      </c>
      <c r="BA432" s="8" t="s">
        <v>3380</v>
      </c>
      <c r="BB432" s="10">
        <v>42618</v>
      </c>
      <c r="BC432" s="8" t="s">
        <v>3381</v>
      </c>
      <c r="BD432" s="11">
        <v>228517470</v>
      </c>
    </row>
    <row r="433" spans="1:32" x14ac:dyDescent="0.25">
      <c r="A433" s="5">
        <v>429</v>
      </c>
      <c r="B433" s="1" t="s">
        <v>2398</v>
      </c>
      <c r="C433" s="2" t="s">
        <v>2399</v>
      </c>
      <c r="D433" s="2" t="s">
        <v>2400</v>
      </c>
      <c r="E433" s="2" t="s">
        <v>2401</v>
      </c>
      <c r="F433" s="9">
        <v>42257</v>
      </c>
      <c r="G433" s="8" t="s">
        <v>2402</v>
      </c>
      <c r="H433" s="11">
        <v>2400000</v>
      </c>
    </row>
    <row r="434" spans="1:32" x14ac:dyDescent="0.25">
      <c r="A434" s="5">
        <v>430</v>
      </c>
      <c r="B434" s="1" t="s">
        <v>2405</v>
      </c>
      <c r="C434" s="2" t="s">
        <v>2406</v>
      </c>
      <c r="D434" s="2" t="s">
        <v>2407</v>
      </c>
      <c r="E434" s="8" t="s">
        <v>2408</v>
      </c>
      <c r="F434" s="19">
        <v>42305</v>
      </c>
      <c r="G434" s="8" t="s">
        <v>2409</v>
      </c>
      <c r="H434" s="11">
        <v>2386360</v>
      </c>
    </row>
    <row r="435" spans="1:32" x14ac:dyDescent="0.25">
      <c r="A435" s="5">
        <v>431</v>
      </c>
      <c r="B435" s="1" t="s">
        <v>2410</v>
      </c>
      <c r="C435" s="2" t="s">
        <v>2411</v>
      </c>
      <c r="D435" s="2" t="s">
        <v>2407</v>
      </c>
      <c r="E435" s="8" t="s">
        <v>2412</v>
      </c>
      <c r="F435" s="9">
        <v>42305</v>
      </c>
      <c r="G435" s="8" t="s">
        <v>1976</v>
      </c>
      <c r="H435" s="11">
        <v>2323994</v>
      </c>
    </row>
    <row r="436" spans="1:32" x14ac:dyDescent="0.25">
      <c r="A436" s="5">
        <v>432</v>
      </c>
      <c r="B436" s="1" t="s">
        <v>2413</v>
      </c>
      <c r="C436" s="2" t="s">
        <v>2414</v>
      </c>
      <c r="D436" s="2" t="s">
        <v>2407</v>
      </c>
      <c r="E436" s="19" t="s">
        <v>2415</v>
      </c>
      <c r="F436" s="9">
        <v>42305</v>
      </c>
      <c r="G436" s="8" t="s">
        <v>1976</v>
      </c>
      <c r="H436" s="11">
        <v>2393300</v>
      </c>
    </row>
    <row r="437" spans="1:32" x14ac:dyDescent="0.25">
      <c r="A437" s="5">
        <v>433</v>
      </c>
      <c r="B437" s="1" t="s">
        <v>2416</v>
      </c>
      <c r="C437" s="2" t="s">
        <v>2417</v>
      </c>
      <c r="D437" s="2" t="s">
        <v>2407</v>
      </c>
      <c r="E437" s="19" t="s">
        <v>2418</v>
      </c>
      <c r="F437" s="9">
        <v>42305</v>
      </c>
      <c r="G437" s="8" t="s">
        <v>2419</v>
      </c>
      <c r="H437" s="11">
        <v>1946500</v>
      </c>
    </row>
    <row r="438" spans="1:32" x14ac:dyDescent="0.25">
      <c r="A438" s="5">
        <v>434</v>
      </c>
      <c r="B438" s="27" t="s">
        <v>2365</v>
      </c>
      <c r="C438" s="2" t="s">
        <v>2366</v>
      </c>
      <c r="D438" s="2" t="s">
        <v>2367</v>
      </c>
      <c r="E438" s="8" t="s">
        <v>2420</v>
      </c>
      <c r="F438" s="9">
        <v>42292</v>
      </c>
      <c r="G438" s="8" t="s">
        <v>2277</v>
      </c>
      <c r="H438" s="11">
        <v>3810252</v>
      </c>
      <c r="I438" s="8" t="s">
        <v>2421</v>
      </c>
      <c r="J438" s="10">
        <v>42326</v>
      </c>
      <c r="K438" s="8" t="s">
        <v>2422</v>
      </c>
      <c r="L438" s="12">
        <v>2207407</v>
      </c>
    </row>
    <row r="439" spans="1:32" x14ac:dyDescent="0.25">
      <c r="A439" s="5">
        <v>435</v>
      </c>
      <c r="B439" s="1" t="s">
        <v>2424</v>
      </c>
      <c r="C439" s="2" t="s">
        <v>2425</v>
      </c>
      <c r="D439" s="2" t="s">
        <v>2426</v>
      </c>
      <c r="E439" s="8" t="s">
        <v>2427</v>
      </c>
      <c r="F439" s="9">
        <v>42319</v>
      </c>
      <c r="G439" s="8" t="s">
        <v>2428</v>
      </c>
      <c r="H439" s="11">
        <v>4405490</v>
      </c>
    </row>
    <row r="440" spans="1:32" x14ac:dyDescent="0.25">
      <c r="A440" s="5">
        <v>436</v>
      </c>
      <c r="B440" s="1" t="s">
        <v>2433</v>
      </c>
      <c r="C440" s="2" t="s">
        <v>2434</v>
      </c>
      <c r="D440" s="2" t="s">
        <v>116</v>
      </c>
      <c r="E440" s="8" t="s">
        <v>2438</v>
      </c>
      <c r="F440" s="9">
        <v>42289</v>
      </c>
      <c r="G440" s="8" t="s">
        <v>2439</v>
      </c>
      <c r="H440" s="11">
        <v>3209209</v>
      </c>
      <c r="I440" s="8" t="s">
        <v>2437</v>
      </c>
      <c r="J440" s="9">
        <v>42326</v>
      </c>
      <c r="K440" s="8" t="s">
        <v>2422</v>
      </c>
      <c r="L440" s="11">
        <v>24696647</v>
      </c>
      <c r="M440" s="8" t="s">
        <v>2772</v>
      </c>
      <c r="N440" s="10">
        <v>42384</v>
      </c>
      <c r="O440" s="8" t="s">
        <v>2766</v>
      </c>
      <c r="P440" s="11">
        <v>37548534</v>
      </c>
      <c r="Q440" s="8" t="s">
        <v>2773</v>
      </c>
      <c r="R440" s="10">
        <v>42408</v>
      </c>
      <c r="S440" s="8" t="s">
        <v>2738</v>
      </c>
      <c r="T440" s="41">
        <v>16489208</v>
      </c>
      <c r="U440" s="8" t="s">
        <v>3139</v>
      </c>
      <c r="V440" s="10">
        <v>42531</v>
      </c>
      <c r="W440" s="8" t="s">
        <v>3074</v>
      </c>
      <c r="X440" s="41">
        <v>9619748</v>
      </c>
      <c r="Y440" s="8" t="s">
        <v>3138</v>
      </c>
      <c r="Z440" s="10">
        <v>42473</v>
      </c>
      <c r="AA440" s="8" t="s">
        <v>2992</v>
      </c>
      <c r="AB440" s="12">
        <v>5900464</v>
      </c>
      <c r="AC440" s="8" t="s">
        <v>3140</v>
      </c>
      <c r="AD440" s="10">
        <v>42527</v>
      </c>
      <c r="AE440" s="8" t="s">
        <v>3141</v>
      </c>
      <c r="AF440" s="12">
        <v>100000000</v>
      </c>
    </row>
    <row r="441" spans="1:32" x14ac:dyDescent="0.25">
      <c r="A441" s="5">
        <v>437</v>
      </c>
      <c r="B441" s="1" t="s">
        <v>2442</v>
      </c>
      <c r="C441" s="2" t="s">
        <v>2443</v>
      </c>
      <c r="D441" s="2" t="s">
        <v>2426</v>
      </c>
      <c r="E441" s="8" t="s">
        <v>3430</v>
      </c>
      <c r="F441" s="9">
        <v>42265</v>
      </c>
      <c r="G441" s="8" t="s">
        <v>3431</v>
      </c>
      <c r="H441" s="11">
        <v>27920987</v>
      </c>
      <c r="I441" s="8" t="s">
        <v>2444</v>
      </c>
      <c r="J441" s="9">
        <v>42324</v>
      </c>
      <c r="K441" s="8" t="s">
        <v>2422</v>
      </c>
      <c r="L441" s="11">
        <v>58165897</v>
      </c>
      <c r="M441" s="8" t="s">
        <v>2782</v>
      </c>
      <c r="N441" s="10">
        <v>42331</v>
      </c>
      <c r="O441" s="8" t="s">
        <v>2613</v>
      </c>
      <c r="P441" s="12">
        <v>25541612</v>
      </c>
      <c r="Q441" s="8" t="s">
        <v>2783</v>
      </c>
      <c r="R441" s="10">
        <v>42360</v>
      </c>
      <c r="S441" s="8" t="s">
        <v>2658</v>
      </c>
      <c r="T441" s="11">
        <v>28401080</v>
      </c>
      <c r="U441" s="8" t="s">
        <v>2784</v>
      </c>
      <c r="V441" s="10">
        <v>42401</v>
      </c>
      <c r="W441" s="8" t="s">
        <v>2738</v>
      </c>
      <c r="X441" s="41">
        <v>992847</v>
      </c>
      <c r="Y441" s="8" t="s">
        <v>3027</v>
      </c>
      <c r="Z441" s="10">
        <v>42485</v>
      </c>
      <c r="AA441" s="8" t="s">
        <v>3026</v>
      </c>
      <c r="AB441" s="12">
        <v>11102568</v>
      </c>
      <c r="AC441" s="8" t="s">
        <v>3427</v>
      </c>
      <c r="AD441" s="10">
        <v>42555</v>
      </c>
      <c r="AE441" s="8" t="s">
        <v>3428</v>
      </c>
      <c r="AF441" s="12">
        <v>172250922</v>
      </c>
    </row>
    <row r="442" spans="1:32" x14ac:dyDescent="0.25">
      <c r="A442" s="5">
        <v>438</v>
      </c>
      <c r="B442" s="1" t="s">
        <v>2448</v>
      </c>
      <c r="C442" s="2" t="s">
        <v>2449</v>
      </c>
      <c r="D442" s="2" t="s">
        <v>326</v>
      </c>
      <c r="E442" s="8" t="s">
        <v>2450</v>
      </c>
      <c r="F442" s="9">
        <v>42296</v>
      </c>
      <c r="G442" s="8" t="s">
        <v>2451</v>
      </c>
      <c r="H442" s="11">
        <v>2027869</v>
      </c>
    </row>
    <row r="443" spans="1:32" x14ac:dyDescent="0.25">
      <c r="A443" s="5">
        <v>439</v>
      </c>
      <c r="B443" s="1" t="s">
        <v>2454</v>
      </c>
      <c r="C443" s="2" t="s">
        <v>2455</v>
      </c>
      <c r="D443" s="2" t="s">
        <v>2456</v>
      </c>
      <c r="E443" s="8" t="s">
        <v>2457</v>
      </c>
      <c r="F443" s="9">
        <v>42298</v>
      </c>
      <c r="G443" s="8" t="s">
        <v>2161</v>
      </c>
      <c r="H443" s="11">
        <v>1260059</v>
      </c>
    </row>
    <row r="444" spans="1:32" x14ac:dyDescent="0.25">
      <c r="A444" s="5">
        <v>440</v>
      </c>
      <c r="B444" s="1" t="s">
        <v>2460</v>
      </c>
      <c r="C444" s="2" t="s">
        <v>2461</v>
      </c>
      <c r="D444" s="2" t="s">
        <v>1156</v>
      </c>
      <c r="E444" s="19" t="s">
        <v>2462</v>
      </c>
      <c r="F444" s="9">
        <v>42313</v>
      </c>
      <c r="G444" s="8" t="s">
        <v>2463</v>
      </c>
      <c r="H444" s="11">
        <v>16315079</v>
      </c>
      <c r="I444" s="8" t="s">
        <v>2591</v>
      </c>
      <c r="J444" s="10">
        <v>42318</v>
      </c>
      <c r="K444" s="8" t="s">
        <v>2208</v>
      </c>
      <c r="L444" s="12">
        <v>5410514</v>
      </c>
      <c r="M444" s="8" t="s">
        <v>4847</v>
      </c>
      <c r="N444" s="10">
        <v>42929</v>
      </c>
      <c r="O444" s="8" t="s">
        <v>3025</v>
      </c>
      <c r="P444" s="11">
        <v>9713562</v>
      </c>
      <c r="Q444" s="8" t="s">
        <v>4718</v>
      </c>
      <c r="R444" s="10">
        <v>42954</v>
      </c>
      <c r="S444" s="8" t="s">
        <v>4719</v>
      </c>
      <c r="T444" s="11">
        <v>31722501</v>
      </c>
    </row>
    <row r="445" spans="1:32" x14ac:dyDescent="0.25">
      <c r="A445" s="5">
        <v>441</v>
      </c>
      <c r="B445" s="1" t="s">
        <v>2464</v>
      </c>
      <c r="C445" s="2" t="s">
        <v>2465</v>
      </c>
      <c r="D445" s="2" t="s">
        <v>1298</v>
      </c>
      <c r="E445" s="2" t="s">
        <v>2466</v>
      </c>
      <c r="F445" s="9">
        <v>42312</v>
      </c>
      <c r="G445" s="8" t="s">
        <v>2404</v>
      </c>
      <c r="H445" s="11">
        <v>1736924</v>
      </c>
      <c r="I445" s="8" t="s">
        <v>2945</v>
      </c>
      <c r="J445" s="10">
        <v>42435</v>
      </c>
      <c r="K445" s="8" t="s">
        <v>2656</v>
      </c>
      <c r="L445" s="12">
        <v>1553292</v>
      </c>
      <c r="M445" s="8" t="s">
        <v>3595</v>
      </c>
      <c r="N445" s="10">
        <v>42560</v>
      </c>
      <c r="O445" s="8" t="s">
        <v>3251</v>
      </c>
      <c r="P445" s="11">
        <v>1940416</v>
      </c>
    </row>
    <row r="446" spans="1:32" x14ac:dyDescent="0.25">
      <c r="A446" s="5">
        <v>442</v>
      </c>
      <c r="B446" s="1" t="s">
        <v>2467</v>
      </c>
      <c r="C446" s="2" t="s">
        <v>2468</v>
      </c>
      <c r="D446" s="2" t="s">
        <v>368</v>
      </c>
      <c r="E446" s="19" t="s">
        <v>2469</v>
      </c>
      <c r="F446" s="9">
        <v>42290</v>
      </c>
      <c r="G446" s="8" t="s">
        <v>2470</v>
      </c>
      <c r="H446" s="11">
        <v>3270000</v>
      </c>
    </row>
    <row r="447" spans="1:32" x14ac:dyDescent="0.25">
      <c r="A447" s="5">
        <v>443</v>
      </c>
      <c r="B447" s="1" t="s">
        <v>2471</v>
      </c>
      <c r="C447" s="2" t="s">
        <v>2472</v>
      </c>
      <c r="D447" s="2" t="s">
        <v>51</v>
      </c>
      <c r="E447" s="2" t="s">
        <v>2473</v>
      </c>
      <c r="F447" s="9">
        <v>42296</v>
      </c>
      <c r="G447" s="10" t="s">
        <v>2474</v>
      </c>
      <c r="H447" s="11">
        <v>11377997</v>
      </c>
      <c r="I447" s="8" t="s">
        <v>2830</v>
      </c>
      <c r="J447" s="10">
        <v>42411</v>
      </c>
      <c r="K447" s="8" t="s">
        <v>2831</v>
      </c>
      <c r="L447" s="12">
        <v>2385483</v>
      </c>
      <c r="M447" s="8" t="s">
        <v>3018</v>
      </c>
      <c r="N447" s="10">
        <v>42475</v>
      </c>
      <c r="O447" s="8" t="s">
        <v>3019</v>
      </c>
      <c r="P447" s="11">
        <v>14005000</v>
      </c>
    </row>
    <row r="448" spans="1:32" x14ac:dyDescent="0.25">
      <c r="A448" s="5">
        <v>444</v>
      </c>
      <c r="B448" s="1" t="s">
        <v>2475</v>
      </c>
      <c r="C448" s="2" t="s">
        <v>2476</v>
      </c>
      <c r="D448" s="2" t="s">
        <v>2477</v>
      </c>
      <c r="E448" s="2" t="s">
        <v>2478</v>
      </c>
      <c r="F448" s="9">
        <v>42324</v>
      </c>
      <c r="G448" s="8" t="s">
        <v>2479</v>
      </c>
      <c r="H448" s="11">
        <v>5816119</v>
      </c>
      <c r="I448" s="8" t="s">
        <v>2612</v>
      </c>
      <c r="J448" s="10">
        <v>42338</v>
      </c>
      <c r="K448" s="10" t="s">
        <v>2613</v>
      </c>
      <c r="L448" s="12">
        <v>10359340</v>
      </c>
      <c r="M448" s="8" t="s">
        <v>2767</v>
      </c>
      <c r="N448" s="10">
        <v>42394</v>
      </c>
      <c r="O448" s="8" t="s">
        <v>2768</v>
      </c>
      <c r="P448" s="11">
        <v>2423785</v>
      </c>
      <c r="Q448" s="8" t="s">
        <v>3073</v>
      </c>
      <c r="R448" s="10">
        <v>42452</v>
      </c>
      <c r="S448" s="8" t="s">
        <v>3074</v>
      </c>
      <c r="T448" s="41">
        <v>1109144</v>
      </c>
      <c r="U448" s="8" t="s">
        <v>3250</v>
      </c>
      <c r="V448" s="10">
        <v>42536</v>
      </c>
      <c r="W448" s="8" t="s">
        <v>3251</v>
      </c>
      <c r="X448" s="41">
        <v>5103566</v>
      </c>
      <c r="Y448" s="8" t="s">
        <v>3641</v>
      </c>
      <c r="Z448" s="10">
        <v>42604</v>
      </c>
      <c r="AA448" s="8" t="s">
        <v>3642</v>
      </c>
      <c r="AB448" s="12">
        <v>24998692</v>
      </c>
    </row>
    <row r="449" spans="1:72" x14ac:dyDescent="0.25">
      <c r="A449" s="5">
        <v>445</v>
      </c>
      <c r="B449" s="1" t="s">
        <v>2480</v>
      </c>
      <c r="C449" s="2" t="s">
        <v>2481</v>
      </c>
      <c r="D449" s="2" t="s">
        <v>2484</v>
      </c>
      <c r="E449" s="2" t="s">
        <v>2482</v>
      </c>
      <c r="F449" s="9">
        <v>42324</v>
      </c>
      <c r="G449" s="10" t="s">
        <v>2483</v>
      </c>
      <c r="H449" s="11">
        <v>4232944</v>
      </c>
      <c r="I449" s="8" t="s">
        <v>2875</v>
      </c>
      <c r="J449" s="10">
        <v>42389</v>
      </c>
      <c r="K449" s="8" t="s">
        <v>2837</v>
      </c>
      <c r="L449" s="12">
        <v>79958464</v>
      </c>
      <c r="M449" s="8" t="s">
        <v>4623</v>
      </c>
      <c r="N449" s="10">
        <v>42909</v>
      </c>
      <c r="O449" s="8" t="s">
        <v>4624</v>
      </c>
      <c r="P449" s="11">
        <v>1182821</v>
      </c>
      <c r="Q449" s="8" t="s">
        <v>4636</v>
      </c>
      <c r="R449" s="10">
        <v>42887</v>
      </c>
      <c r="S449" s="8" t="s">
        <v>4637</v>
      </c>
      <c r="T449" s="41">
        <v>18385011</v>
      </c>
    </row>
    <row r="450" spans="1:72" x14ac:dyDescent="0.25">
      <c r="A450" s="5">
        <v>446</v>
      </c>
      <c r="B450" s="25" t="s">
        <v>2486</v>
      </c>
      <c r="C450" s="2" t="s">
        <v>2487</v>
      </c>
      <c r="D450" s="2" t="s">
        <v>2488</v>
      </c>
      <c r="E450" s="19" t="s">
        <v>2489</v>
      </c>
      <c r="F450" s="9">
        <v>42331</v>
      </c>
      <c r="G450" s="8" t="s">
        <v>2490</v>
      </c>
      <c r="H450" s="11">
        <v>1030000</v>
      </c>
    </row>
    <row r="451" spans="1:72" ht="31.5" x14ac:dyDescent="0.25">
      <c r="A451" s="5">
        <v>447</v>
      </c>
      <c r="B451" s="1" t="s">
        <v>2491</v>
      </c>
      <c r="C451" s="2" t="s">
        <v>2492</v>
      </c>
      <c r="D451" s="2" t="s">
        <v>2493</v>
      </c>
      <c r="E451" s="2" t="s">
        <v>2494</v>
      </c>
      <c r="F451" s="9">
        <v>42328</v>
      </c>
      <c r="G451" s="8" t="s">
        <v>2495</v>
      </c>
      <c r="H451" s="11">
        <v>2014025</v>
      </c>
      <c r="I451" s="8" t="s">
        <v>2707</v>
      </c>
      <c r="J451" s="10">
        <v>42384</v>
      </c>
      <c r="K451" s="8" t="s">
        <v>2613</v>
      </c>
      <c r="L451" s="12">
        <v>19039967</v>
      </c>
      <c r="M451" s="8" t="s">
        <v>2736</v>
      </c>
      <c r="N451" s="10">
        <v>42398</v>
      </c>
      <c r="O451" s="8" t="s">
        <v>2658</v>
      </c>
      <c r="P451" s="11">
        <v>58932292</v>
      </c>
      <c r="Q451" s="8" t="s">
        <v>2737</v>
      </c>
      <c r="R451" s="10">
        <v>42411</v>
      </c>
      <c r="S451" s="8" t="s">
        <v>2738</v>
      </c>
      <c r="T451" s="41">
        <v>92916833</v>
      </c>
      <c r="U451" s="8" t="s">
        <v>3065</v>
      </c>
      <c r="V451" s="10">
        <v>42437</v>
      </c>
      <c r="W451" s="8" t="s">
        <v>2908</v>
      </c>
      <c r="X451" s="41">
        <v>90940790</v>
      </c>
      <c r="Y451" s="8" t="s">
        <v>3465</v>
      </c>
      <c r="Z451" s="10">
        <v>42563</v>
      </c>
      <c r="AA451" s="8" t="s">
        <v>3466</v>
      </c>
      <c r="AB451" s="12">
        <v>134982572</v>
      </c>
      <c r="AC451" s="8" t="s">
        <v>3467</v>
      </c>
      <c r="AD451" s="10">
        <v>42593</v>
      </c>
      <c r="AE451" s="8" t="s">
        <v>3468</v>
      </c>
      <c r="AF451" s="12">
        <v>10886641</v>
      </c>
      <c r="AG451" s="8" t="s">
        <v>3469</v>
      </c>
      <c r="AH451" s="10">
        <v>42661</v>
      </c>
      <c r="AI451" s="8" t="s">
        <v>3470</v>
      </c>
      <c r="AJ451" s="11">
        <v>439133990</v>
      </c>
    </row>
    <row r="452" spans="1:72" ht="27.75" customHeight="1" x14ac:dyDescent="0.25">
      <c r="A452" s="5">
        <v>448</v>
      </c>
      <c r="B452" s="1" t="s">
        <v>2496</v>
      </c>
      <c r="C452" s="2" t="s">
        <v>2497</v>
      </c>
      <c r="D452" s="2" t="s">
        <v>1156</v>
      </c>
      <c r="E452" s="19" t="s">
        <v>2498</v>
      </c>
      <c r="F452" s="9">
        <v>42331</v>
      </c>
      <c r="G452" s="8" t="s">
        <v>2499</v>
      </c>
      <c r="H452" s="11">
        <v>1681877</v>
      </c>
    </row>
    <row r="453" spans="1:72" x14ac:dyDescent="0.25">
      <c r="A453" s="5">
        <v>449</v>
      </c>
      <c r="B453" s="1" t="s">
        <v>2500</v>
      </c>
      <c r="C453" s="2" t="s">
        <v>2501</v>
      </c>
      <c r="D453" s="2" t="s">
        <v>2502</v>
      </c>
      <c r="E453" s="19" t="s">
        <v>2503</v>
      </c>
      <c r="F453" s="9">
        <v>42327</v>
      </c>
      <c r="G453" s="8" t="s">
        <v>2504</v>
      </c>
      <c r="H453" s="11">
        <v>25981318</v>
      </c>
    </row>
    <row r="454" spans="1:72" x14ac:dyDescent="0.25">
      <c r="A454" s="5">
        <v>450</v>
      </c>
      <c r="B454" s="1" t="s">
        <v>2519</v>
      </c>
      <c r="C454" s="2" t="s">
        <v>2520</v>
      </c>
      <c r="D454" s="2" t="s">
        <v>2521</v>
      </c>
      <c r="E454" s="8" t="s">
        <v>2522</v>
      </c>
      <c r="F454" s="9">
        <v>42311</v>
      </c>
      <c r="G454" s="8" t="s">
        <v>2523</v>
      </c>
      <c r="H454" s="11">
        <v>2025790</v>
      </c>
    </row>
    <row r="455" spans="1:72" x14ac:dyDescent="0.25">
      <c r="A455" s="5">
        <v>451</v>
      </c>
      <c r="B455" s="1" t="s">
        <v>2530</v>
      </c>
      <c r="C455" s="2" t="s">
        <v>2531</v>
      </c>
      <c r="D455" s="2" t="s">
        <v>1398</v>
      </c>
      <c r="E455" s="8" t="s">
        <v>2532</v>
      </c>
      <c r="F455" s="9">
        <v>42305</v>
      </c>
      <c r="G455" s="8" t="s">
        <v>2533</v>
      </c>
      <c r="H455" s="11">
        <v>29700000</v>
      </c>
    </row>
    <row r="456" spans="1:72" x14ac:dyDescent="0.25">
      <c r="A456" s="5">
        <v>452</v>
      </c>
      <c r="B456" s="1" t="s">
        <v>2534</v>
      </c>
      <c r="C456" s="2" t="s">
        <v>2535</v>
      </c>
      <c r="D456" s="2" t="s">
        <v>2536</v>
      </c>
      <c r="E456" s="8" t="s">
        <v>2537</v>
      </c>
      <c r="F456" s="9">
        <v>42305</v>
      </c>
      <c r="G456" s="8" t="s">
        <v>2538</v>
      </c>
      <c r="H456" s="11">
        <v>485068012</v>
      </c>
      <c r="I456" s="8" t="s">
        <v>2901</v>
      </c>
      <c r="J456" s="10">
        <v>42387</v>
      </c>
      <c r="K456" s="8" t="s">
        <v>2656</v>
      </c>
      <c r="L456" s="12">
        <v>1022438667</v>
      </c>
      <c r="M456" s="8" t="s">
        <v>2902</v>
      </c>
      <c r="N456" s="10">
        <v>42465</v>
      </c>
      <c r="O456" s="8" t="s">
        <v>2728</v>
      </c>
      <c r="P456" s="11">
        <v>855156481</v>
      </c>
      <c r="Q456" s="8" t="s">
        <v>3463</v>
      </c>
      <c r="R456" s="10">
        <v>42544</v>
      </c>
      <c r="S456" s="8" t="s">
        <v>3251</v>
      </c>
      <c r="T456" s="41">
        <v>56764281</v>
      </c>
      <c r="U456" s="8" t="s">
        <v>3464</v>
      </c>
      <c r="V456" s="10">
        <v>42648</v>
      </c>
      <c r="W456" s="8" t="s">
        <v>3419</v>
      </c>
      <c r="X456" s="41">
        <v>16578596</v>
      </c>
      <c r="Y456" s="8" t="s">
        <v>3879</v>
      </c>
      <c r="Z456" s="10">
        <v>42716</v>
      </c>
      <c r="AA456" s="8" t="s">
        <v>3880</v>
      </c>
      <c r="AB456" s="12">
        <v>2731915225</v>
      </c>
    </row>
    <row r="457" spans="1:72" x14ac:dyDescent="0.25">
      <c r="A457" s="5">
        <v>453</v>
      </c>
      <c r="B457" s="1" t="s">
        <v>2539</v>
      </c>
      <c r="C457" s="2" t="s">
        <v>2540</v>
      </c>
      <c r="D457" s="2" t="s">
        <v>2541</v>
      </c>
      <c r="E457" s="8" t="s">
        <v>2542</v>
      </c>
      <c r="F457" s="9">
        <v>42284</v>
      </c>
      <c r="G457" s="8" t="s">
        <v>2543</v>
      </c>
      <c r="H457" s="11">
        <v>1700000</v>
      </c>
    </row>
    <row r="458" spans="1:72" x14ac:dyDescent="0.25">
      <c r="A458" s="5">
        <v>454</v>
      </c>
      <c r="B458" s="1" t="s">
        <v>2544</v>
      </c>
      <c r="C458" s="2" t="s">
        <v>2545</v>
      </c>
      <c r="D458" s="2" t="s">
        <v>1717</v>
      </c>
      <c r="E458" s="8" t="s">
        <v>2546</v>
      </c>
      <c r="F458" s="9">
        <v>42264</v>
      </c>
      <c r="G458" s="8" t="s">
        <v>2547</v>
      </c>
      <c r="H458" s="11">
        <v>4635000</v>
      </c>
    </row>
    <row r="459" spans="1:72" x14ac:dyDescent="0.25">
      <c r="A459" s="5">
        <v>455</v>
      </c>
      <c r="B459" s="1" t="s">
        <v>2548</v>
      </c>
      <c r="C459" s="2" t="s">
        <v>2549</v>
      </c>
      <c r="D459" s="2" t="s">
        <v>1971</v>
      </c>
      <c r="E459" s="8" t="s">
        <v>2550</v>
      </c>
      <c r="F459" s="9">
        <v>42268</v>
      </c>
      <c r="G459" s="8" t="s">
        <v>2551</v>
      </c>
      <c r="H459" s="11">
        <v>2493980</v>
      </c>
    </row>
    <row r="460" spans="1:72" x14ac:dyDescent="0.25">
      <c r="A460" s="5">
        <v>456</v>
      </c>
      <c r="B460" s="24" t="s">
        <v>2553</v>
      </c>
      <c r="C460" s="2" t="s">
        <v>2554</v>
      </c>
      <c r="D460" s="2" t="s">
        <v>903</v>
      </c>
      <c r="E460" s="8" t="s">
        <v>2555</v>
      </c>
      <c r="F460" s="9">
        <v>42286</v>
      </c>
      <c r="G460" s="8" t="s">
        <v>2533</v>
      </c>
      <c r="H460" s="11">
        <v>21300000</v>
      </c>
    </row>
    <row r="461" spans="1:72" x14ac:dyDescent="0.25">
      <c r="A461" s="5">
        <v>457</v>
      </c>
      <c r="B461" s="1" t="s">
        <v>2556</v>
      </c>
      <c r="C461" s="2" t="s">
        <v>2557</v>
      </c>
      <c r="D461" s="2" t="s">
        <v>2558</v>
      </c>
      <c r="E461" s="8" t="s">
        <v>2559</v>
      </c>
      <c r="F461" s="9">
        <v>42283</v>
      </c>
      <c r="G461" s="8" t="s">
        <v>2560</v>
      </c>
      <c r="H461" s="11">
        <v>5000000</v>
      </c>
    </row>
    <row r="462" spans="1:72" ht="31.5" x14ac:dyDescent="0.25">
      <c r="A462" s="5">
        <v>458</v>
      </c>
      <c r="B462" s="24" t="s">
        <v>2563</v>
      </c>
      <c r="C462" s="2" t="s">
        <v>2564</v>
      </c>
      <c r="D462" s="2" t="s">
        <v>2565</v>
      </c>
      <c r="E462" s="8" t="s">
        <v>2566</v>
      </c>
      <c r="F462" s="9">
        <v>42284</v>
      </c>
      <c r="G462" s="8" t="s">
        <v>2277</v>
      </c>
      <c r="H462" s="11">
        <v>13548423</v>
      </c>
      <c r="I462" s="8" t="s">
        <v>2708</v>
      </c>
      <c r="J462" s="10">
        <v>42377</v>
      </c>
      <c r="K462" s="8" t="s">
        <v>2709</v>
      </c>
      <c r="L462" s="12">
        <v>2148800</v>
      </c>
      <c r="M462" s="8" t="s">
        <v>2795</v>
      </c>
      <c r="N462" s="10">
        <v>41246</v>
      </c>
      <c r="O462" s="8" t="s">
        <v>2422</v>
      </c>
      <c r="P462" s="11">
        <v>20145873</v>
      </c>
      <c r="Q462" s="8" t="s">
        <v>2796</v>
      </c>
      <c r="R462" s="10">
        <v>42349</v>
      </c>
      <c r="S462" s="8" t="s">
        <v>2613</v>
      </c>
      <c r="T462" s="41">
        <v>20962649</v>
      </c>
      <c r="U462" s="8" t="s">
        <v>3132</v>
      </c>
      <c r="V462" s="10">
        <v>42439</v>
      </c>
      <c r="W462" s="8" t="s">
        <v>2738</v>
      </c>
      <c r="X462" s="41">
        <v>2309394</v>
      </c>
      <c r="Y462" s="8" t="s">
        <v>3133</v>
      </c>
      <c r="Z462" s="10">
        <v>42472</v>
      </c>
      <c r="AA462" s="8" t="s">
        <v>3015</v>
      </c>
      <c r="AB462" s="12">
        <v>7739285</v>
      </c>
      <c r="AC462" s="8" t="s">
        <v>3371</v>
      </c>
      <c r="AD462" s="10">
        <v>42432</v>
      </c>
      <c r="AE462" s="8" t="s">
        <v>2658</v>
      </c>
      <c r="AF462" s="12">
        <v>19721780</v>
      </c>
      <c r="AG462" s="8" t="s">
        <v>3372</v>
      </c>
      <c r="AH462" s="10">
        <v>42521</v>
      </c>
      <c r="AI462" s="8" t="s">
        <v>2994</v>
      </c>
      <c r="AJ462" s="11">
        <v>1441696</v>
      </c>
      <c r="AK462" s="8" t="s">
        <v>3373</v>
      </c>
      <c r="AL462" s="10">
        <v>42556</v>
      </c>
      <c r="AM462" s="8" t="s">
        <v>3267</v>
      </c>
      <c r="AN462" s="11">
        <v>906390</v>
      </c>
      <c r="AO462" s="8" t="s">
        <v>3374</v>
      </c>
      <c r="AP462" s="10">
        <v>42571</v>
      </c>
      <c r="AQ462" s="8" t="s">
        <v>3344</v>
      </c>
      <c r="AR462" s="11">
        <v>3575380</v>
      </c>
      <c r="AS462" s="8" t="s">
        <v>3375</v>
      </c>
      <c r="AT462" s="10">
        <v>42632</v>
      </c>
      <c r="AU462" s="8" t="s">
        <v>3376</v>
      </c>
      <c r="AV462" s="11">
        <v>1420661</v>
      </c>
      <c r="AW462" s="8" t="s">
        <v>3801</v>
      </c>
      <c r="AX462" s="10">
        <v>42667</v>
      </c>
      <c r="AY462" s="8" t="s">
        <v>3731</v>
      </c>
      <c r="AZ462" s="11">
        <v>3152431</v>
      </c>
      <c r="BA462" s="8" t="s">
        <v>3881</v>
      </c>
      <c r="BB462" s="10">
        <v>42634</v>
      </c>
      <c r="BC462" s="8" t="s">
        <v>3839</v>
      </c>
      <c r="BD462" s="11">
        <v>1360224</v>
      </c>
      <c r="BE462" s="8" t="s">
        <v>3970</v>
      </c>
      <c r="BF462" s="10">
        <v>42723</v>
      </c>
      <c r="BG462" s="8" t="s">
        <v>3962</v>
      </c>
      <c r="BH462" s="11">
        <v>1631592</v>
      </c>
      <c r="BI462" s="8" t="s">
        <v>4327</v>
      </c>
      <c r="BJ462" s="10">
        <v>42801</v>
      </c>
      <c r="BK462" s="8" t="s">
        <v>4326</v>
      </c>
      <c r="BL462" s="11">
        <v>4790106</v>
      </c>
      <c r="BM462" s="26" t="s">
        <v>4595</v>
      </c>
      <c r="BN462" s="10">
        <v>42892</v>
      </c>
      <c r="BO462" s="10" t="s">
        <v>4596</v>
      </c>
      <c r="BP462" s="11">
        <v>1704246</v>
      </c>
      <c r="BQ462" s="26" t="s">
        <v>4720</v>
      </c>
      <c r="BR462" s="10">
        <v>42954</v>
      </c>
      <c r="BS462" s="8" t="s">
        <v>4721</v>
      </c>
      <c r="BT462" s="26">
        <v>109867562</v>
      </c>
    </row>
    <row r="463" spans="1:72" x14ac:dyDescent="0.25">
      <c r="A463" s="5">
        <v>459</v>
      </c>
      <c r="B463" s="1" t="s">
        <v>2567</v>
      </c>
      <c r="C463" s="2" t="s">
        <v>2568</v>
      </c>
      <c r="D463" s="2" t="s">
        <v>1360</v>
      </c>
      <c r="E463" s="8" t="s">
        <v>2569</v>
      </c>
      <c r="F463" s="9">
        <v>42271</v>
      </c>
      <c r="G463" s="8" t="s">
        <v>2570</v>
      </c>
      <c r="H463" s="11">
        <v>3472693</v>
      </c>
    </row>
    <row r="464" spans="1:72" x14ac:dyDescent="0.25">
      <c r="A464" s="5">
        <v>460</v>
      </c>
      <c r="B464" s="1" t="s">
        <v>2571</v>
      </c>
      <c r="C464" s="2" t="s">
        <v>2572</v>
      </c>
      <c r="D464" s="2" t="s">
        <v>394</v>
      </c>
      <c r="E464" s="8" t="s">
        <v>2573</v>
      </c>
      <c r="F464" s="9">
        <v>42276</v>
      </c>
      <c r="G464" s="8" t="s">
        <v>2574</v>
      </c>
      <c r="H464" s="11">
        <v>2250000</v>
      </c>
    </row>
    <row r="465" spans="1:48" x14ac:dyDescent="0.25">
      <c r="A465" s="5">
        <v>461</v>
      </c>
      <c r="B465" s="24" t="s">
        <v>2577</v>
      </c>
      <c r="C465" s="2" t="s">
        <v>2578</v>
      </c>
      <c r="D465" s="2" t="s">
        <v>1694</v>
      </c>
      <c r="E465" s="8" t="s">
        <v>2579</v>
      </c>
      <c r="F465" s="9">
        <v>42270</v>
      </c>
      <c r="G465" s="10" t="s">
        <v>2580</v>
      </c>
      <c r="H465" s="11">
        <v>526800</v>
      </c>
    </row>
    <row r="466" spans="1:48" x14ac:dyDescent="0.25">
      <c r="A466" s="5">
        <v>462</v>
      </c>
      <c r="B466" s="1" t="s">
        <v>2581</v>
      </c>
      <c r="C466" s="2" t="s">
        <v>2582</v>
      </c>
      <c r="D466" s="2" t="s">
        <v>1896</v>
      </c>
      <c r="E466" s="8" t="s">
        <v>2583</v>
      </c>
      <c r="F466" s="9">
        <v>42270</v>
      </c>
      <c r="G466" s="8" t="s">
        <v>2584</v>
      </c>
      <c r="H466" s="11">
        <v>1985925</v>
      </c>
    </row>
    <row r="467" spans="1:48" x14ac:dyDescent="0.25">
      <c r="A467" s="5">
        <v>463</v>
      </c>
      <c r="B467" s="1" t="s">
        <v>2585</v>
      </c>
      <c r="C467" s="2" t="s">
        <v>2586</v>
      </c>
      <c r="D467" s="2" t="s">
        <v>1964</v>
      </c>
      <c r="E467" s="8" t="s">
        <v>2587</v>
      </c>
      <c r="F467" s="9">
        <v>42271</v>
      </c>
      <c r="G467" s="8" t="s">
        <v>2588</v>
      </c>
      <c r="H467" s="11">
        <v>1996015</v>
      </c>
    </row>
    <row r="468" spans="1:48" x14ac:dyDescent="0.25">
      <c r="A468" s="5">
        <v>464</v>
      </c>
      <c r="B468" s="1" t="s">
        <v>2592</v>
      </c>
      <c r="C468" s="2" t="s">
        <v>2593</v>
      </c>
      <c r="D468" s="2" t="s">
        <v>2594</v>
      </c>
      <c r="E468" s="8" t="s">
        <v>2595</v>
      </c>
      <c r="F468" s="9">
        <v>42326</v>
      </c>
      <c r="G468" s="8" t="s">
        <v>2596</v>
      </c>
      <c r="H468" s="11">
        <v>3012462</v>
      </c>
    </row>
    <row r="469" spans="1:48" ht="31.5" x14ac:dyDescent="0.25">
      <c r="A469" s="5">
        <v>465</v>
      </c>
      <c r="B469" s="1" t="s">
        <v>2597</v>
      </c>
      <c r="C469" s="2" t="s">
        <v>2598</v>
      </c>
      <c r="D469" s="2" t="s">
        <v>2599</v>
      </c>
      <c r="E469" s="8" t="s">
        <v>2600</v>
      </c>
      <c r="F469" s="9">
        <v>42333</v>
      </c>
      <c r="G469" s="8" t="s">
        <v>2601</v>
      </c>
      <c r="H469" s="11">
        <v>1157335</v>
      </c>
    </row>
    <row r="470" spans="1:48" x14ac:dyDescent="0.25">
      <c r="A470" s="5">
        <v>466</v>
      </c>
      <c r="B470" s="1" t="s">
        <v>2602</v>
      </c>
      <c r="C470" s="2" t="s">
        <v>2603</v>
      </c>
      <c r="D470" s="2" t="s">
        <v>112</v>
      </c>
      <c r="E470" s="8" t="s">
        <v>2604</v>
      </c>
      <c r="F470" s="9">
        <v>42325</v>
      </c>
      <c r="G470" s="8" t="s">
        <v>2605</v>
      </c>
      <c r="H470" s="11">
        <v>51011116</v>
      </c>
    </row>
    <row r="471" spans="1:48" x14ac:dyDescent="0.25">
      <c r="A471" s="5">
        <v>467</v>
      </c>
      <c r="B471" s="1" t="s">
        <v>2606</v>
      </c>
      <c r="C471" s="2" t="s">
        <v>2607</v>
      </c>
      <c r="D471" s="2" t="s">
        <v>216</v>
      </c>
      <c r="E471" s="8" t="s">
        <v>2608</v>
      </c>
      <c r="F471" s="9">
        <v>42335</v>
      </c>
      <c r="G471" s="8" t="s">
        <v>2609</v>
      </c>
      <c r="H471" s="11">
        <v>121228024</v>
      </c>
    </row>
    <row r="472" spans="1:48" x14ac:dyDescent="0.25">
      <c r="A472" s="5">
        <v>468</v>
      </c>
      <c r="B472" s="24" t="s">
        <v>2614</v>
      </c>
      <c r="C472" s="2" t="s">
        <v>2615</v>
      </c>
      <c r="D472" s="2" t="s">
        <v>2799</v>
      </c>
      <c r="E472" s="8" t="s">
        <v>2616</v>
      </c>
      <c r="F472" s="9">
        <v>42338</v>
      </c>
      <c r="G472" s="8" t="s">
        <v>2404</v>
      </c>
      <c r="H472" s="11">
        <v>2537708</v>
      </c>
      <c r="I472" s="8" t="s">
        <v>2800</v>
      </c>
      <c r="J472" s="10">
        <v>42310</v>
      </c>
      <c r="K472" s="8" t="s">
        <v>1052</v>
      </c>
      <c r="L472" s="12">
        <v>93500</v>
      </c>
      <c r="M472" s="8" t="s">
        <v>3002</v>
      </c>
      <c r="N472" s="10">
        <v>42458</v>
      </c>
      <c r="O472" s="8" t="s">
        <v>2728</v>
      </c>
      <c r="P472" s="11">
        <v>1683876</v>
      </c>
      <c r="Q472" s="8" t="s">
        <v>3100</v>
      </c>
      <c r="R472" s="10">
        <v>42394</v>
      </c>
      <c r="S472" s="8" t="s">
        <v>2656</v>
      </c>
      <c r="T472" s="41">
        <v>1915783</v>
      </c>
      <c r="U472" s="8" t="s">
        <v>3417</v>
      </c>
      <c r="V472" s="10">
        <v>42548</v>
      </c>
      <c r="W472" s="8" t="s">
        <v>3251</v>
      </c>
      <c r="X472" s="41">
        <v>440183</v>
      </c>
      <c r="Y472" s="8" t="s">
        <v>3418</v>
      </c>
      <c r="Z472" s="10">
        <v>42621</v>
      </c>
      <c r="AA472" s="8" t="s">
        <v>3419</v>
      </c>
      <c r="AB472" s="12">
        <v>1200825</v>
      </c>
      <c r="AC472" s="8" t="s">
        <v>4305</v>
      </c>
      <c r="AD472" s="10">
        <v>42802</v>
      </c>
      <c r="AE472" s="8" t="s">
        <v>4306</v>
      </c>
      <c r="AF472" s="12">
        <v>1028392</v>
      </c>
    </row>
    <row r="473" spans="1:48" x14ac:dyDescent="0.25">
      <c r="A473" s="5">
        <v>469</v>
      </c>
      <c r="B473" s="24" t="s">
        <v>2617</v>
      </c>
      <c r="C473" s="2" t="s">
        <v>2618</v>
      </c>
      <c r="D473" s="2" t="s">
        <v>2619</v>
      </c>
      <c r="E473" s="19" t="s">
        <v>2620</v>
      </c>
      <c r="F473" s="9">
        <v>42338</v>
      </c>
      <c r="G473" s="8" t="s">
        <v>2621</v>
      </c>
      <c r="H473" s="11">
        <v>25069269</v>
      </c>
    </row>
    <row r="474" spans="1:48" ht="31.5" x14ac:dyDescent="0.25">
      <c r="A474" s="5">
        <v>470</v>
      </c>
      <c r="B474" s="1" t="s">
        <v>2622</v>
      </c>
      <c r="C474" s="2" t="s">
        <v>2623</v>
      </c>
      <c r="D474" s="2" t="s">
        <v>2624</v>
      </c>
      <c r="E474" s="19" t="s">
        <v>2625</v>
      </c>
      <c r="F474" s="9">
        <v>42339</v>
      </c>
      <c r="G474" s="8" t="s">
        <v>2613</v>
      </c>
      <c r="H474" s="11">
        <v>47194474</v>
      </c>
      <c r="I474" s="8" t="s">
        <v>2636</v>
      </c>
      <c r="J474" s="10">
        <v>42345</v>
      </c>
      <c r="K474" s="10" t="s">
        <v>2637</v>
      </c>
      <c r="L474" s="12">
        <v>19206309</v>
      </c>
      <c r="M474" s="8" t="s">
        <v>2648</v>
      </c>
      <c r="N474" s="10">
        <v>42354</v>
      </c>
      <c r="O474" s="8" t="s">
        <v>2649</v>
      </c>
      <c r="P474" s="11">
        <v>2327947</v>
      </c>
      <c r="Q474" s="8" t="s">
        <v>2911</v>
      </c>
      <c r="R474" s="10">
        <v>42390</v>
      </c>
      <c r="S474" s="8" t="s">
        <v>2658</v>
      </c>
      <c r="T474" s="41">
        <v>15235419</v>
      </c>
      <c r="U474" s="8" t="s">
        <v>2912</v>
      </c>
      <c r="V474" s="10">
        <v>42464</v>
      </c>
      <c r="W474" s="8" t="s">
        <v>2910</v>
      </c>
      <c r="X474" s="41">
        <v>1802843</v>
      </c>
      <c r="Y474" s="8" t="s">
        <v>3081</v>
      </c>
      <c r="Z474" s="10">
        <v>42436</v>
      </c>
      <c r="AA474" s="8" t="s">
        <v>3076</v>
      </c>
      <c r="AB474" s="12">
        <v>4597779</v>
      </c>
      <c r="AC474" s="8" t="s">
        <v>3271</v>
      </c>
      <c r="AD474" s="10">
        <v>42522</v>
      </c>
      <c r="AE474" s="8" t="s">
        <v>3136</v>
      </c>
      <c r="AF474" s="12">
        <v>4450710</v>
      </c>
      <c r="AG474" s="8" t="s">
        <v>3382</v>
      </c>
      <c r="AH474" s="10">
        <v>42578</v>
      </c>
      <c r="AI474" s="8" t="s">
        <v>3312</v>
      </c>
      <c r="AJ474" s="11">
        <v>1559610</v>
      </c>
      <c r="AK474" s="8" t="s">
        <v>3383</v>
      </c>
      <c r="AL474" s="10">
        <v>42622</v>
      </c>
      <c r="AM474" s="8" t="s">
        <v>3384</v>
      </c>
      <c r="AN474" s="11">
        <v>1270893</v>
      </c>
      <c r="AO474" s="8" t="s">
        <v>4329</v>
      </c>
      <c r="AP474" s="10">
        <v>42802</v>
      </c>
      <c r="AQ474" s="8" t="s">
        <v>4330</v>
      </c>
      <c r="AR474" s="11">
        <v>2748672</v>
      </c>
      <c r="AS474" s="8" t="s">
        <v>4511</v>
      </c>
      <c r="AT474" s="10">
        <v>42865</v>
      </c>
      <c r="AU474" s="8" t="s">
        <v>4512</v>
      </c>
      <c r="AV474" s="11">
        <v>111994300</v>
      </c>
    </row>
    <row r="475" spans="1:48" x14ac:dyDescent="0.25">
      <c r="A475" s="5">
        <v>471</v>
      </c>
      <c r="B475" s="24" t="s">
        <v>2626</v>
      </c>
      <c r="C475" s="2" t="s">
        <v>2627</v>
      </c>
      <c r="D475" s="2" t="s">
        <v>2628</v>
      </c>
      <c r="E475" s="19" t="s">
        <v>2629</v>
      </c>
      <c r="F475" s="9">
        <v>42341</v>
      </c>
      <c r="G475" s="8" t="s">
        <v>2630</v>
      </c>
      <c r="H475" s="11">
        <v>43638874</v>
      </c>
      <c r="I475" s="8" t="s">
        <v>2657</v>
      </c>
      <c r="J475" s="10">
        <v>42355</v>
      </c>
      <c r="K475" s="8" t="s">
        <v>2658</v>
      </c>
      <c r="L475" s="12">
        <v>43306223</v>
      </c>
      <c r="M475" s="8" t="s">
        <v>2821</v>
      </c>
      <c r="N475" s="10">
        <v>42416</v>
      </c>
      <c r="O475" s="8" t="s">
        <v>2738</v>
      </c>
      <c r="P475" s="11">
        <v>8021258</v>
      </c>
      <c r="Q475" s="8" t="s">
        <v>3082</v>
      </c>
      <c r="R475" s="10">
        <v>42432</v>
      </c>
      <c r="S475" s="8" t="s">
        <v>2908</v>
      </c>
      <c r="T475" s="41">
        <v>27601729</v>
      </c>
      <c r="U475" s="8" t="s">
        <v>3130</v>
      </c>
      <c r="V475" s="10">
        <v>42486</v>
      </c>
      <c r="W475" s="8" t="s">
        <v>3131</v>
      </c>
      <c r="X475" s="41">
        <v>18978921</v>
      </c>
      <c r="Y475" s="8" t="s">
        <v>3966</v>
      </c>
      <c r="Z475" s="10">
        <v>42718</v>
      </c>
      <c r="AA475" s="8" t="s">
        <v>3967</v>
      </c>
      <c r="AB475" s="12">
        <v>13738990</v>
      </c>
      <c r="AC475" s="8" t="s">
        <v>5201</v>
      </c>
      <c r="AD475" s="10">
        <v>43027</v>
      </c>
      <c r="AE475" s="8" t="s">
        <v>3962</v>
      </c>
      <c r="AF475" s="12">
        <v>17603282</v>
      </c>
      <c r="AG475" s="8" t="s">
        <v>5332</v>
      </c>
      <c r="AH475" s="10">
        <v>43053</v>
      </c>
      <c r="AI475" s="8" t="s">
        <v>5333</v>
      </c>
      <c r="AJ475" s="11">
        <v>1186563</v>
      </c>
    </row>
    <row r="476" spans="1:48" x14ac:dyDescent="0.25">
      <c r="A476" s="5">
        <v>472</v>
      </c>
      <c r="B476" s="25" t="s">
        <v>2631</v>
      </c>
      <c r="C476" s="2" t="s">
        <v>2632</v>
      </c>
      <c r="D476" s="2" t="s">
        <v>2502</v>
      </c>
      <c r="E476" s="19" t="s">
        <v>2633</v>
      </c>
      <c r="F476" s="9">
        <v>42319</v>
      </c>
      <c r="G476" s="8" t="s">
        <v>2634</v>
      </c>
      <c r="H476" s="11">
        <v>1406541</v>
      </c>
    </row>
    <row r="477" spans="1:48" x14ac:dyDescent="0.25">
      <c r="A477" s="5">
        <v>473</v>
      </c>
      <c r="B477" s="24" t="s">
        <v>2638</v>
      </c>
      <c r="C477" s="2" t="s">
        <v>2639</v>
      </c>
      <c r="D477" s="2" t="s">
        <v>2640</v>
      </c>
      <c r="E477" s="19" t="s">
        <v>2641</v>
      </c>
      <c r="F477" s="9">
        <v>42353</v>
      </c>
      <c r="G477" s="8" t="s">
        <v>2642</v>
      </c>
      <c r="H477" s="11">
        <v>56425563</v>
      </c>
      <c r="I477" s="8" t="s">
        <v>2870</v>
      </c>
      <c r="J477" s="10">
        <v>42401</v>
      </c>
      <c r="K477" s="8" t="s">
        <v>2738</v>
      </c>
      <c r="L477" s="12">
        <v>32549786</v>
      </c>
      <c r="M477" s="8" t="s">
        <v>2938</v>
      </c>
      <c r="N477" s="10">
        <v>42432</v>
      </c>
      <c r="O477" s="8" t="s">
        <v>2908</v>
      </c>
      <c r="P477" s="11">
        <v>7908015</v>
      </c>
      <c r="Q477" s="8" t="s">
        <v>3237</v>
      </c>
      <c r="R477" s="10">
        <v>42466</v>
      </c>
      <c r="S477" s="8" t="s">
        <v>2910</v>
      </c>
      <c r="T477" s="41">
        <v>30164162</v>
      </c>
      <c r="U477" s="8" t="s">
        <v>3690</v>
      </c>
      <c r="V477" s="10">
        <v>42635</v>
      </c>
      <c r="W477" s="8" t="s">
        <v>3136</v>
      </c>
      <c r="X477" s="41">
        <v>4923673</v>
      </c>
      <c r="Y477" s="8" t="s">
        <v>4024</v>
      </c>
      <c r="Z477" s="10">
        <v>42737</v>
      </c>
      <c r="AA477" s="8" t="s">
        <v>4025</v>
      </c>
      <c r="AB477" s="12">
        <v>20607344</v>
      </c>
      <c r="AC477" s="8" t="s">
        <v>4427</v>
      </c>
      <c r="AD477" s="10">
        <v>42837</v>
      </c>
      <c r="AE477" s="8" t="s">
        <v>4228</v>
      </c>
      <c r="AF477" s="12">
        <v>2940462</v>
      </c>
      <c r="AG477" s="8" t="s">
        <v>5207</v>
      </c>
      <c r="AH477" s="10">
        <v>43018</v>
      </c>
      <c r="AI477" s="8" t="s">
        <v>4299</v>
      </c>
      <c r="AJ477" s="11">
        <v>9425983</v>
      </c>
      <c r="AK477" s="8" t="s">
        <v>5464</v>
      </c>
      <c r="AL477" s="9">
        <v>43088</v>
      </c>
      <c r="AM477" s="8" t="s">
        <v>5465</v>
      </c>
      <c r="AN477" s="11">
        <v>974167</v>
      </c>
      <c r="AO477" s="8" t="s">
        <v>6029</v>
      </c>
      <c r="AP477" s="10">
        <v>43227</v>
      </c>
      <c r="AQ477" s="8" t="s">
        <v>6030</v>
      </c>
      <c r="AR477" s="11">
        <v>167176930</v>
      </c>
    </row>
    <row r="478" spans="1:48" x14ac:dyDescent="0.25">
      <c r="A478" s="5">
        <v>474</v>
      </c>
      <c r="B478" s="1" t="s">
        <v>2643</v>
      </c>
      <c r="C478" s="2" t="s">
        <v>2645</v>
      </c>
      <c r="D478" s="2" t="s">
        <v>2644</v>
      </c>
      <c r="E478" s="19" t="s">
        <v>2646</v>
      </c>
      <c r="F478" s="9">
        <v>42353</v>
      </c>
      <c r="G478" s="8" t="s">
        <v>2647</v>
      </c>
      <c r="H478" s="11">
        <v>600000</v>
      </c>
    </row>
    <row r="479" spans="1:48" x14ac:dyDescent="0.25">
      <c r="A479" s="5">
        <v>475</v>
      </c>
      <c r="B479" s="1" t="s">
        <v>2651</v>
      </c>
      <c r="C479" s="2" t="s">
        <v>2652</v>
      </c>
      <c r="D479" s="2" t="s">
        <v>955</v>
      </c>
      <c r="E479" s="19" t="s">
        <v>2653</v>
      </c>
      <c r="F479" s="9">
        <v>42353</v>
      </c>
      <c r="G479" s="8" t="s">
        <v>2654</v>
      </c>
      <c r="H479" s="11">
        <v>1124787</v>
      </c>
    </row>
    <row r="480" spans="1:48" x14ac:dyDescent="0.25">
      <c r="A480" s="5">
        <v>476</v>
      </c>
      <c r="B480" s="1" t="s">
        <v>2662</v>
      </c>
      <c r="C480" s="2" t="s">
        <v>2663</v>
      </c>
      <c r="D480" s="2" t="s">
        <v>1648</v>
      </c>
      <c r="E480" s="8" t="s">
        <v>2664</v>
      </c>
      <c r="F480" s="9">
        <v>42355</v>
      </c>
      <c r="G480" s="10" t="s">
        <v>2665</v>
      </c>
      <c r="H480" s="11">
        <v>24265000</v>
      </c>
    </row>
    <row r="481" spans="1:40" x14ac:dyDescent="0.25">
      <c r="A481" s="5">
        <v>477</v>
      </c>
      <c r="B481" s="1" t="s">
        <v>2666</v>
      </c>
      <c r="C481" s="2" t="s">
        <v>2667</v>
      </c>
      <c r="D481" s="2" t="s">
        <v>2668</v>
      </c>
      <c r="E481" s="8" t="s">
        <v>2669</v>
      </c>
      <c r="F481" s="9">
        <v>42374</v>
      </c>
      <c r="G481" s="8" t="s">
        <v>2658</v>
      </c>
      <c r="H481" s="11">
        <v>91070695</v>
      </c>
      <c r="I481" s="8" t="s">
        <v>2769</v>
      </c>
      <c r="J481" s="10">
        <v>42341</v>
      </c>
      <c r="K481" s="8" t="s">
        <v>2770</v>
      </c>
      <c r="L481" s="12">
        <v>4617115</v>
      </c>
      <c r="M481" s="8" t="s">
        <v>2771</v>
      </c>
      <c r="N481" s="10">
        <v>42349</v>
      </c>
      <c r="O481" s="8" t="s">
        <v>2613</v>
      </c>
      <c r="P481" s="11">
        <v>53803623</v>
      </c>
      <c r="Q481" s="8" t="s">
        <v>3180</v>
      </c>
      <c r="R481" s="10">
        <v>42475</v>
      </c>
      <c r="S481" s="8" t="s">
        <v>3181</v>
      </c>
      <c r="T481" s="41">
        <v>11096877</v>
      </c>
      <c r="U481" s="8" t="s">
        <v>3182</v>
      </c>
      <c r="V481" s="10">
        <v>42531</v>
      </c>
      <c r="W481" s="8" t="s">
        <v>3183</v>
      </c>
      <c r="X481" s="41">
        <v>186082781</v>
      </c>
    </row>
    <row r="482" spans="1:40" x14ac:dyDescent="0.25">
      <c r="A482" s="5">
        <v>478</v>
      </c>
      <c r="B482" s="1" t="s">
        <v>2671</v>
      </c>
      <c r="C482" s="2" t="s">
        <v>2673</v>
      </c>
      <c r="D482" s="2" t="s">
        <v>2672</v>
      </c>
      <c r="E482" s="8" t="s">
        <v>2674</v>
      </c>
      <c r="F482" s="9">
        <v>42375</v>
      </c>
      <c r="G482" s="8" t="s">
        <v>2675</v>
      </c>
      <c r="H482" s="11">
        <v>1605088</v>
      </c>
    </row>
    <row r="483" spans="1:40" x14ac:dyDescent="0.25">
      <c r="A483" s="5">
        <v>479</v>
      </c>
      <c r="B483" s="1" t="s">
        <v>2676</v>
      </c>
      <c r="C483" s="2" t="s">
        <v>2677</v>
      </c>
      <c r="D483" s="2" t="s">
        <v>2502</v>
      </c>
      <c r="E483" s="8" t="s">
        <v>2678</v>
      </c>
      <c r="F483" s="9">
        <v>42368</v>
      </c>
      <c r="G483" s="8" t="s">
        <v>2679</v>
      </c>
      <c r="H483" s="11">
        <v>730060</v>
      </c>
    </row>
    <row r="484" spans="1:40" x14ac:dyDescent="0.25">
      <c r="A484" s="5">
        <v>480</v>
      </c>
      <c r="B484" s="1" t="s">
        <v>2682</v>
      </c>
      <c r="C484" s="2" t="s">
        <v>2683</v>
      </c>
      <c r="D484" s="2" t="s">
        <v>955</v>
      </c>
      <c r="E484" s="8" t="s">
        <v>2684</v>
      </c>
      <c r="F484" s="9">
        <v>42367</v>
      </c>
      <c r="G484" s="8" t="s">
        <v>2685</v>
      </c>
      <c r="H484" s="11">
        <v>2451859</v>
      </c>
    </row>
    <row r="485" spans="1:40" x14ac:dyDescent="0.25">
      <c r="A485" s="5">
        <v>481</v>
      </c>
      <c r="B485" s="1" t="s">
        <v>2686</v>
      </c>
      <c r="C485" s="2" t="s">
        <v>2687</v>
      </c>
      <c r="D485" s="2" t="s">
        <v>2322</v>
      </c>
      <c r="E485" s="8" t="s">
        <v>2688</v>
      </c>
      <c r="F485" s="9">
        <v>42377</v>
      </c>
      <c r="G485" s="8" t="s">
        <v>2689</v>
      </c>
      <c r="H485" s="11">
        <v>53488733</v>
      </c>
      <c r="I485" s="8" t="s">
        <v>3823</v>
      </c>
      <c r="J485" s="10">
        <v>42671</v>
      </c>
      <c r="K485" s="8" t="s">
        <v>3824</v>
      </c>
      <c r="L485" s="12">
        <v>18980267</v>
      </c>
    </row>
    <row r="486" spans="1:40" x14ac:dyDescent="0.25">
      <c r="A486" s="5">
        <v>482</v>
      </c>
      <c r="B486" s="1" t="s">
        <v>2690</v>
      </c>
      <c r="C486" s="2" t="s">
        <v>2691</v>
      </c>
      <c r="D486" s="2" t="s">
        <v>2692</v>
      </c>
      <c r="E486" s="8" t="s">
        <v>2693</v>
      </c>
      <c r="F486" s="9">
        <v>42377</v>
      </c>
      <c r="G486" s="8" t="s">
        <v>2694</v>
      </c>
      <c r="H486" s="11">
        <v>9039941</v>
      </c>
      <c r="I486" s="8" t="s">
        <v>3716</v>
      </c>
      <c r="J486" s="10">
        <v>42647</v>
      </c>
      <c r="K486" s="8" t="s">
        <v>3717</v>
      </c>
      <c r="L486" s="12">
        <v>4490633</v>
      </c>
    </row>
    <row r="487" spans="1:40" ht="31.5" x14ac:dyDescent="0.25">
      <c r="A487" s="5">
        <v>483</v>
      </c>
      <c r="B487" s="1" t="s">
        <v>2695</v>
      </c>
      <c r="C487" s="2" t="s">
        <v>2696</v>
      </c>
      <c r="D487" s="2" t="s">
        <v>2697</v>
      </c>
      <c r="E487" s="8" t="s">
        <v>2698</v>
      </c>
      <c r="F487" s="9">
        <v>42376</v>
      </c>
      <c r="G487" s="8" t="s">
        <v>2699</v>
      </c>
      <c r="H487" s="11">
        <v>6997200</v>
      </c>
    </row>
    <row r="488" spans="1:40" x14ac:dyDescent="0.25">
      <c r="A488" s="5">
        <v>484</v>
      </c>
      <c r="B488" s="1" t="s">
        <v>2700</v>
      </c>
      <c r="C488" s="2" t="s">
        <v>3531</v>
      </c>
      <c r="D488" s="2" t="s">
        <v>1598</v>
      </c>
      <c r="E488" s="8" t="s">
        <v>2701</v>
      </c>
      <c r="F488" s="9">
        <v>42355</v>
      </c>
      <c r="G488" s="10" t="s">
        <v>2702</v>
      </c>
      <c r="H488" s="11">
        <v>24744849</v>
      </c>
      <c r="I488" s="8" t="s">
        <v>3231</v>
      </c>
      <c r="J488" s="10">
        <v>42520</v>
      </c>
      <c r="K488" s="8" t="s">
        <v>2728</v>
      </c>
      <c r="L488" s="12">
        <v>5049682</v>
      </c>
      <c r="M488" s="8" t="s">
        <v>3534</v>
      </c>
      <c r="N488" s="10">
        <v>42593</v>
      </c>
      <c r="O488" s="8" t="s">
        <v>3535</v>
      </c>
      <c r="P488" s="11">
        <v>5262067</v>
      </c>
      <c r="Q488" s="8" t="s">
        <v>3532</v>
      </c>
      <c r="R488" s="10">
        <v>42667</v>
      </c>
      <c r="S488" s="8" t="s">
        <v>3533</v>
      </c>
      <c r="T488" s="11">
        <v>35370610</v>
      </c>
    </row>
    <row r="489" spans="1:40" x14ac:dyDescent="0.25">
      <c r="A489" s="5">
        <v>485</v>
      </c>
      <c r="B489" s="1" t="s">
        <v>2703</v>
      </c>
      <c r="C489" s="2" t="s">
        <v>2704</v>
      </c>
      <c r="D489" s="2" t="s">
        <v>2426</v>
      </c>
      <c r="E489" s="8" t="s">
        <v>2705</v>
      </c>
      <c r="F489" s="9">
        <v>42382</v>
      </c>
      <c r="G489" s="8" t="s">
        <v>2706</v>
      </c>
      <c r="H489" s="11">
        <v>12868936</v>
      </c>
    </row>
    <row r="490" spans="1:40" x14ac:dyDescent="0.25">
      <c r="A490" s="5">
        <v>486</v>
      </c>
      <c r="B490" s="1" t="s">
        <v>2710</v>
      </c>
      <c r="C490" s="2" t="s">
        <v>2711</v>
      </c>
      <c r="D490" s="8" t="s">
        <v>625</v>
      </c>
      <c r="E490" s="8" t="s">
        <v>2712</v>
      </c>
      <c r="F490" s="9">
        <v>42394</v>
      </c>
      <c r="G490" s="8" t="s">
        <v>2235</v>
      </c>
      <c r="H490" s="11">
        <v>126250</v>
      </c>
      <c r="I490" s="8" t="s">
        <v>3134</v>
      </c>
      <c r="J490" s="10">
        <v>42409</v>
      </c>
      <c r="K490" s="8" t="s">
        <v>2726</v>
      </c>
      <c r="L490" s="12">
        <v>1979571</v>
      </c>
      <c r="M490" s="8" t="s">
        <v>3137</v>
      </c>
      <c r="N490" s="10">
        <v>42458</v>
      </c>
      <c r="O490" s="8" t="s">
        <v>2728</v>
      </c>
      <c r="P490" s="11">
        <v>28061741</v>
      </c>
      <c r="Q490" s="8" t="s">
        <v>3135</v>
      </c>
      <c r="R490" s="10">
        <v>42494</v>
      </c>
      <c r="S490" s="8" t="s">
        <v>3136</v>
      </c>
      <c r="T490" s="11">
        <v>6195899</v>
      </c>
      <c r="U490" s="8" t="s">
        <v>3420</v>
      </c>
      <c r="V490" s="10">
        <v>42528</v>
      </c>
      <c r="W490" s="8" t="s">
        <v>3267</v>
      </c>
      <c r="X490" s="41">
        <v>2879171</v>
      </c>
      <c r="Y490" s="8" t="s">
        <v>3421</v>
      </c>
      <c r="Z490" s="10">
        <v>42590</v>
      </c>
      <c r="AA490" s="8" t="s">
        <v>3422</v>
      </c>
      <c r="AB490" s="12">
        <v>40000000</v>
      </c>
    </row>
    <row r="491" spans="1:40" ht="31.5" x14ac:dyDescent="0.25">
      <c r="A491" s="5">
        <v>487</v>
      </c>
      <c r="B491" s="1" t="s">
        <v>2713</v>
      </c>
      <c r="C491" s="2" t="s">
        <v>2714</v>
      </c>
      <c r="D491" s="2" t="s">
        <v>2715</v>
      </c>
      <c r="E491" s="8" t="s">
        <v>2716</v>
      </c>
      <c r="F491" s="9">
        <v>42426</v>
      </c>
      <c r="G491" s="8" t="s">
        <v>2658</v>
      </c>
      <c r="H491" s="11" t="s">
        <v>2717</v>
      </c>
      <c r="I491" s="8" t="s">
        <v>2723</v>
      </c>
      <c r="J491" s="10">
        <v>42423</v>
      </c>
      <c r="K491" s="8" t="s">
        <v>2613</v>
      </c>
      <c r="L491" s="12">
        <v>153534985</v>
      </c>
      <c r="M491" s="8" t="s">
        <v>2724</v>
      </c>
      <c r="N491" s="10">
        <v>42422</v>
      </c>
      <c r="O491" s="8" t="s">
        <v>2718</v>
      </c>
      <c r="P491" s="11">
        <v>62311036</v>
      </c>
      <c r="Q491" s="8" t="s">
        <v>2719</v>
      </c>
      <c r="R491" s="10">
        <v>42418</v>
      </c>
      <c r="S491" s="10" t="s">
        <v>2720</v>
      </c>
      <c r="T491" s="41">
        <v>11661463</v>
      </c>
      <c r="U491" s="8" t="s">
        <v>2907</v>
      </c>
      <c r="V491" s="10">
        <v>42466</v>
      </c>
      <c r="W491" s="8" t="s">
        <v>2908</v>
      </c>
      <c r="X491" s="41">
        <v>80393784</v>
      </c>
      <c r="Y491" s="8" t="s">
        <v>2909</v>
      </c>
      <c r="Z491" s="10">
        <v>42466</v>
      </c>
      <c r="AA491" s="8" t="s">
        <v>2910</v>
      </c>
      <c r="AB491" s="12">
        <v>4138559</v>
      </c>
      <c r="AC491" s="8" t="s">
        <v>3238</v>
      </c>
      <c r="AD491" s="10">
        <v>42464</v>
      </c>
      <c r="AE491" s="8" t="s">
        <v>2738</v>
      </c>
      <c r="AF491" s="12">
        <v>155402493</v>
      </c>
      <c r="AG491" s="8" t="s">
        <v>3527</v>
      </c>
      <c r="AH491" s="10">
        <v>42598</v>
      </c>
      <c r="AI491" s="8" t="s">
        <v>3528</v>
      </c>
      <c r="AJ491" s="11">
        <v>7752476</v>
      </c>
      <c r="AK491" s="8" t="s">
        <v>3529</v>
      </c>
      <c r="AL491" s="10">
        <v>42667</v>
      </c>
      <c r="AM491" s="8" t="s">
        <v>3530</v>
      </c>
      <c r="AN491" s="11">
        <v>594484486</v>
      </c>
    </row>
    <row r="492" spans="1:40" x14ac:dyDescent="0.25">
      <c r="A492" s="35">
        <v>487</v>
      </c>
      <c r="B492" s="36" t="s">
        <v>2713</v>
      </c>
      <c r="C492" s="31" t="s">
        <v>2714</v>
      </c>
      <c r="D492" s="2"/>
      <c r="I492" s="32" t="s">
        <v>2906</v>
      </c>
      <c r="J492" s="33">
        <v>42452</v>
      </c>
      <c r="K492" s="32" t="s">
        <v>2613</v>
      </c>
      <c r="L492" s="38">
        <v>147920060</v>
      </c>
      <c r="S492" s="10"/>
    </row>
    <row r="493" spans="1:40" x14ac:dyDescent="0.25">
      <c r="A493" s="5">
        <v>488</v>
      </c>
      <c r="B493" s="1" t="s">
        <v>2721</v>
      </c>
      <c r="C493" s="2" t="s">
        <v>2722</v>
      </c>
      <c r="D493" s="2" t="s">
        <v>2619</v>
      </c>
      <c r="E493" s="8" t="s">
        <v>2725</v>
      </c>
      <c r="F493" s="9">
        <v>42373</v>
      </c>
      <c r="G493" s="8" t="s">
        <v>2726</v>
      </c>
      <c r="H493" s="11">
        <v>152388459</v>
      </c>
      <c r="I493" s="8" t="s">
        <v>2727</v>
      </c>
      <c r="J493" s="10">
        <v>42418</v>
      </c>
      <c r="K493" s="8" t="s">
        <v>2728</v>
      </c>
      <c r="L493" s="12">
        <v>5859209</v>
      </c>
      <c r="M493" s="8" t="s">
        <v>3186</v>
      </c>
      <c r="N493" s="10">
        <v>42478</v>
      </c>
      <c r="O493" s="8" t="s">
        <v>3187</v>
      </c>
      <c r="P493" s="11">
        <v>165140234</v>
      </c>
    </row>
    <row r="494" spans="1:40" x14ac:dyDescent="0.25">
      <c r="A494" s="5">
        <v>489</v>
      </c>
      <c r="B494" s="1" t="s">
        <v>2732</v>
      </c>
      <c r="C494" s="2" t="s">
        <v>2729</v>
      </c>
      <c r="D494" s="8" t="s">
        <v>2407</v>
      </c>
      <c r="E494" s="8" t="s">
        <v>2730</v>
      </c>
      <c r="F494" s="9">
        <v>42418</v>
      </c>
      <c r="G494" s="8" t="s">
        <v>2404</v>
      </c>
      <c r="H494" s="11">
        <v>1500000</v>
      </c>
    </row>
    <row r="495" spans="1:40" x14ac:dyDescent="0.25">
      <c r="A495" s="5">
        <v>490</v>
      </c>
      <c r="B495" s="1" t="s">
        <v>2731</v>
      </c>
      <c r="C495" s="2" t="s">
        <v>2733</v>
      </c>
      <c r="D495" s="8" t="s">
        <v>2407</v>
      </c>
      <c r="E495" s="8" t="s">
        <v>2734</v>
      </c>
      <c r="F495" s="9">
        <v>42412</v>
      </c>
      <c r="G495" s="8" t="s">
        <v>2735</v>
      </c>
      <c r="H495" s="11">
        <v>1750000</v>
      </c>
    </row>
    <row r="496" spans="1:40" x14ac:dyDescent="0.25">
      <c r="A496" s="5">
        <v>491</v>
      </c>
      <c r="B496" s="1" t="s">
        <v>2851</v>
      </c>
      <c r="C496" s="2" t="s">
        <v>2739</v>
      </c>
      <c r="D496" s="8" t="s">
        <v>1643</v>
      </c>
      <c r="E496" s="8" t="s">
        <v>2740</v>
      </c>
      <c r="F496" s="9">
        <v>42404</v>
      </c>
      <c r="G496" s="8" t="s">
        <v>2741</v>
      </c>
      <c r="H496" s="11">
        <v>2129991</v>
      </c>
    </row>
    <row r="497" spans="1:72" x14ac:dyDescent="0.25">
      <c r="A497" s="5">
        <v>492</v>
      </c>
      <c r="B497" s="1" t="s">
        <v>2852</v>
      </c>
      <c r="C497" s="2" t="s">
        <v>2743</v>
      </c>
      <c r="D497" s="8" t="s">
        <v>1643</v>
      </c>
      <c r="E497" s="8" t="s">
        <v>2744</v>
      </c>
      <c r="F497" s="9">
        <v>42364</v>
      </c>
      <c r="G497" s="8" t="s">
        <v>2745</v>
      </c>
      <c r="H497" s="11">
        <v>3174034</v>
      </c>
    </row>
    <row r="498" spans="1:72" x14ac:dyDescent="0.25">
      <c r="A498" s="5">
        <v>493</v>
      </c>
      <c r="B498" s="1" t="s">
        <v>2853</v>
      </c>
      <c r="C498" s="2" t="s">
        <v>2747</v>
      </c>
      <c r="D498" s="8" t="s">
        <v>1170</v>
      </c>
      <c r="E498" s="8" t="s">
        <v>2748</v>
      </c>
      <c r="F498" s="9">
        <v>42389</v>
      </c>
      <c r="G498" s="8" t="s">
        <v>2749</v>
      </c>
      <c r="H498" s="11">
        <v>2480192</v>
      </c>
    </row>
    <row r="499" spans="1:72" x14ac:dyDescent="0.25">
      <c r="A499" s="5">
        <v>494</v>
      </c>
      <c r="B499" s="1" t="s">
        <v>2854</v>
      </c>
      <c r="C499" s="2" t="s">
        <v>2750</v>
      </c>
      <c r="D499" s="8" t="s">
        <v>1170</v>
      </c>
      <c r="E499" s="8" t="s">
        <v>2751</v>
      </c>
      <c r="F499" s="9">
        <v>42389</v>
      </c>
      <c r="G499" s="8" t="s">
        <v>2752</v>
      </c>
      <c r="H499" s="11">
        <v>2475384</v>
      </c>
    </row>
    <row r="500" spans="1:72" x14ac:dyDescent="0.25">
      <c r="A500" s="5">
        <v>495</v>
      </c>
      <c r="B500" s="1" t="s">
        <v>2855</v>
      </c>
      <c r="C500" s="2" t="s">
        <v>2753</v>
      </c>
      <c r="D500" s="8" t="s">
        <v>1896</v>
      </c>
      <c r="E500" s="8" t="s">
        <v>2754</v>
      </c>
      <c r="F500" s="9">
        <v>42389</v>
      </c>
      <c r="G500" s="8" t="s">
        <v>2755</v>
      </c>
      <c r="H500" s="11">
        <v>29319993</v>
      </c>
    </row>
    <row r="501" spans="1:72" x14ac:dyDescent="0.25">
      <c r="A501" s="5">
        <v>496</v>
      </c>
      <c r="B501" s="1" t="s">
        <v>2856</v>
      </c>
      <c r="C501" s="2" t="s">
        <v>2756</v>
      </c>
      <c r="D501" s="8" t="s">
        <v>1896</v>
      </c>
      <c r="E501" s="8" t="s">
        <v>2757</v>
      </c>
      <c r="F501" s="9">
        <v>42389</v>
      </c>
      <c r="G501" s="8" t="s">
        <v>2758</v>
      </c>
      <c r="H501" s="11">
        <v>1365052</v>
      </c>
    </row>
    <row r="502" spans="1:72" ht="31.5" x14ac:dyDescent="0.25">
      <c r="A502" s="5">
        <v>497</v>
      </c>
      <c r="B502" s="1" t="s">
        <v>2759</v>
      </c>
      <c r="C502" s="2" t="s">
        <v>2760</v>
      </c>
      <c r="D502" s="8" t="s">
        <v>3878</v>
      </c>
      <c r="E502" s="8" t="s">
        <v>2761</v>
      </c>
      <c r="F502" s="9">
        <v>42403</v>
      </c>
      <c r="G502" s="8" t="s">
        <v>2762</v>
      </c>
      <c r="H502" s="11">
        <v>1282730</v>
      </c>
      <c r="I502" s="8" t="s">
        <v>3070</v>
      </c>
      <c r="J502" s="10">
        <v>42433</v>
      </c>
      <c r="K502" s="8" t="s">
        <v>3071</v>
      </c>
      <c r="L502" s="12">
        <v>65997451</v>
      </c>
      <c r="M502" s="8" t="s">
        <v>3072</v>
      </c>
      <c r="N502" s="10">
        <v>42461</v>
      </c>
      <c r="O502" s="8" t="s">
        <v>2910</v>
      </c>
      <c r="P502" s="11">
        <v>28174122</v>
      </c>
      <c r="Q502" s="8" t="s">
        <v>3166</v>
      </c>
      <c r="R502" s="10">
        <v>42496</v>
      </c>
      <c r="S502" s="8" t="s">
        <v>2992</v>
      </c>
      <c r="T502" s="41">
        <v>21465557</v>
      </c>
      <c r="U502" s="8" t="s">
        <v>3167</v>
      </c>
      <c r="V502" s="10">
        <v>42543</v>
      </c>
      <c r="W502" s="8" t="s">
        <v>3168</v>
      </c>
      <c r="X502" s="41">
        <v>3470516</v>
      </c>
      <c r="Y502" s="8" t="s">
        <v>3487</v>
      </c>
      <c r="Z502" s="10">
        <v>42592</v>
      </c>
      <c r="AA502" s="10" t="s">
        <v>3488</v>
      </c>
      <c r="AB502" s="12">
        <v>5145314</v>
      </c>
      <c r="AC502" s="8" t="s">
        <v>3489</v>
      </c>
      <c r="AD502" s="10">
        <v>42608</v>
      </c>
      <c r="AE502" s="8" t="s">
        <v>3296</v>
      </c>
      <c r="AF502" s="12">
        <v>2240484</v>
      </c>
      <c r="AG502" s="8" t="s">
        <v>3490</v>
      </c>
      <c r="AH502" s="10">
        <v>42641</v>
      </c>
      <c r="AI502" s="8" t="s">
        <v>3310</v>
      </c>
      <c r="AJ502" s="11">
        <v>2437151</v>
      </c>
      <c r="AK502" s="8" t="s">
        <v>3876</v>
      </c>
      <c r="AL502" s="10">
        <v>42706</v>
      </c>
      <c r="AM502" s="8" t="s">
        <v>3877</v>
      </c>
      <c r="AN502" s="11">
        <v>7250330</v>
      </c>
      <c r="AO502" s="8" t="s">
        <v>4385</v>
      </c>
      <c r="AP502" s="10">
        <v>42803</v>
      </c>
      <c r="AQ502" s="8" t="s">
        <v>3962</v>
      </c>
      <c r="AR502" s="11">
        <v>2180676</v>
      </c>
      <c r="AS502" s="8" t="s">
        <v>4593</v>
      </c>
      <c r="AT502" s="10">
        <v>42886</v>
      </c>
      <c r="AU502" s="8" t="s">
        <v>4594</v>
      </c>
      <c r="AV502" s="11">
        <v>140032240</v>
      </c>
    </row>
    <row r="503" spans="1:72" ht="31.5" x14ac:dyDescent="0.25">
      <c r="A503" s="5">
        <v>498</v>
      </c>
      <c r="B503" s="1" t="s">
        <v>2763</v>
      </c>
      <c r="C503" s="2" t="s">
        <v>2764</v>
      </c>
      <c r="D503" s="8" t="s">
        <v>496</v>
      </c>
      <c r="E503" s="8" t="s">
        <v>2765</v>
      </c>
      <c r="F503" s="9">
        <v>42354</v>
      </c>
      <c r="G503" s="8" t="s">
        <v>2766</v>
      </c>
      <c r="H503" s="11">
        <v>5782573</v>
      </c>
      <c r="I503" s="8" t="s">
        <v>3075</v>
      </c>
      <c r="J503" s="10">
        <v>42433</v>
      </c>
      <c r="K503" s="8" t="s">
        <v>3076</v>
      </c>
      <c r="L503" s="12">
        <v>1544997</v>
      </c>
      <c r="M503" s="8" t="s">
        <v>3553</v>
      </c>
      <c r="N503" s="10">
        <v>42471</v>
      </c>
      <c r="O503" s="8" t="s">
        <v>3131</v>
      </c>
      <c r="P503" s="11">
        <v>2139618</v>
      </c>
    </row>
    <row r="504" spans="1:72" x14ac:dyDescent="0.25">
      <c r="A504" s="5">
        <v>499</v>
      </c>
      <c r="B504" s="1" t="s">
        <v>2785</v>
      </c>
      <c r="C504" s="2" t="s">
        <v>2786</v>
      </c>
      <c r="D504" s="8" t="s">
        <v>2426</v>
      </c>
      <c r="E504" s="8" t="s">
        <v>2787</v>
      </c>
      <c r="F504" s="9">
        <v>42376</v>
      </c>
      <c r="G504" s="8" t="s">
        <v>2788</v>
      </c>
      <c r="H504" s="11">
        <v>45823035</v>
      </c>
    </row>
    <row r="505" spans="1:72" x14ac:dyDescent="0.25">
      <c r="A505" s="5">
        <v>500</v>
      </c>
      <c r="B505" s="1" t="s">
        <v>2789</v>
      </c>
      <c r="C505" s="2" t="s">
        <v>2790</v>
      </c>
      <c r="D505" s="8" t="s">
        <v>2791</v>
      </c>
      <c r="E505" s="8" t="s">
        <v>2797</v>
      </c>
      <c r="F505" s="9">
        <v>42359</v>
      </c>
      <c r="G505" s="10" t="s">
        <v>2798</v>
      </c>
      <c r="H505" s="11">
        <v>1308183</v>
      </c>
      <c r="I505" s="8" t="s">
        <v>2792</v>
      </c>
      <c r="J505" s="9">
        <v>42359</v>
      </c>
      <c r="K505" s="8" t="s">
        <v>2793</v>
      </c>
      <c r="L505" s="11">
        <v>3716860</v>
      </c>
      <c r="M505" s="8" t="s">
        <v>2794</v>
      </c>
      <c r="N505" s="10">
        <v>42373</v>
      </c>
      <c r="O505" s="10" t="s">
        <v>2656</v>
      </c>
      <c r="P505" s="12">
        <v>66676477</v>
      </c>
      <c r="Q505" s="8" t="s">
        <v>3210</v>
      </c>
      <c r="R505" s="10">
        <v>42472</v>
      </c>
      <c r="S505" s="8" t="s">
        <v>2728</v>
      </c>
      <c r="T505" s="41">
        <v>19508593</v>
      </c>
      <c r="U505" s="8" t="s">
        <v>3580</v>
      </c>
      <c r="V505" s="10">
        <v>42562</v>
      </c>
      <c r="W505" s="8" t="s">
        <v>3251</v>
      </c>
      <c r="X505" s="41">
        <v>9533762</v>
      </c>
      <c r="Y505" s="8" t="s">
        <v>3861</v>
      </c>
      <c r="Z505" s="10">
        <v>42703</v>
      </c>
      <c r="AA505" s="8" t="s">
        <v>3862</v>
      </c>
      <c r="AB505" s="12">
        <v>11432242</v>
      </c>
      <c r="AC505" s="8" t="s">
        <v>4296</v>
      </c>
      <c r="AD505" s="10">
        <v>42810</v>
      </c>
      <c r="AE505" s="8" t="s">
        <v>4297</v>
      </c>
      <c r="AF505" s="12">
        <v>112531367</v>
      </c>
    </row>
    <row r="506" spans="1:72" s="2" customFormat="1" x14ac:dyDescent="0.25">
      <c r="A506" s="17">
        <v>501</v>
      </c>
      <c r="B506" s="1" t="s">
        <v>2804</v>
      </c>
      <c r="C506" s="2" t="s">
        <v>2805</v>
      </c>
      <c r="D506" s="2" t="s">
        <v>2806</v>
      </c>
      <c r="E506" s="2" t="s">
        <v>2807</v>
      </c>
      <c r="F506" s="18">
        <v>42320</v>
      </c>
      <c r="G506" s="2" t="s">
        <v>2808</v>
      </c>
      <c r="H506" s="20">
        <v>124664844</v>
      </c>
      <c r="I506" s="2" t="s">
        <v>3155</v>
      </c>
      <c r="J506" s="19">
        <v>42425</v>
      </c>
      <c r="K506" s="2" t="s">
        <v>3156</v>
      </c>
      <c r="L506" s="22">
        <v>327058456</v>
      </c>
      <c r="M506" s="2" t="s">
        <v>3157</v>
      </c>
      <c r="N506" s="19">
        <v>42539</v>
      </c>
      <c r="O506" s="2" t="s">
        <v>3015</v>
      </c>
      <c r="P506" s="20">
        <v>168930261</v>
      </c>
      <c r="Q506" s="2" t="s">
        <v>3691</v>
      </c>
      <c r="R506" s="19">
        <v>42639</v>
      </c>
      <c r="S506" s="2" t="s">
        <v>3325</v>
      </c>
      <c r="T506" s="44">
        <v>58934330</v>
      </c>
      <c r="U506" s="2" t="s">
        <v>4271</v>
      </c>
      <c r="V506" s="19">
        <v>42779</v>
      </c>
      <c r="W506" s="2" t="s">
        <v>4228</v>
      </c>
      <c r="X506" s="44">
        <v>4389846</v>
      </c>
      <c r="Y506" s="2" t="s">
        <v>4333</v>
      </c>
      <c r="Z506" s="19">
        <v>42804</v>
      </c>
      <c r="AA506" s="2" t="s">
        <v>4334</v>
      </c>
      <c r="AB506" s="22">
        <v>2024350</v>
      </c>
      <c r="AC506" s="2" t="s">
        <v>4687</v>
      </c>
      <c r="AD506" s="19">
        <v>42915</v>
      </c>
      <c r="AE506" s="2" t="s">
        <v>4299</v>
      </c>
      <c r="AF506" s="22">
        <v>3521698</v>
      </c>
      <c r="AG506" s="2" t="s">
        <v>5221</v>
      </c>
      <c r="AH506" s="19">
        <v>43024</v>
      </c>
      <c r="AI506" s="2" t="s">
        <v>5222</v>
      </c>
      <c r="AJ506" s="20">
        <v>18972365</v>
      </c>
      <c r="AK506" s="2" t="s">
        <v>5623</v>
      </c>
      <c r="AL506" s="19">
        <v>43131</v>
      </c>
      <c r="AM506" s="2" t="s">
        <v>5624</v>
      </c>
      <c r="AN506" s="49">
        <v>721075218</v>
      </c>
      <c r="AO506" s="50"/>
      <c r="AP506" s="19"/>
      <c r="AR506" s="20"/>
      <c r="AV506" s="20"/>
      <c r="AZ506" s="20"/>
      <c r="BD506" s="20"/>
      <c r="BH506" s="20"/>
      <c r="BL506" s="20"/>
      <c r="BM506" s="42"/>
      <c r="BN506" s="19"/>
      <c r="BO506" s="19"/>
      <c r="BP506" s="20"/>
      <c r="BQ506" s="42"/>
      <c r="BR506" s="19"/>
      <c r="BT506" s="42"/>
    </row>
    <row r="507" spans="1:72" x14ac:dyDescent="0.25">
      <c r="A507" s="5">
        <v>502</v>
      </c>
      <c r="B507" s="1" t="s">
        <v>2809</v>
      </c>
      <c r="C507" s="2" t="s">
        <v>2810</v>
      </c>
      <c r="D507" s="8" t="s">
        <v>2037</v>
      </c>
      <c r="E507" s="8" t="s">
        <v>2811</v>
      </c>
      <c r="F507" s="9">
        <v>42382</v>
      </c>
      <c r="G507" s="8" t="s">
        <v>2812</v>
      </c>
      <c r="H507" s="11">
        <v>1200000</v>
      </c>
    </row>
    <row r="508" spans="1:72" ht="31.5" x14ac:dyDescent="0.25">
      <c r="A508" s="5">
        <v>503</v>
      </c>
      <c r="B508" s="1" t="s">
        <v>2815</v>
      </c>
      <c r="C508" s="2" t="s">
        <v>2816</v>
      </c>
      <c r="D508" s="8" t="s">
        <v>2817</v>
      </c>
      <c r="E508" s="8" t="s">
        <v>2818</v>
      </c>
      <c r="F508" s="9">
        <v>42423</v>
      </c>
      <c r="G508" s="8" t="s">
        <v>2819</v>
      </c>
      <c r="H508" s="11">
        <v>82747874</v>
      </c>
    </row>
    <row r="509" spans="1:72" x14ac:dyDescent="0.25">
      <c r="A509" s="5">
        <v>504</v>
      </c>
      <c r="B509" s="1" t="s">
        <v>2822</v>
      </c>
      <c r="C509" s="2" t="s">
        <v>2823</v>
      </c>
      <c r="D509" s="8" t="s">
        <v>973</v>
      </c>
      <c r="E509" s="8" t="s">
        <v>2829</v>
      </c>
      <c r="F509" s="9">
        <v>42416</v>
      </c>
      <c r="G509" s="10" t="s">
        <v>2824</v>
      </c>
      <c r="H509" s="11">
        <v>1587500</v>
      </c>
    </row>
    <row r="510" spans="1:72" x14ac:dyDescent="0.25">
      <c r="A510" s="5">
        <v>505</v>
      </c>
      <c r="B510" s="1" t="s">
        <v>2825</v>
      </c>
      <c r="C510" s="14" t="s">
        <v>2826</v>
      </c>
      <c r="D510" s="2" t="s">
        <v>2827</v>
      </c>
      <c r="E510" s="8" t="s">
        <v>2828</v>
      </c>
      <c r="F510" s="9">
        <v>42411</v>
      </c>
      <c r="G510" s="8" t="s">
        <v>1904</v>
      </c>
      <c r="H510" s="11">
        <v>1128660</v>
      </c>
    </row>
    <row r="511" spans="1:72" x14ac:dyDescent="0.25">
      <c r="A511" s="5">
        <v>506</v>
      </c>
      <c r="B511" s="1" t="s">
        <v>2832</v>
      </c>
      <c r="C511" s="2" t="s">
        <v>2833</v>
      </c>
      <c r="D511" s="8" t="s">
        <v>326</v>
      </c>
      <c r="E511" s="8" t="s">
        <v>2834</v>
      </c>
      <c r="F511" s="9">
        <v>42410</v>
      </c>
      <c r="G511" s="8" t="s">
        <v>2835</v>
      </c>
      <c r="H511" s="11">
        <v>1550388</v>
      </c>
    </row>
    <row r="512" spans="1:72" x14ac:dyDescent="0.25">
      <c r="A512" s="5">
        <v>507</v>
      </c>
      <c r="B512" s="1" t="s">
        <v>2840</v>
      </c>
      <c r="C512" s="2" t="s">
        <v>2839</v>
      </c>
      <c r="D512" s="8" t="s">
        <v>1326</v>
      </c>
      <c r="E512" s="8" t="s">
        <v>2841</v>
      </c>
      <c r="F512" s="9">
        <v>42390</v>
      </c>
      <c r="G512" s="8" t="s">
        <v>2656</v>
      </c>
      <c r="H512" s="11">
        <v>1444268</v>
      </c>
      <c r="I512" s="8" t="s">
        <v>3696</v>
      </c>
      <c r="J512" s="10">
        <v>42647</v>
      </c>
      <c r="K512" s="8" t="s">
        <v>2728</v>
      </c>
      <c r="L512" s="12">
        <v>492594</v>
      </c>
    </row>
    <row r="513" spans="1:72" x14ac:dyDescent="0.25">
      <c r="A513" s="5">
        <v>508</v>
      </c>
      <c r="B513" s="1" t="s">
        <v>2842</v>
      </c>
      <c r="C513" s="2" t="s">
        <v>2843</v>
      </c>
      <c r="D513" s="8" t="s">
        <v>2844</v>
      </c>
      <c r="E513" s="8" t="s">
        <v>2845</v>
      </c>
      <c r="F513" s="9">
        <v>42402</v>
      </c>
      <c r="G513" s="8" t="s">
        <v>2846</v>
      </c>
      <c r="H513" s="11">
        <v>1471100</v>
      </c>
    </row>
    <row r="514" spans="1:72" x14ac:dyDescent="0.25">
      <c r="A514" s="5">
        <v>509</v>
      </c>
      <c r="B514" s="1" t="s">
        <v>2742</v>
      </c>
      <c r="C514" s="2" t="s">
        <v>2847</v>
      </c>
      <c r="D514" s="8" t="s">
        <v>2848</v>
      </c>
      <c r="E514" s="8" t="s">
        <v>2849</v>
      </c>
      <c r="F514" s="9">
        <v>42409</v>
      </c>
      <c r="G514" s="8" t="s">
        <v>2850</v>
      </c>
      <c r="H514" s="11">
        <v>15384068</v>
      </c>
      <c r="I514" s="8" t="s">
        <v>2989</v>
      </c>
      <c r="J514" s="10">
        <v>42452</v>
      </c>
      <c r="K514" s="8" t="s">
        <v>2908</v>
      </c>
      <c r="L514" s="12">
        <v>157821370</v>
      </c>
      <c r="M514" s="8" t="s">
        <v>2990</v>
      </c>
      <c r="N514" s="10">
        <v>42487</v>
      </c>
      <c r="O514" s="8" t="s">
        <v>2910</v>
      </c>
      <c r="P514" s="11">
        <v>250384317</v>
      </c>
      <c r="Q514" s="8" t="s">
        <v>2991</v>
      </c>
      <c r="R514" s="10">
        <v>42493</v>
      </c>
      <c r="S514" s="10" t="s">
        <v>2992</v>
      </c>
      <c r="T514" s="41">
        <v>183987624</v>
      </c>
      <c r="U514" s="8" t="s">
        <v>2993</v>
      </c>
      <c r="V514" s="10">
        <v>42529</v>
      </c>
      <c r="W514" s="8" t="s">
        <v>2994</v>
      </c>
      <c r="X514" s="41">
        <v>220621519</v>
      </c>
      <c r="Y514" s="8" t="s">
        <v>3266</v>
      </c>
      <c r="Z514" s="10">
        <v>42541</v>
      </c>
      <c r="AA514" s="8" t="s">
        <v>3267</v>
      </c>
      <c r="AB514" s="12">
        <v>189151968</v>
      </c>
      <c r="AC514" s="8" t="s">
        <v>3631</v>
      </c>
      <c r="AD514" s="10">
        <v>42585</v>
      </c>
      <c r="AE514" s="8" t="s">
        <v>3344</v>
      </c>
      <c r="AF514" s="12">
        <v>5221655</v>
      </c>
      <c r="AG514" s="8" t="s">
        <v>4106</v>
      </c>
      <c r="AH514" s="10">
        <v>42492</v>
      </c>
      <c r="AI514" s="8" t="s">
        <v>2738</v>
      </c>
      <c r="AJ514" s="11">
        <v>81606729</v>
      </c>
      <c r="AK514" s="8" t="s">
        <v>5241</v>
      </c>
      <c r="AL514" s="10">
        <v>43053</v>
      </c>
      <c r="AM514" s="8" t="s">
        <v>5242</v>
      </c>
      <c r="AN514" s="11">
        <v>1202780874</v>
      </c>
    </row>
    <row r="515" spans="1:72" x14ac:dyDescent="0.25">
      <c r="A515" s="5">
        <v>510</v>
      </c>
      <c r="B515" s="1" t="s">
        <v>2865</v>
      </c>
      <c r="C515" s="2" t="s">
        <v>2866</v>
      </c>
      <c r="D515" s="8" t="s">
        <v>2867</v>
      </c>
      <c r="E515" s="8" t="s">
        <v>2868</v>
      </c>
      <c r="F515" s="9">
        <v>42402</v>
      </c>
      <c r="G515" s="8" t="s">
        <v>2869</v>
      </c>
      <c r="H515" s="11">
        <v>8500000</v>
      </c>
    </row>
    <row r="516" spans="1:72" x14ac:dyDescent="0.25">
      <c r="A516" s="5">
        <v>511</v>
      </c>
      <c r="B516" s="1" t="s">
        <v>2882</v>
      </c>
      <c r="C516" s="2" t="s">
        <v>2883</v>
      </c>
      <c r="D516" s="8" t="s">
        <v>955</v>
      </c>
      <c r="E516" s="8" t="s">
        <v>2884</v>
      </c>
      <c r="F516" s="9">
        <v>42351</v>
      </c>
      <c r="G516" s="8" t="s">
        <v>2885</v>
      </c>
      <c r="H516" s="11">
        <v>1680451</v>
      </c>
    </row>
    <row r="517" spans="1:72" x14ac:dyDescent="0.25">
      <c r="A517" s="5">
        <v>512</v>
      </c>
      <c r="B517" s="1" t="s">
        <v>2886</v>
      </c>
      <c r="C517" s="2" t="s">
        <v>2887</v>
      </c>
      <c r="D517" s="8" t="s">
        <v>2888</v>
      </c>
      <c r="E517" s="8" t="s">
        <v>2889</v>
      </c>
      <c r="F517" s="9">
        <v>42374</v>
      </c>
      <c r="G517" s="8" t="s">
        <v>2890</v>
      </c>
      <c r="H517" s="11">
        <v>2000000</v>
      </c>
    </row>
    <row r="518" spans="1:72" x14ac:dyDescent="0.25">
      <c r="A518" s="5">
        <v>513</v>
      </c>
      <c r="B518" s="1" t="s">
        <v>2891</v>
      </c>
      <c r="C518" s="2" t="s">
        <v>2892</v>
      </c>
      <c r="D518" s="8" t="s">
        <v>2692</v>
      </c>
      <c r="E518" s="8" t="s">
        <v>2893</v>
      </c>
      <c r="F518" s="9">
        <v>42336</v>
      </c>
      <c r="G518" s="8" t="s">
        <v>2894</v>
      </c>
      <c r="H518" s="11">
        <v>898952</v>
      </c>
    </row>
    <row r="519" spans="1:72" ht="31.5" x14ac:dyDescent="0.25">
      <c r="A519" s="5">
        <v>514</v>
      </c>
      <c r="B519" s="1" t="s">
        <v>2896</v>
      </c>
      <c r="C519" s="2" t="s">
        <v>2897</v>
      </c>
      <c r="D519" s="8" t="s">
        <v>2899</v>
      </c>
      <c r="E519" s="8" t="s">
        <v>2898</v>
      </c>
      <c r="F519" s="9">
        <v>42368</v>
      </c>
      <c r="G519" s="8" t="s">
        <v>2808</v>
      </c>
      <c r="H519" s="11">
        <v>1981684</v>
      </c>
    </row>
    <row r="520" spans="1:72" x14ac:dyDescent="0.25">
      <c r="A520" s="5">
        <v>515</v>
      </c>
      <c r="B520" s="1" t="s">
        <v>2903</v>
      </c>
      <c r="C520" s="2" t="s">
        <v>2904</v>
      </c>
      <c r="D520" s="8" t="s">
        <v>1186</v>
      </c>
      <c r="E520" s="8" t="s">
        <v>2905</v>
      </c>
      <c r="F520" s="9">
        <v>42388</v>
      </c>
      <c r="G520" s="8" t="s">
        <v>2474</v>
      </c>
      <c r="H520" s="11">
        <v>179557678</v>
      </c>
      <c r="I520" s="8" t="s">
        <v>3032</v>
      </c>
      <c r="J520" s="10">
        <v>42480</v>
      </c>
      <c r="K520" s="8" t="s">
        <v>2728</v>
      </c>
      <c r="L520" s="12">
        <v>5079445</v>
      </c>
      <c r="M520" s="8" t="s">
        <v>3033</v>
      </c>
      <c r="N520" s="10">
        <v>42499</v>
      </c>
      <c r="O520" s="8" t="s">
        <v>3019</v>
      </c>
      <c r="P520" s="11">
        <v>196441480</v>
      </c>
    </row>
    <row r="521" spans="1:72" x14ac:dyDescent="0.25">
      <c r="A521" s="5">
        <v>516</v>
      </c>
      <c r="B521" s="1" t="s">
        <v>2921</v>
      </c>
      <c r="C521" s="2" t="s">
        <v>2922</v>
      </c>
      <c r="D521" s="8" t="s">
        <v>2923</v>
      </c>
      <c r="E521" s="8" t="s">
        <v>2924</v>
      </c>
      <c r="F521" s="9">
        <v>42408</v>
      </c>
      <c r="G521" s="8" t="s">
        <v>2082</v>
      </c>
      <c r="H521" s="11">
        <v>3646737</v>
      </c>
    </row>
    <row r="522" spans="1:72" s="2" customFormat="1" x14ac:dyDescent="0.25">
      <c r="A522" s="17">
        <v>517</v>
      </c>
      <c r="B522" s="1" t="s">
        <v>2927</v>
      </c>
      <c r="C522" s="2" t="s">
        <v>2928</v>
      </c>
      <c r="D522" s="2" t="s">
        <v>2929</v>
      </c>
      <c r="E522" s="2" t="s">
        <v>2930</v>
      </c>
      <c r="F522" s="18">
        <v>42397</v>
      </c>
      <c r="G522" s="2" t="s">
        <v>2931</v>
      </c>
      <c r="H522" s="20">
        <v>71324411</v>
      </c>
      <c r="I522" s="2" t="s">
        <v>3211</v>
      </c>
      <c r="J522" s="19">
        <v>42502</v>
      </c>
      <c r="K522" s="2" t="s">
        <v>2728</v>
      </c>
      <c r="L522" s="22">
        <v>81211538</v>
      </c>
      <c r="M522" s="2" t="s">
        <v>3668</v>
      </c>
      <c r="N522" s="19">
        <v>42614</v>
      </c>
      <c r="O522" s="2" t="s">
        <v>3251</v>
      </c>
      <c r="P522" s="20">
        <v>9202471</v>
      </c>
      <c r="Q522" s="2" t="s">
        <v>3859</v>
      </c>
      <c r="R522" s="19">
        <v>42698</v>
      </c>
      <c r="S522" s="2" t="s">
        <v>3860</v>
      </c>
      <c r="T522" s="44">
        <v>8598818</v>
      </c>
      <c r="U522" s="2" t="s">
        <v>4438</v>
      </c>
      <c r="V522" s="19">
        <v>42828</v>
      </c>
      <c r="W522" s="2" t="s">
        <v>4439</v>
      </c>
      <c r="X522" s="44">
        <v>8612060</v>
      </c>
      <c r="Y522" s="2" t="s">
        <v>5019</v>
      </c>
      <c r="Z522" s="19">
        <v>42936</v>
      </c>
      <c r="AA522" s="2" t="s">
        <v>4654</v>
      </c>
      <c r="AB522" s="22">
        <v>2469623</v>
      </c>
      <c r="AC522" s="2" t="s">
        <v>5092</v>
      </c>
      <c r="AD522" s="19">
        <v>43026</v>
      </c>
      <c r="AE522" s="2" t="s">
        <v>4876</v>
      </c>
      <c r="AF522" s="22">
        <v>2602774</v>
      </c>
      <c r="AG522" s="2" t="s">
        <v>5964</v>
      </c>
      <c r="AH522" s="19">
        <v>43215</v>
      </c>
      <c r="AI522" s="2" t="s">
        <v>5965</v>
      </c>
      <c r="AJ522" s="20">
        <v>12745246</v>
      </c>
      <c r="AK522" s="2" t="s">
        <v>6299</v>
      </c>
      <c r="AL522" s="19">
        <v>43290</v>
      </c>
      <c r="AM522" s="2" t="s">
        <v>6300</v>
      </c>
      <c r="AN522" s="20">
        <v>198804949</v>
      </c>
      <c r="AP522" s="19"/>
      <c r="AR522" s="20"/>
      <c r="AV522" s="20"/>
      <c r="AZ522" s="20"/>
      <c r="BD522" s="20"/>
      <c r="BH522" s="20"/>
      <c r="BL522" s="20"/>
      <c r="BM522" s="42"/>
      <c r="BN522" s="19"/>
      <c r="BO522" s="19"/>
      <c r="BP522" s="20"/>
      <c r="BQ522" s="42"/>
      <c r="BR522" s="19"/>
      <c r="BT522" s="42"/>
    </row>
    <row r="523" spans="1:72" x14ac:dyDescent="0.25">
      <c r="A523" s="5">
        <v>518</v>
      </c>
      <c r="B523" s="1" t="s">
        <v>2933</v>
      </c>
      <c r="C523" s="2" t="s">
        <v>2934</v>
      </c>
      <c r="D523" s="2" t="s">
        <v>2935</v>
      </c>
      <c r="E523" s="8" t="s">
        <v>2936</v>
      </c>
      <c r="F523" s="9">
        <v>42430</v>
      </c>
      <c r="G523" s="8" t="s">
        <v>2937</v>
      </c>
      <c r="H523" s="11">
        <v>73669790</v>
      </c>
    </row>
    <row r="524" spans="1:72" x14ac:dyDescent="0.25">
      <c r="A524" s="5">
        <v>519</v>
      </c>
      <c r="B524" s="1" t="s">
        <v>2939</v>
      </c>
      <c r="C524" s="2" t="s">
        <v>2940</v>
      </c>
      <c r="D524" s="8" t="s">
        <v>1907</v>
      </c>
      <c r="E524" s="8" t="s">
        <v>2941</v>
      </c>
      <c r="F524" s="9">
        <v>42431</v>
      </c>
      <c r="G524" s="8" t="s">
        <v>2942</v>
      </c>
      <c r="H524" s="11">
        <v>3789019</v>
      </c>
    </row>
    <row r="525" spans="1:72" x14ac:dyDescent="0.25">
      <c r="A525" s="5">
        <v>520</v>
      </c>
      <c r="B525" s="1" t="s">
        <v>2946</v>
      </c>
      <c r="C525" s="2" t="s">
        <v>2947</v>
      </c>
      <c r="D525" s="8" t="s">
        <v>1170</v>
      </c>
      <c r="E525" s="8" t="s">
        <v>2948</v>
      </c>
      <c r="F525" s="9">
        <v>42437</v>
      </c>
      <c r="G525" s="8" t="s">
        <v>2949</v>
      </c>
      <c r="H525" s="11">
        <v>908529</v>
      </c>
    </row>
    <row r="526" spans="1:72" s="2" customFormat="1" x14ac:dyDescent="0.25">
      <c r="A526" s="17">
        <v>521</v>
      </c>
      <c r="B526" s="1" t="s">
        <v>2950</v>
      </c>
      <c r="C526" s="2" t="s">
        <v>2951</v>
      </c>
      <c r="D526" s="2" t="s">
        <v>2952</v>
      </c>
      <c r="E526" s="2" t="s">
        <v>2953</v>
      </c>
      <c r="F526" s="18">
        <v>42433</v>
      </c>
      <c r="G526" s="2" t="s">
        <v>2954</v>
      </c>
      <c r="H526" s="20">
        <v>104335177</v>
      </c>
      <c r="I526" s="2" t="s">
        <v>3415</v>
      </c>
      <c r="J526" s="19">
        <v>42531</v>
      </c>
      <c r="K526" s="2" t="s">
        <v>3136</v>
      </c>
      <c r="L526" s="22">
        <v>8589614</v>
      </c>
      <c r="M526" s="2" t="s">
        <v>3416</v>
      </c>
      <c r="N526" s="19">
        <v>42621</v>
      </c>
      <c r="O526" s="2" t="s">
        <v>3312</v>
      </c>
      <c r="P526" s="20">
        <v>5053161</v>
      </c>
      <c r="Q526" s="2" t="s">
        <v>4148</v>
      </c>
      <c r="R526" s="19">
        <v>42762</v>
      </c>
      <c r="S526" s="2" t="s">
        <v>4149</v>
      </c>
      <c r="T526" s="44">
        <v>9297006</v>
      </c>
      <c r="U526" s="2" t="s">
        <v>4467</v>
      </c>
      <c r="V526" s="19">
        <v>42852</v>
      </c>
      <c r="W526" s="2" t="s">
        <v>4299</v>
      </c>
      <c r="X526" s="44">
        <v>576740</v>
      </c>
      <c r="Y526" s="2" t="s">
        <v>4931</v>
      </c>
      <c r="Z526" s="19">
        <v>42963</v>
      </c>
      <c r="AA526" s="2" t="s">
        <v>4462</v>
      </c>
      <c r="AB526" s="22">
        <v>8571006</v>
      </c>
      <c r="AC526" s="2" t="s">
        <v>6274</v>
      </c>
      <c r="AD526" s="19">
        <v>43272</v>
      </c>
      <c r="AE526" s="2" t="s">
        <v>6275</v>
      </c>
      <c r="AF526" s="22">
        <v>189526611</v>
      </c>
      <c r="AH526" s="19"/>
      <c r="AJ526" s="20"/>
      <c r="AL526" s="19"/>
      <c r="AN526" s="20"/>
      <c r="AP526" s="19"/>
      <c r="AR526" s="20"/>
      <c r="AV526" s="20"/>
      <c r="AZ526" s="20"/>
      <c r="BD526" s="20"/>
      <c r="BH526" s="20"/>
      <c r="BL526" s="20"/>
      <c r="BM526" s="42"/>
      <c r="BN526" s="19"/>
      <c r="BO526" s="19"/>
      <c r="BP526" s="20"/>
      <c r="BQ526" s="42"/>
      <c r="BR526" s="19"/>
      <c r="BT526" s="42"/>
    </row>
    <row r="527" spans="1:72" x14ac:dyDescent="0.25">
      <c r="A527" s="5">
        <v>522</v>
      </c>
      <c r="B527" s="1" t="s">
        <v>2955</v>
      </c>
      <c r="C527" s="2" t="s">
        <v>2956</v>
      </c>
      <c r="D527" s="8" t="s">
        <v>2339</v>
      </c>
      <c r="E527" s="8" t="s">
        <v>2957</v>
      </c>
      <c r="F527" s="9">
        <v>42433</v>
      </c>
      <c r="G527" s="8" t="s">
        <v>2958</v>
      </c>
      <c r="H527" s="11">
        <v>3946290</v>
      </c>
    </row>
    <row r="528" spans="1:72" ht="31.5" x14ac:dyDescent="0.25">
      <c r="A528" s="5">
        <v>523</v>
      </c>
      <c r="B528" s="1" t="s">
        <v>2959</v>
      </c>
      <c r="C528" s="2" t="s">
        <v>2960</v>
      </c>
      <c r="D528" s="8" t="s">
        <v>2961</v>
      </c>
      <c r="E528" s="8" t="s">
        <v>2962</v>
      </c>
      <c r="F528" s="9">
        <v>42432</v>
      </c>
      <c r="G528" s="8" t="s">
        <v>2963</v>
      </c>
      <c r="H528" s="11">
        <v>120376705</v>
      </c>
      <c r="I528" s="8" t="s">
        <v>3230</v>
      </c>
      <c r="J528" s="10">
        <v>42509</v>
      </c>
      <c r="K528" s="8" t="s">
        <v>2728</v>
      </c>
      <c r="L528" s="12">
        <v>865310519</v>
      </c>
      <c r="M528" s="8" t="s">
        <v>3647</v>
      </c>
      <c r="N528" s="10">
        <v>42600</v>
      </c>
      <c r="O528" s="8" t="s">
        <v>3251</v>
      </c>
      <c r="P528" s="11">
        <v>32422640</v>
      </c>
      <c r="Q528" s="8" t="s">
        <v>3776</v>
      </c>
      <c r="R528" s="10">
        <v>42690</v>
      </c>
      <c r="S528" s="8" t="s">
        <v>3419</v>
      </c>
      <c r="T528" s="41">
        <v>21255525</v>
      </c>
      <c r="U528" s="8" t="s">
        <v>4178</v>
      </c>
      <c r="V528" s="10">
        <v>42781</v>
      </c>
      <c r="W528" s="8" t="s">
        <v>4179</v>
      </c>
      <c r="X528" s="41">
        <v>1067174886</v>
      </c>
    </row>
    <row r="529" spans="1:36" x14ac:dyDescent="0.25">
      <c r="A529" s="5">
        <v>524</v>
      </c>
      <c r="B529" s="1" t="s">
        <v>2964</v>
      </c>
      <c r="C529" s="2" t="s">
        <v>2965</v>
      </c>
      <c r="D529" s="8" t="s">
        <v>2966</v>
      </c>
      <c r="E529" s="8" t="s">
        <v>2967</v>
      </c>
      <c r="F529" s="9">
        <v>42432</v>
      </c>
      <c r="G529" s="8" t="s">
        <v>2968</v>
      </c>
      <c r="H529" s="11">
        <v>2795735</v>
      </c>
    </row>
    <row r="530" spans="1:36" x14ac:dyDescent="0.25">
      <c r="A530" s="5">
        <v>525</v>
      </c>
      <c r="B530" s="1" t="s">
        <v>2969</v>
      </c>
      <c r="C530" s="2" t="s">
        <v>2970</v>
      </c>
      <c r="D530" s="8" t="s">
        <v>1896</v>
      </c>
      <c r="E530" s="8" t="s">
        <v>2971</v>
      </c>
      <c r="F530" s="9">
        <v>42427</v>
      </c>
      <c r="G530" s="8" t="s">
        <v>2972</v>
      </c>
      <c r="H530" s="11">
        <v>2053750</v>
      </c>
    </row>
    <row r="531" spans="1:36" x14ac:dyDescent="0.25">
      <c r="A531" s="5">
        <v>526</v>
      </c>
      <c r="B531" s="1" t="s">
        <v>2975</v>
      </c>
      <c r="C531" s="2" t="s">
        <v>2976</v>
      </c>
      <c r="D531" s="8" t="s">
        <v>2289</v>
      </c>
      <c r="E531" s="8" t="s">
        <v>2977</v>
      </c>
      <c r="F531" s="9">
        <v>42424</v>
      </c>
      <c r="G531" s="8" t="s">
        <v>2978</v>
      </c>
      <c r="H531" s="11">
        <v>2844140</v>
      </c>
    </row>
    <row r="532" spans="1:36" x14ac:dyDescent="0.25">
      <c r="A532" s="5">
        <v>527</v>
      </c>
      <c r="B532" s="1" t="s">
        <v>2979</v>
      </c>
      <c r="C532" s="2" t="s">
        <v>2980</v>
      </c>
      <c r="D532" s="8" t="s">
        <v>2289</v>
      </c>
      <c r="E532" s="8" t="s">
        <v>2981</v>
      </c>
      <c r="F532" s="9">
        <v>42424</v>
      </c>
      <c r="G532" s="8" t="s">
        <v>2982</v>
      </c>
      <c r="H532" s="11">
        <v>1596347</v>
      </c>
    </row>
    <row r="533" spans="1:36" x14ac:dyDescent="0.25">
      <c r="A533" s="5">
        <v>528</v>
      </c>
      <c r="B533" s="1" t="s">
        <v>2995</v>
      </c>
      <c r="C533" s="2" t="s">
        <v>2996</v>
      </c>
      <c r="D533" s="8" t="s">
        <v>2997</v>
      </c>
      <c r="E533" s="8" t="s">
        <v>2998</v>
      </c>
      <c r="F533" s="9">
        <v>42451</v>
      </c>
      <c r="G533" s="8" t="s">
        <v>2999</v>
      </c>
      <c r="H533" s="11">
        <v>1000000</v>
      </c>
    </row>
    <row r="534" spans="1:36" x14ac:dyDescent="0.25">
      <c r="A534" s="5">
        <v>529</v>
      </c>
      <c r="B534" s="1" t="s">
        <v>3003</v>
      </c>
      <c r="C534" s="2" t="s">
        <v>3004</v>
      </c>
      <c r="D534" s="8" t="s">
        <v>3005</v>
      </c>
      <c r="E534" s="8" t="s">
        <v>3006</v>
      </c>
      <c r="F534" s="9">
        <v>42453</v>
      </c>
      <c r="G534" s="8" t="s">
        <v>3007</v>
      </c>
      <c r="H534" s="11">
        <v>1350401</v>
      </c>
    </row>
    <row r="535" spans="1:36" x14ac:dyDescent="0.25">
      <c r="A535" s="5">
        <v>530</v>
      </c>
      <c r="B535" s="1" t="s">
        <v>3008</v>
      </c>
      <c r="C535" s="2" t="s">
        <v>3009</v>
      </c>
      <c r="D535" s="8" t="s">
        <v>3010</v>
      </c>
      <c r="E535" s="8" t="s">
        <v>3011</v>
      </c>
      <c r="F535" s="9">
        <v>42443</v>
      </c>
      <c r="G535" s="10" t="s">
        <v>3012</v>
      </c>
      <c r="H535" s="11">
        <v>1915021</v>
      </c>
    </row>
    <row r="536" spans="1:36" x14ac:dyDescent="0.25">
      <c r="A536" s="5">
        <v>531</v>
      </c>
      <c r="B536" s="1" t="s">
        <v>3021</v>
      </c>
      <c r="C536" s="2" t="s">
        <v>3013</v>
      </c>
      <c r="D536" s="8" t="s">
        <v>697</v>
      </c>
      <c r="E536" s="8" t="s">
        <v>3014</v>
      </c>
      <c r="F536" s="9">
        <v>42471</v>
      </c>
      <c r="G536" s="8" t="s">
        <v>3015</v>
      </c>
      <c r="H536" s="11">
        <v>29717599</v>
      </c>
      <c r="I536" s="8" t="s">
        <v>3498</v>
      </c>
      <c r="J536" s="10">
        <v>42549</v>
      </c>
      <c r="K536" s="8" t="s">
        <v>3499</v>
      </c>
      <c r="L536" s="12">
        <v>71727013</v>
      </c>
      <c r="M536" s="8" t="s">
        <v>3500</v>
      </c>
      <c r="N536" s="10">
        <v>42655</v>
      </c>
      <c r="O536" s="8" t="s">
        <v>3376</v>
      </c>
      <c r="P536" s="11">
        <v>811836</v>
      </c>
      <c r="Q536" s="8" t="s">
        <v>3897</v>
      </c>
      <c r="R536" s="10">
        <v>42719</v>
      </c>
      <c r="S536" s="8" t="s">
        <v>3898</v>
      </c>
      <c r="T536" s="41">
        <v>104531510</v>
      </c>
    </row>
    <row r="537" spans="1:36" ht="31.5" x14ac:dyDescent="0.25">
      <c r="A537" s="5">
        <v>532</v>
      </c>
      <c r="B537" s="1" t="s">
        <v>3022</v>
      </c>
      <c r="C537" s="2" t="s">
        <v>3023</v>
      </c>
      <c r="D537" s="8" t="s">
        <v>2426</v>
      </c>
      <c r="E537" s="8" t="s">
        <v>3024</v>
      </c>
      <c r="F537" s="9">
        <v>42439</v>
      </c>
      <c r="G537" s="8" t="s">
        <v>3025</v>
      </c>
      <c r="H537" s="11">
        <v>1575349</v>
      </c>
      <c r="I537" s="8" t="s">
        <v>3426</v>
      </c>
      <c r="J537" s="10">
        <v>42600</v>
      </c>
      <c r="K537" s="8" t="s">
        <v>3251</v>
      </c>
      <c r="L537" s="12">
        <v>55235762</v>
      </c>
      <c r="M537" s="8" t="s">
        <v>3755</v>
      </c>
      <c r="N537" s="10">
        <v>42677</v>
      </c>
      <c r="O537" s="8" t="s">
        <v>3419</v>
      </c>
      <c r="P537" s="11">
        <v>88077004</v>
      </c>
      <c r="Q537" s="8" t="s">
        <v>3963</v>
      </c>
      <c r="R537" s="10">
        <v>42738</v>
      </c>
      <c r="S537" s="8" t="s">
        <v>3915</v>
      </c>
      <c r="T537" s="41">
        <v>38124461</v>
      </c>
      <c r="U537" s="8" t="s">
        <v>4374</v>
      </c>
      <c r="V537" s="10">
        <v>42814</v>
      </c>
      <c r="W537" s="8" t="s">
        <v>4326</v>
      </c>
      <c r="X537" s="41">
        <v>36203439</v>
      </c>
      <c r="Y537" s="8" t="s">
        <v>4653</v>
      </c>
      <c r="Z537" s="10">
        <v>42920</v>
      </c>
      <c r="AA537" s="8" t="s">
        <v>4654</v>
      </c>
      <c r="AB537" s="12">
        <v>10646008</v>
      </c>
      <c r="AC537" s="8" t="s">
        <v>4852</v>
      </c>
      <c r="AD537" s="10">
        <v>42943</v>
      </c>
      <c r="AE537" s="8" t="s">
        <v>4853</v>
      </c>
      <c r="AF537" s="12">
        <v>33826872</v>
      </c>
      <c r="AG537" s="8" t="s">
        <v>5081</v>
      </c>
      <c r="AH537" s="10">
        <v>43024</v>
      </c>
      <c r="AI537" s="8" t="s">
        <v>5080</v>
      </c>
      <c r="AJ537" s="11">
        <v>237917219</v>
      </c>
    </row>
    <row r="538" spans="1:36" x14ac:dyDescent="0.25">
      <c r="A538" s="5">
        <v>533</v>
      </c>
      <c r="B538" s="1" t="s">
        <v>3028</v>
      </c>
      <c r="C538" s="2" t="s">
        <v>3029</v>
      </c>
      <c r="D538" s="8" t="s">
        <v>2426</v>
      </c>
      <c r="E538" s="8" t="s">
        <v>3030</v>
      </c>
      <c r="F538" s="9">
        <v>42516</v>
      </c>
      <c r="G538" s="8" t="s">
        <v>3031</v>
      </c>
      <c r="H538" s="11">
        <v>124246906</v>
      </c>
    </row>
    <row r="539" spans="1:36" x14ac:dyDescent="0.25">
      <c r="A539" s="5">
        <v>534</v>
      </c>
      <c r="B539" s="1" t="s">
        <v>3034</v>
      </c>
      <c r="C539" s="2" t="s">
        <v>3035</v>
      </c>
      <c r="D539" s="8" t="s">
        <v>3036</v>
      </c>
      <c r="E539" s="8" t="s">
        <v>3037</v>
      </c>
      <c r="F539" s="9">
        <v>42473</v>
      </c>
      <c r="G539" s="8" t="s">
        <v>3038</v>
      </c>
      <c r="H539" s="11">
        <v>266647634</v>
      </c>
    </row>
    <row r="540" spans="1:36" x14ac:dyDescent="0.25">
      <c r="A540" s="5">
        <v>535</v>
      </c>
      <c r="B540" s="1" t="s">
        <v>3039</v>
      </c>
      <c r="C540" s="2" t="s">
        <v>3040</v>
      </c>
      <c r="D540" s="8" t="s">
        <v>74</v>
      </c>
      <c r="E540" s="8" t="s">
        <v>3041</v>
      </c>
      <c r="F540" s="9">
        <v>42472</v>
      </c>
      <c r="G540" s="8" t="s">
        <v>3042</v>
      </c>
      <c r="H540" s="11">
        <v>1471250</v>
      </c>
    </row>
    <row r="541" spans="1:36" x14ac:dyDescent="0.25">
      <c r="A541" s="5">
        <v>536</v>
      </c>
      <c r="B541" s="1" t="s">
        <v>3043</v>
      </c>
      <c r="C541" s="2" t="s">
        <v>3044</v>
      </c>
      <c r="D541" s="8" t="s">
        <v>1493</v>
      </c>
      <c r="E541" s="8" t="s">
        <v>3045</v>
      </c>
      <c r="F541" s="9">
        <v>42467</v>
      </c>
      <c r="G541" s="8" t="s">
        <v>3046</v>
      </c>
      <c r="H541" s="11">
        <v>2374997</v>
      </c>
    </row>
    <row r="542" spans="1:36" x14ac:dyDescent="0.25">
      <c r="A542" s="5">
        <v>537</v>
      </c>
      <c r="B542" s="1" t="s">
        <v>3047</v>
      </c>
      <c r="C542" s="2" t="s">
        <v>3048</v>
      </c>
      <c r="D542" s="8" t="s">
        <v>3049</v>
      </c>
      <c r="E542" s="8" t="s">
        <v>3050</v>
      </c>
      <c r="F542" s="9">
        <v>42475</v>
      </c>
      <c r="G542" s="8" t="s">
        <v>3051</v>
      </c>
      <c r="H542" s="11">
        <v>114946253</v>
      </c>
      <c r="I542" s="8" t="s">
        <v>4290</v>
      </c>
      <c r="J542" s="10">
        <v>42795</v>
      </c>
      <c r="K542" s="8" t="s">
        <v>4291</v>
      </c>
      <c r="L542" s="12">
        <v>22433747</v>
      </c>
    </row>
    <row r="543" spans="1:36" x14ac:dyDescent="0.25">
      <c r="A543" s="5">
        <v>538</v>
      </c>
      <c r="B543" s="1" t="s">
        <v>3052</v>
      </c>
      <c r="C543" s="2" t="s">
        <v>3053</v>
      </c>
      <c r="D543" s="8" t="s">
        <v>3054</v>
      </c>
      <c r="E543" s="8" t="s">
        <v>3055</v>
      </c>
      <c r="F543" s="9">
        <v>42475</v>
      </c>
      <c r="G543" s="10" t="s">
        <v>3056</v>
      </c>
      <c r="H543" s="11">
        <v>356789964</v>
      </c>
      <c r="I543" s="8" t="s">
        <v>3858</v>
      </c>
      <c r="J543" s="10">
        <v>42683</v>
      </c>
      <c r="K543" s="8" t="s">
        <v>3760</v>
      </c>
      <c r="L543" s="12">
        <v>9361844</v>
      </c>
    </row>
    <row r="544" spans="1:36" x14ac:dyDescent="0.25">
      <c r="A544" s="5">
        <v>539</v>
      </c>
      <c r="B544" s="1" t="s">
        <v>3057</v>
      </c>
      <c r="C544" s="2" t="s">
        <v>3058</v>
      </c>
      <c r="D544" s="8" t="s">
        <v>1964</v>
      </c>
      <c r="E544" s="8" t="s">
        <v>3059</v>
      </c>
      <c r="F544" s="9">
        <v>42478</v>
      </c>
      <c r="G544" s="8" t="s">
        <v>3060</v>
      </c>
      <c r="H544" s="11">
        <v>1800000</v>
      </c>
    </row>
    <row r="545" spans="1:60" x14ac:dyDescent="0.25">
      <c r="A545" s="5">
        <v>540</v>
      </c>
      <c r="B545" s="1" t="s">
        <v>3061</v>
      </c>
      <c r="C545" s="2" t="s">
        <v>3062</v>
      </c>
      <c r="D545" s="8" t="s">
        <v>1964</v>
      </c>
      <c r="E545" s="8" t="s">
        <v>3063</v>
      </c>
      <c r="F545" s="9">
        <v>42478</v>
      </c>
      <c r="G545" s="8" t="s">
        <v>3064</v>
      </c>
      <c r="H545" s="11">
        <v>1800000</v>
      </c>
    </row>
    <row r="546" spans="1:60" x14ac:dyDescent="0.25">
      <c r="A546" s="5">
        <v>541</v>
      </c>
      <c r="B546" s="1" t="s">
        <v>3066</v>
      </c>
      <c r="C546" s="2" t="s">
        <v>3067</v>
      </c>
      <c r="D546" s="8" t="s">
        <v>155</v>
      </c>
      <c r="E546" s="8" t="s">
        <v>3068</v>
      </c>
      <c r="F546" s="9">
        <v>42431</v>
      </c>
      <c r="G546" s="8" t="s">
        <v>3069</v>
      </c>
      <c r="H546" s="11">
        <v>51026147</v>
      </c>
    </row>
    <row r="547" spans="1:60" x14ac:dyDescent="0.25">
      <c r="A547" s="5">
        <v>542</v>
      </c>
      <c r="B547" s="1" t="s">
        <v>3077</v>
      </c>
      <c r="C547" s="2" t="s">
        <v>3078</v>
      </c>
      <c r="D547" s="8" t="s">
        <v>2923</v>
      </c>
      <c r="E547" s="8" t="s">
        <v>3079</v>
      </c>
      <c r="F547" s="9">
        <v>42376</v>
      </c>
      <c r="G547" s="8" t="s">
        <v>3080</v>
      </c>
      <c r="H547" s="11">
        <v>2201731</v>
      </c>
    </row>
    <row r="548" spans="1:60" x14ac:dyDescent="0.25">
      <c r="A548" s="5">
        <v>543</v>
      </c>
      <c r="B548" s="1" t="s">
        <v>3083</v>
      </c>
      <c r="C548" s="2" t="s">
        <v>3084</v>
      </c>
      <c r="D548" s="8" t="s">
        <v>869</v>
      </c>
      <c r="E548" s="8" t="s">
        <v>3085</v>
      </c>
      <c r="F548" s="9">
        <v>42451</v>
      </c>
      <c r="G548" s="8" t="s">
        <v>3051</v>
      </c>
      <c r="H548" s="11">
        <v>1950000</v>
      </c>
    </row>
    <row r="549" spans="1:60" x14ac:dyDescent="0.25">
      <c r="A549" s="5">
        <v>544</v>
      </c>
      <c r="B549" s="1" t="s">
        <v>3086</v>
      </c>
      <c r="C549" s="2" t="s">
        <v>3087</v>
      </c>
      <c r="D549" s="8" t="s">
        <v>3088</v>
      </c>
      <c r="E549" s="8" t="s">
        <v>3089</v>
      </c>
      <c r="F549" s="9">
        <v>42502</v>
      </c>
      <c r="G549" s="8" t="s">
        <v>3090</v>
      </c>
      <c r="H549" s="11">
        <v>2197720</v>
      </c>
      <c r="I549" s="8" t="s">
        <v>3264</v>
      </c>
      <c r="J549" s="10">
        <v>42539</v>
      </c>
      <c r="K549" s="8" t="s">
        <v>3265</v>
      </c>
      <c r="L549" s="12">
        <v>18816703</v>
      </c>
      <c r="M549" s="8" t="s">
        <v>3759</v>
      </c>
      <c r="N549" s="10">
        <v>42677</v>
      </c>
      <c r="O549" s="10" t="s">
        <v>3760</v>
      </c>
      <c r="P549" s="11">
        <v>12875291</v>
      </c>
      <c r="Q549" s="8" t="s">
        <v>4180</v>
      </c>
      <c r="R549" s="10">
        <v>42784</v>
      </c>
      <c r="S549" s="8" t="s">
        <v>3915</v>
      </c>
      <c r="T549" s="41">
        <v>6771268</v>
      </c>
      <c r="U549" s="8" t="s">
        <v>4691</v>
      </c>
      <c r="V549" s="10">
        <v>42895</v>
      </c>
      <c r="W549" s="8" t="s">
        <v>4326</v>
      </c>
      <c r="X549" s="41">
        <v>7427827</v>
      </c>
      <c r="Y549" s="8" t="s">
        <v>4955</v>
      </c>
      <c r="Z549" s="10">
        <v>42978</v>
      </c>
      <c r="AA549" s="8" t="s">
        <v>4956</v>
      </c>
    </row>
    <row r="550" spans="1:60" x14ac:dyDescent="0.25">
      <c r="A550" s="5">
        <v>545</v>
      </c>
      <c r="B550" s="1" t="s">
        <v>3091</v>
      </c>
      <c r="C550" s="2" t="s">
        <v>3092</v>
      </c>
      <c r="D550" s="8" t="s">
        <v>3093</v>
      </c>
      <c r="E550" s="8" t="s">
        <v>3094</v>
      </c>
      <c r="F550" s="9">
        <v>42349</v>
      </c>
      <c r="G550" s="8" t="s">
        <v>3095</v>
      </c>
      <c r="H550" s="11">
        <v>1499838</v>
      </c>
    </row>
    <row r="551" spans="1:60" x14ac:dyDescent="0.25">
      <c r="A551" s="5">
        <v>546</v>
      </c>
      <c r="B551" s="1" t="s">
        <v>3096</v>
      </c>
      <c r="C551" s="2" t="s">
        <v>3097</v>
      </c>
      <c r="D551" s="8" t="s">
        <v>635</v>
      </c>
      <c r="E551" s="8" t="s">
        <v>3099</v>
      </c>
      <c r="F551" s="9">
        <v>42503</v>
      </c>
      <c r="G551" s="8" t="s">
        <v>3098</v>
      </c>
      <c r="H551" s="20">
        <v>4061897</v>
      </c>
    </row>
    <row r="552" spans="1:60" x14ac:dyDescent="0.25">
      <c r="A552" s="5">
        <v>547</v>
      </c>
      <c r="B552" s="1" t="s">
        <v>3105</v>
      </c>
      <c r="C552" s="2" t="s">
        <v>3106</v>
      </c>
      <c r="D552" s="8" t="s">
        <v>3107</v>
      </c>
      <c r="E552" s="8" t="s">
        <v>3108</v>
      </c>
      <c r="F552" s="9">
        <v>42424</v>
      </c>
      <c r="G552" s="8" t="s">
        <v>2850</v>
      </c>
      <c r="H552" s="11">
        <v>5408214</v>
      </c>
    </row>
    <row r="553" spans="1:60" x14ac:dyDescent="0.25">
      <c r="A553" s="5">
        <v>548</v>
      </c>
      <c r="B553" s="1" t="s">
        <v>3109</v>
      </c>
      <c r="C553" s="2" t="s">
        <v>3110</v>
      </c>
      <c r="D553" s="8" t="s">
        <v>3111</v>
      </c>
      <c r="E553" s="8" t="s">
        <v>3112</v>
      </c>
      <c r="F553" s="9">
        <v>42426</v>
      </c>
      <c r="G553" s="8" t="s">
        <v>3113</v>
      </c>
      <c r="H553" s="11">
        <v>4550803</v>
      </c>
      <c r="I553" s="8" t="s">
        <v>3630</v>
      </c>
      <c r="J553" s="10">
        <v>42580</v>
      </c>
      <c r="K553" s="8" t="s">
        <v>3485</v>
      </c>
      <c r="L553" s="12">
        <v>47384340</v>
      </c>
      <c r="M553" s="8" t="s">
        <v>3728</v>
      </c>
      <c r="N553" s="10">
        <v>42676</v>
      </c>
      <c r="O553" s="8" t="s">
        <v>3729</v>
      </c>
      <c r="P553" s="11">
        <v>54506762</v>
      </c>
    </row>
    <row r="554" spans="1:60" x14ac:dyDescent="0.25">
      <c r="A554" s="5">
        <v>549</v>
      </c>
      <c r="B554" s="1" t="s">
        <v>3114</v>
      </c>
      <c r="C554" s="2" t="s">
        <v>3115</v>
      </c>
      <c r="D554" s="8" t="s">
        <v>487</v>
      </c>
      <c r="E554" s="8" t="s">
        <v>3116</v>
      </c>
      <c r="F554" s="9">
        <v>42410</v>
      </c>
      <c r="G554" s="8" t="s">
        <v>3117</v>
      </c>
      <c r="H554" s="11">
        <v>2362659</v>
      </c>
    </row>
    <row r="555" spans="1:60" x14ac:dyDescent="0.25">
      <c r="A555" s="5">
        <v>550</v>
      </c>
      <c r="B555" s="1" t="s">
        <v>3118</v>
      </c>
      <c r="C555" s="2" t="s">
        <v>3119</v>
      </c>
      <c r="D555" s="8" t="s">
        <v>487</v>
      </c>
      <c r="E555" s="8" t="s">
        <v>3120</v>
      </c>
      <c r="F555" s="9">
        <v>42510</v>
      </c>
      <c r="G555" s="8" t="s">
        <v>3121</v>
      </c>
      <c r="H555" s="11">
        <v>2039990</v>
      </c>
    </row>
    <row r="556" spans="1:60" x14ac:dyDescent="0.25">
      <c r="A556" s="5">
        <v>551</v>
      </c>
      <c r="B556" s="1" t="s">
        <v>3126</v>
      </c>
      <c r="C556" s="2" t="s">
        <v>3127</v>
      </c>
      <c r="D556" s="8" t="s">
        <v>112</v>
      </c>
      <c r="E556" s="8" t="s">
        <v>3128</v>
      </c>
      <c r="F556" s="9">
        <v>42427</v>
      </c>
      <c r="G556" s="8" t="s">
        <v>3129</v>
      </c>
      <c r="H556" s="20">
        <v>121178204</v>
      </c>
    </row>
    <row r="557" spans="1:60" ht="31.5" x14ac:dyDescent="0.25">
      <c r="A557" s="5">
        <v>552</v>
      </c>
      <c r="B557" s="1" t="s">
        <v>3142</v>
      </c>
      <c r="C557" s="2" t="s">
        <v>3143</v>
      </c>
      <c r="D557" s="8" t="s">
        <v>116</v>
      </c>
      <c r="E557" s="8" t="s">
        <v>3144</v>
      </c>
      <c r="F557" s="9">
        <v>42473</v>
      </c>
      <c r="G557" s="8" t="s">
        <v>2728</v>
      </c>
      <c r="H557" s="11">
        <v>28288423</v>
      </c>
      <c r="I557" s="8" t="s">
        <v>3145</v>
      </c>
      <c r="J557" s="10">
        <v>42509</v>
      </c>
      <c r="K557" s="8" t="s">
        <v>3136</v>
      </c>
      <c r="L557" s="12">
        <v>4875117</v>
      </c>
      <c r="M557" s="8" t="s">
        <v>3311</v>
      </c>
      <c r="N557" s="10">
        <v>42571</v>
      </c>
      <c r="O557" s="8" t="s">
        <v>3312</v>
      </c>
      <c r="P557" s="11">
        <v>2007834</v>
      </c>
      <c r="Q557" s="8" t="s">
        <v>3788</v>
      </c>
      <c r="R557" s="10">
        <v>42646</v>
      </c>
      <c r="S557" s="8" t="s">
        <v>3376</v>
      </c>
      <c r="T557" s="41">
        <v>1937809</v>
      </c>
      <c r="U557" s="8" t="s">
        <v>3990</v>
      </c>
      <c r="V557" s="10">
        <v>42709</v>
      </c>
      <c r="W557" s="8" t="s">
        <v>3877</v>
      </c>
      <c r="X557" s="41">
        <v>2435532</v>
      </c>
      <c r="Y557" s="8" t="s">
        <v>4275</v>
      </c>
      <c r="Z557" s="10">
        <v>42772</v>
      </c>
      <c r="AA557" s="8" t="s">
        <v>4276</v>
      </c>
      <c r="AB557" s="12">
        <v>38852676</v>
      </c>
    </row>
    <row r="558" spans="1:60" ht="31.5" x14ac:dyDescent="0.25">
      <c r="A558" s="5">
        <v>553</v>
      </c>
      <c r="B558" s="1" t="s">
        <v>3148</v>
      </c>
      <c r="C558" s="2" t="s">
        <v>3149</v>
      </c>
      <c r="D558" s="8" t="s">
        <v>3150</v>
      </c>
      <c r="E558" s="8" t="s">
        <v>3151</v>
      </c>
      <c r="F558" s="9">
        <v>42461</v>
      </c>
      <c r="G558" s="8" t="s">
        <v>3152</v>
      </c>
      <c r="H558" s="11">
        <v>29366678</v>
      </c>
      <c r="I558" s="8" t="s">
        <v>3153</v>
      </c>
      <c r="J558" s="10">
        <v>42508</v>
      </c>
      <c r="K558" s="8" t="s">
        <v>2992</v>
      </c>
      <c r="L558" s="12">
        <v>21770131</v>
      </c>
      <c r="M558" s="8" t="s">
        <v>3154</v>
      </c>
      <c r="N558" s="10">
        <v>42522</v>
      </c>
      <c r="O558" s="8" t="s">
        <v>2994</v>
      </c>
      <c r="P558" s="11">
        <v>52588131</v>
      </c>
      <c r="Q558" s="8" t="s">
        <v>3342</v>
      </c>
      <c r="R558" s="10">
        <v>42552</v>
      </c>
      <c r="S558" s="10" t="s">
        <v>3267</v>
      </c>
      <c r="T558" s="41">
        <v>78607989</v>
      </c>
      <c r="U558" s="8" t="s">
        <v>3343</v>
      </c>
      <c r="V558" s="10">
        <v>42586</v>
      </c>
      <c r="W558" s="8" t="s">
        <v>3344</v>
      </c>
      <c r="X558" s="41">
        <v>76812938</v>
      </c>
      <c r="Y558" s="8" t="s">
        <v>3345</v>
      </c>
      <c r="Z558" s="10">
        <v>42612</v>
      </c>
      <c r="AA558" s="8" t="s">
        <v>3296</v>
      </c>
      <c r="AB558" s="12">
        <v>6286569</v>
      </c>
      <c r="AC558" s="8" t="s">
        <v>3979</v>
      </c>
      <c r="AD558" s="10">
        <v>42725</v>
      </c>
      <c r="AE558" s="10" t="s">
        <v>3980</v>
      </c>
      <c r="AF558" s="12">
        <v>6823312</v>
      </c>
      <c r="AG558" s="8" t="s">
        <v>4129</v>
      </c>
      <c r="AH558" s="10">
        <v>42760</v>
      </c>
      <c r="AI558" s="8" t="s">
        <v>3992</v>
      </c>
      <c r="AJ558" s="11">
        <v>1331999</v>
      </c>
      <c r="AK558" s="8" t="s">
        <v>4298</v>
      </c>
      <c r="AL558" s="10">
        <v>42808</v>
      </c>
      <c r="AM558" s="8" t="s">
        <v>4299</v>
      </c>
      <c r="AN558" s="11">
        <v>7550449</v>
      </c>
      <c r="AO558" s="8" t="s">
        <v>4563</v>
      </c>
      <c r="AP558" s="10">
        <v>42879</v>
      </c>
      <c r="AQ558" s="8" t="s">
        <v>4556</v>
      </c>
      <c r="AR558" s="11">
        <v>4123717</v>
      </c>
      <c r="AS558" s="8" t="s">
        <v>5020</v>
      </c>
      <c r="AT558" s="10">
        <v>42907</v>
      </c>
      <c r="AU558" s="8" t="s">
        <v>4661</v>
      </c>
      <c r="AV558" s="11">
        <v>3979591</v>
      </c>
      <c r="AW558" s="8" t="s">
        <v>4829</v>
      </c>
      <c r="AX558" s="10">
        <v>42969</v>
      </c>
      <c r="AY558" s="8" t="s">
        <v>4814</v>
      </c>
      <c r="AZ558" s="11">
        <v>7327818</v>
      </c>
      <c r="BA558" s="8" t="s">
        <v>5334</v>
      </c>
      <c r="BB558" s="10">
        <v>43053</v>
      </c>
      <c r="BC558" s="8" t="s">
        <v>4816</v>
      </c>
      <c r="BD558" s="11">
        <v>11088172</v>
      </c>
      <c r="BE558" s="8" t="s">
        <v>5597</v>
      </c>
      <c r="BF558" s="10">
        <v>43124</v>
      </c>
      <c r="BG558" s="8" t="s">
        <v>5598</v>
      </c>
      <c r="BH558" s="11">
        <v>1071804</v>
      </c>
    </row>
    <row r="559" spans="1:60" x14ac:dyDescent="0.25">
      <c r="A559" s="5">
        <v>554</v>
      </c>
      <c r="B559" s="1" t="s">
        <v>3158</v>
      </c>
      <c r="C559" s="2" t="s">
        <v>3159</v>
      </c>
      <c r="D559" s="8" t="s">
        <v>1156</v>
      </c>
      <c r="E559" s="8" t="s">
        <v>3160</v>
      </c>
      <c r="F559" s="9">
        <v>42489</v>
      </c>
      <c r="G559" s="8" t="s">
        <v>3161</v>
      </c>
      <c r="H559" s="11">
        <v>1956825</v>
      </c>
    </row>
    <row r="560" spans="1:60" x14ac:dyDescent="0.25">
      <c r="A560" s="5">
        <v>555</v>
      </c>
      <c r="B560" s="1" t="s">
        <v>3162</v>
      </c>
      <c r="C560" s="2" t="s">
        <v>3163</v>
      </c>
      <c r="D560" s="8" t="s">
        <v>1156</v>
      </c>
      <c r="E560" s="8" t="s">
        <v>3164</v>
      </c>
      <c r="F560" s="9">
        <v>42501</v>
      </c>
      <c r="G560" s="8" t="s">
        <v>3165</v>
      </c>
      <c r="H560" s="11">
        <v>2114438</v>
      </c>
    </row>
    <row r="561" spans="1:32" x14ac:dyDescent="0.25">
      <c r="A561" s="5">
        <v>556</v>
      </c>
      <c r="B561" s="1" t="s">
        <v>3169</v>
      </c>
      <c r="C561" s="2" t="s">
        <v>3170</v>
      </c>
      <c r="D561" s="8" t="s">
        <v>1331</v>
      </c>
      <c r="E561" s="8" t="s">
        <v>3171</v>
      </c>
      <c r="F561" s="9">
        <v>42513</v>
      </c>
      <c r="G561" s="8" t="s">
        <v>3172</v>
      </c>
      <c r="H561" s="11">
        <v>1901192</v>
      </c>
    </row>
    <row r="562" spans="1:32" x14ac:dyDescent="0.25">
      <c r="A562" s="5">
        <v>557</v>
      </c>
      <c r="B562" s="1" t="s">
        <v>3173</v>
      </c>
      <c r="C562" s="2" t="s">
        <v>3174</v>
      </c>
      <c r="D562" s="8" t="s">
        <v>1331</v>
      </c>
      <c r="E562" s="8" t="s">
        <v>3175</v>
      </c>
      <c r="F562" s="9">
        <v>42545</v>
      </c>
      <c r="G562" s="8" t="s">
        <v>3176</v>
      </c>
      <c r="H562" s="11">
        <v>3252169</v>
      </c>
    </row>
    <row r="563" spans="1:32" ht="31.5" x14ac:dyDescent="0.25">
      <c r="A563" s="5">
        <v>558</v>
      </c>
      <c r="B563" s="1" t="s">
        <v>3188</v>
      </c>
      <c r="C563" s="2" t="s">
        <v>6086</v>
      </c>
      <c r="D563" s="8" t="s">
        <v>3189</v>
      </c>
      <c r="E563" s="8" t="s">
        <v>3190</v>
      </c>
      <c r="F563" s="9">
        <v>42480</v>
      </c>
      <c r="G563" s="8" t="s">
        <v>3191</v>
      </c>
      <c r="H563" s="11">
        <v>25517737</v>
      </c>
      <c r="I563" s="8" t="s">
        <v>3688</v>
      </c>
      <c r="J563" s="10">
        <v>42639</v>
      </c>
      <c r="K563" s="8" t="s">
        <v>3251</v>
      </c>
      <c r="L563" s="12">
        <v>91470432</v>
      </c>
      <c r="M563" s="8" t="s">
        <v>4136</v>
      </c>
      <c r="N563" s="10">
        <v>42742</v>
      </c>
      <c r="O563" s="8" t="s">
        <v>4044</v>
      </c>
      <c r="P563" s="11">
        <v>27946782</v>
      </c>
      <c r="Q563" s="8" t="s">
        <v>4288</v>
      </c>
      <c r="R563" s="10">
        <v>42795</v>
      </c>
      <c r="S563" s="8" t="s">
        <v>4289</v>
      </c>
      <c r="T563" s="41">
        <v>1431076</v>
      </c>
      <c r="U563" s="8" t="s">
        <v>5069</v>
      </c>
      <c r="V563" s="10">
        <v>42978</v>
      </c>
      <c r="W563" s="8" t="s">
        <v>4326</v>
      </c>
      <c r="X563" s="41">
        <v>9682594</v>
      </c>
      <c r="Y563" s="8" t="s">
        <v>5787</v>
      </c>
      <c r="Z563" s="10">
        <v>43140</v>
      </c>
      <c r="AA563" s="8" t="s">
        <v>5788</v>
      </c>
      <c r="AB563" s="12">
        <v>14807972</v>
      </c>
      <c r="AC563" s="8" t="s">
        <v>6087</v>
      </c>
      <c r="AD563" s="10">
        <v>43238</v>
      </c>
      <c r="AE563" s="8" t="s">
        <v>6088</v>
      </c>
      <c r="AF563" s="12">
        <v>173869399</v>
      </c>
    </row>
    <row r="564" spans="1:32" x14ac:dyDescent="0.25">
      <c r="A564" s="5">
        <v>559</v>
      </c>
      <c r="B564" s="1" t="s">
        <v>3192</v>
      </c>
      <c r="C564" s="2" t="s">
        <v>3193</v>
      </c>
      <c r="D564" s="8" t="s">
        <v>326</v>
      </c>
      <c r="E564" s="8" t="s">
        <v>3194</v>
      </c>
      <c r="F564" s="9">
        <v>42493</v>
      </c>
      <c r="G564" s="8" t="s">
        <v>3195</v>
      </c>
      <c r="H564" s="11">
        <v>1367202</v>
      </c>
    </row>
    <row r="565" spans="1:32" x14ac:dyDescent="0.25">
      <c r="A565" s="5">
        <v>560</v>
      </c>
      <c r="B565" s="1" t="s">
        <v>3196</v>
      </c>
      <c r="C565" s="2" t="s">
        <v>3197</v>
      </c>
      <c r="D565" s="8" t="s">
        <v>660</v>
      </c>
      <c r="E565" s="8" t="s">
        <v>3198</v>
      </c>
      <c r="F565" s="9">
        <v>42494</v>
      </c>
      <c r="G565" s="8" t="s">
        <v>3199</v>
      </c>
      <c r="H565" s="11">
        <v>2179254</v>
      </c>
    </row>
    <row r="566" spans="1:32" x14ac:dyDescent="0.25">
      <c r="A566" s="5">
        <v>561</v>
      </c>
      <c r="B566" s="1" t="s">
        <v>3200</v>
      </c>
      <c r="C566" s="2" t="s">
        <v>3201</v>
      </c>
      <c r="D566" s="8" t="s">
        <v>3202</v>
      </c>
      <c r="E566" s="8" t="s">
        <v>3203</v>
      </c>
      <c r="F566" s="9">
        <v>42486</v>
      </c>
      <c r="G566" s="8" t="s">
        <v>3204</v>
      </c>
      <c r="H566" s="11">
        <v>1750000</v>
      </c>
    </row>
    <row r="567" spans="1:32" x14ac:dyDescent="0.25">
      <c r="A567" s="5">
        <v>562</v>
      </c>
      <c r="B567" s="1" t="s">
        <v>3205</v>
      </c>
      <c r="C567" s="2" t="s">
        <v>3206</v>
      </c>
      <c r="D567" s="8" t="s">
        <v>3207</v>
      </c>
      <c r="E567" s="8" t="s">
        <v>3208</v>
      </c>
      <c r="F567" s="9">
        <v>42489</v>
      </c>
      <c r="G567" s="8" t="s">
        <v>3209</v>
      </c>
      <c r="H567" s="11">
        <v>6805575</v>
      </c>
    </row>
    <row r="568" spans="1:32" ht="31.5" x14ac:dyDescent="0.25">
      <c r="A568" s="5">
        <v>563</v>
      </c>
      <c r="B568" s="1" t="s">
        <v>3214</v>
      </c>
      <c r="C568" s="2" t="s">
        <v>3215</v>
      </c>
      <c r="D568" s="8" t="s">
        <v>3866</v>
      </c>
      <c r="E568" s="8" t="s">
        <v>3216</v>
      </c>
      <c r="F568" s="9">
        <v>42513</v>
      </c>
      <c r="G568" s="8" t="s">
        <v>3217</v>
      </c>
      <c r="H568" s="11">
        <v>498750</v>
      </c>
      <c r="I568" s="8" t="s">
        <v>3865</v>
      </c>
      <c r="J568" s="10">
        <v>42700</v>
      </c>
      <c r="K568" s="8" t="s">
        <v>3217</v>
      </c>
      <c r="L568" s="12">
        <v>200000</v>
      </c>
    </row>
    <row r="569" spans="1:32" x14ac:dyDescent="0.25">
      <c r="A569" s="5">
        <v>564</v>
      </c>
      <c r="B569" s="1" t="s">
        <v>3218</v>
      </c>
      <c r="C569" s="2" t="s">
        <v>3219</v>
      </c>
      <c r="D569" s="8" t="s">
        <v>3220</v>
      </c>
      <c r="E569" s="8" t="s">
        <v>3221</v>
      </c>
      <c r="F569" s="9">
        <v>42500</v>
      </c>
      <c r="G569" s="8" t="s">
        <v>3222</v>
      </c>
      <c r="H569" s="11">
        <v>4894400</v>
      </c>
    </row>
    <row r="570" spans="1:32" x14ac:dyDescent="0.25">
      <c r="A570" s="5">
        <v>565</v>
      </c>
      <c r="B570" s="1" t="s">
        <v>3225</v>
      </c>
      <c r="C570" s="2" t="s">
        <v>3226</v>
      </c>
      <c r="D570" s="8" t="s">
        <v>1782</v>
      </c>
      <c r="E570" s="8" t="s">
        <v>3227</v>
      </c>
      <c r="F570" s="9">
        <v>42517</v>
      </c>
      <c r="G570" s="8" t="s">
        <v>3228</v>
      </c>
      <c r="H570" s="11">
        <v>1974648</v>
      </c>
    </row>
    <row r="571" spans="1:32" x14ac:dyDescent="0.25">
      <c r="A571" s="5">
        <v>566</v>
      </c>
      <c r="B571" s="1" t="s">
        <v>3232</v>
      </c>
      <c r="C571" s="2" t="s">
        <v>3233</v>
      </c>
      <c r="D571" s="8" t="s">
        <v>3234</v>
      </c>
      <c r="E571" s="8" t="s">
        <v>3235</v>
      </c>
      <c r="F571" s="9">
        <v>42468</v>
      </c>
      <c r="G571" s="8" t="s">
        <v>3236</v>
      </c>
      <c r="H571" s="11">
        <v>105000065</v>
      </c>
      <c r="I571" s="8" t="s">
        <v>4387</v>
      </c>
      <c r="J571" s="10">
        <v>42795</v>
      </c>
      <c r="K571" s="8" t="s">
        <v>3074</v>
      </c>
      <c r="L571" s="12">
        <v>2786175</v>
      </c>
      <c r="M571" s="8" t="s">
        <v>5328</v>
      </c>
      <c r="N571" s="10">
        <v>43036</v>
      </c>
      <c r="O571" s="8" t="s">
        <v>5329</v>
      </c>
      <c r="P571" s="11">
        <v>17213760</v>
      </c>
    </row>
    <row r="572" spans="1:32" x14ac:dyDescent="0.25">
      <c r="A572" s="5">
        <v>567</v>
      </c>
      <c r="B572" s="1" t="s">
        <v>3246</v>
      </c>
      <c r="C572" s="2" t="s">
        <v>3247</v>
      </c>
      <c r="D572" s="8" t="s">
        <v>2888</v>
      </c>
      <c r="E572" s="8" t="s">
        <v>3248</v>
      </c>
      <c r="F572" s="9">
        <v>42535</v>
      </c>
      <c r="G572" s="8" t="s">
        <v>3249</v>
      </c>
      <c r="H572" s="11">
        <v>1600000</v>
      </c>
    </row>
    <row r="573" spans="1:32" x14ac:dyDescent="0.25">
      <c r="A573" s="5">
        <v>568</v>
      </c>
      <c r="B573" s="1" t="s">
        <v>3255</v>
      </c>
      <c r="C573" s="2" t="s">
        <v>3256</v>
      </c>
      <c r="D573" s="8" t="s">
        <v>1912</v>
      </c>
      <c r="E573" s="8" t="s">
        <v>3257</v>
      </c>
      <c r="F573" s="9">
        <v>42562</v>
      </c>
      <c r="G573" s="8" t="s">
        <v>3258</v>
      </c>
      <c r="H573" s="11">
        <v>1150000</v>
      </c>
    </row>
    <row r="574" spans="1:32" x14ac:dyDescent="0.25">
      <c r="A574" s="5">
        <v>569</v>
      </c>
      <c r="B574" s="1" t="s">
        <v>3259</v>
      </c>
      <c r="C574" s="2" t="s">
        <v>3252</v>
      </c>
      <c r="D574" s="8" t="s">
        <v>1912</v>
      </c>
      <c r="E574" s="8" t="s">
        <v>3253</v>
      </c>
      <c r="F574" s="9">
        <v>42562</v>
      </c>
      <c r="G574" s="8" t="s">
        <v>3254</v>
      </c>
      <c r="H574" s="11">
        <v>3198840</v>
      </c>
    </row>
    <row r="575" spans="1:32" x14ac:dyDescent="0.25">
      <c r="A575" s="5">
        <v>570</v>
      </c>
      <c r="B575" s="1" t="s">
        <v>3260</v>
      </c>
      <c r="C575" s="2" t="s">
        <v>3261</v>
      </c>
      <c r="D575" s="8" t="s">
        <v>641</v>
      </c>
      <c r="E575" s="8" t="s">
        <v>3262</v>
      </c>
      <c r="F575" s="9">
        <v>42538</v>
      </c>
      <c r="G575" s="8" t="s">
        <v>3263</v>
      </c>
      <c r="H575" s="11">
        <v>2650000</v>
      </c>
    </row>
    <row r="576" spans="1:32" x14ac:dyDescent="0.25">
      <c r="A576" s="5">
        <v>571</v>
      </c>
      <c r="B576" s="1" t="s">
        <v>3268</v>
      </c>
      <c r="C576" s="2" t="s">
        <v>3269</v>
      </c>
      <c r="D576" s="8" t="s">
        <v>1059</v>
      </c>
      <c r="E576" s="8" t="s">
        <v>3270</v>
      </c>
      <c r="F576" s="9">
        <v>42527</v>
      </c>
      <c r="G576" s="8" t="s">
        <v>3046</v>
      </c>
      <c r="H576" s="11">
        <v>1865000</v>
      </c>
    </row>
    <row r="577" spans="1:49" x14ac:dyDescent="0.25">
      <c r="A577" s="5">
        <v>572</v>
      </c>
      <c r="B577" s="1" t="s">
        <v>3272</v>
      </c>
      <c r="C577" s="2" t="s">
        <v>3273</v>
      </c>
      <c r="D577" s="8" t="s">
        <v>3274</v>
      </c>
      <c r="E577" s="8" t="s">
        <v>3275</v>
      </c>
      <c r="F577" s="9">
        <v>42510</v>
      </c>
      <c r="G577" s="8" t="s">
        <v>3276</v>
      </c>
      <c r="H577" s="11">
        <v>17101608</v>
      </c>
      <c r="I577" s="8" t="s">
        <v>3523</v>
      </c>
      <c r="J577" s="10">
        <v>42594</v>
      </c>
      <c r="K577" s="8" t="s">
        <v>3074</v>
      </c>
      <c r="L577" s="12">
        <v>3376688</v>
      </c>
      <c r="M577" s="8" t="s">
        <v>6114</v>
      </c>
      <c r="N577" s="10">
        <v>43238</v>
      </c>
      <c r="O577" s="8" t="s">
        <v>6115</v>
      </c>
      <c r="P577" s="11">
        <v>516700</v>
      </c>
    </row>
    <row r="578" spans="1:49" x14ac:dyDescent="0.25">
      <c r="A578" s="5">
        <v>573</v>
      </c>
      <c r="B578" s="1" t="s">
        <v>3277</v>
      </c>
      <c r="C578" s="2" t="s">
        <v>3278</v>
      </c>
      <c r="D578" s="8" t="s">
        <v>2867</v>
      </c>
      <c r="E578" s="8" t="s">
        <v>3279</v>
      </c>
      <c r="F578" s="9">
        <v>42521</v>
      </c>
      <c r="G578" s="8" t="s">
        <v>3280</v>
      </c>
      <c r="H578" s="11">
        <v>3665167</v>
      </c>
    </row>
    <row r="579" spans="1:49" x14ac:dyDescent="0.25">
      <c r="A579" s="5">
        <v>574</v>
      </c>
      <c r="B579" s="1" t="s">
        <v>3281</v>
      </c>
      <c r="C579" s="2" t="s">
        <v>3282</v>
      </c>
      <c r="D579" s="8" t="s">
        <v>3283</v>
      </c>
      <c r="E579" s="8" t="s">
        <v>3284</v>
      </c>
      <c r="F579" s="9">
        <v>42528</v>
      </c>
      <c r="G579" s="8" t="s">
        <v>3285</v>
      </c>
      <c r="H579" s="11">
        <v>1326016</v>
      </c>
    </row>
    <row r="580" spans="1:49" x14ac:dyDescent="0.25">
      <c r="A580" s="5">
        <v>575</v>
      </c>
      <c r="B580" s="1" t="s">
        <v>3292</v>
      </c>
      <c r="C580" s="2" t="s">
        <v>3293</v>
      </c>
      <c r="D580" s="8" t="s">
        <v>116</v>
      </c>
      <c r="E580" s="8" t="s">
        <v>3294</v>
      </c>
      <c r="F580" s="9">
        <v>42572</v>
      </c>
      <c r="G580" s="8" t="s">
        <v>3295</v>
      </c>
      <c r="H580" s="11">
        <v>2878759</v>
      </c>
      <c r="I580" s="8" t="s">
        <v>3302</v>
      </c>
      <c r="J580" s="10">
        <v>42611</v>
      </c>
      <c r="K580" s="8" t="s">
        <v>3296</v>
      </c>
      <c r="L580" s="12">
        <v>4080941</v>
      </c>
      <c r="M580" s="8" t="s">
        <v>3697</v>
      </c>
      <c r="N580" s="10">
        <v>42649</v>
      </c>
      <c r="O580" s="8" t="s">
        <v>3310</v>
      </c>
      <c r="P580" s="11">
        <v>11912950</v>
      </c>
      <c r="Q580" s="8" t="s">
        <v>3856</v>
      </c>
      <c r="R580" s="10">
        <v>42683</v>
      </c>
      <c r="S580" s="8" t="s">
        <v>3731</v>
      </c>
      <c r="T580" s="41">
        <v>19102642</v>
      </c>
      <c r="U580" s="8" t="s">
        <v>3940</v>
      </c>
      <c r="V580" s="10">
        <v>42738</v>
      </c>
      <c r="W580" s="8" t="s">
        <v>3939</v>
      </c>
      <c r="X580" s="41">
        <v>42434660</v>
      </c>
      <c r="Y580" s="8" t="s">
        <v>4226</v>
      </c>
      <c r="Z580" s="10">
        <v>42787</v>
      </c>
      <c r="AA580" s="8" t="s">
        <v>4225</v>
      </c>
      <c r="AB580" s="12">
        <v>15742211</v>
      </c>
      <c r="AC580" s="8" t="s">
        <v>4583</v>
      </c>
      <c r="AD580" s="10">
        <v>42857</v>
      </c>
      <c r="AE580" s="8" t="s">
        <v>4448</v>
      </c>
      <c r="AF580" s="12">
        <v>12994465</v>
      </c>
      <c r="AG580" s="8" t="s">
        <v>4650</v>
      </c>
      <c r="AH580" s="10">
        <v>42919</v>
      </c>
      <c r="AI580" s="8" t="s">
        <v>4651</v>
      </c>
      <c r="AJ580" s="11">
        <v>110000000</v>
      </c>
    </row>
    <row r="581" spans="1:49" x14ac:dyDescent="0.25">
      <c r="A581" s="5">
        <v>576</v>
      </c>
      <c r="B581" s="1" t="s">
        <v>3297</v>
      </c>
      <c r="C581" s="2" t="s">
        <v>3298</v>
      </c>
      <c r="D581" s="8" t="s">
        <v>116</v>
      </c>
      <c r="E581" s="8" t="s">
        <v>3303</v>
      </c>
      <c r="F581" s="9">
        <v>42571</v>
      </c>
      <c r="G581" s="8" t="s">
        <v>3299</v>
      </c>
      <c r="H581" s="11">
        <v>4834158</v>
      </c>
      <c r="I581" s="8" t="s">
        <v>3300</v>
      </c>
      <c r="J581" s="10">
        <v>42614</v>
      </c>
      <c r="K581" s="8" t="s">
        <v>3301</v>
      </c>
      <c r="L581" s="12">
        <v>21116302</v>
      </c>
      <c r="M581" s="8" t="s">
        <v>3789</v>
      </c>
      <c r="N581" s="10">
        <v>42650</v>
      </c>
      <c r="O581" s="8" t="s">
        <v>3310</v>
      </c>
      <c r="P581" s="11">
        <v>15955441</v>
      </c>
      <c r="Q581" s="8" t="s">
        <v>3941</v>
      </c>
      <c r="R581" s="10">
        <v>42738</v>
      </c>
      <c r="S581" s="10" t="s">
        <v>3915</v>
      </c>
      <c r="T581" s="41">
        <v>40845143</v>
      </c>
      <c r="U581" s="8" t="s">
        <v>3991</v>
      </c>
      <c r="V581" s="10">
        <v>42762</v>
      </c>
      <c r="W581" s="8" t="s">
        <v>3992</v>
      </c>
      <c r="X581" s="41">
        <v>3820303</v>
      </c>
      <c r="Y581" s="8" t="s">
        <v>4160</v>
      </c>
      <c r="Z581" s="10">
        <v>42779</v>
      </c>
      <c r="AA581" s="8" t="s">
        <v>4161</v>
      </c>
      <c r="AB581" s="12">
        <v>174310</v>
      </c>
      <c r="AC581" s="8" t="s">
        <v>4378</v>
      </c>
      <c r="AD581" s="10">
        <v>42823</v>
      </c>
      <c r="AE581" s="8" t="s">
        <v>4332</v>
      </c>
      <c r="AF581" s="12">
        <v>4658266</v>
      </c>
      <c r="AG581" s="8" t="s">
        <v>4582</v>
      </c>
      <c r="AH581" s="10">
        <v>42857</v>
      </c>
      <c r="AI581" s="8" t="s">
        <v>4462</v>
      </c>
      <c r="AJ581" s="11">
        <v>897762</v>
      </c>
      <c r="AK581" s="8" t="s">
        <v>4942</v>
      </c>
      <c r="AL581" s="10">
        <v>42969</v>
      </c>
      <c r="AM581" s="8" t="s">
        <v>4943</v>
      </c>
      <c r="AN581" s="11">
        <v>952902</v>
      </c>
      <c r="AO581" s="8" t="s">
        <v>5085</v>
      </c>
      <c r="AP581" s="10">
        <v>43025</v>
      </c>
      <c r="AQ581" s="8" t="s">
        <v>5086</v>
      </c>
      <c r="AR581" s="11">
        <v>93750000</v>
      </c>
    </row>
    <row r="582" spans="1:49" ht="31.5" x14ac:dyDescent="0.25">
      <c r="A582" s="5">
        <v>577</v>
      </c>
      <c r="B582" s="1" t="s">
        <v>3304</v>
      </c>
      <c r="C582" s="2" t="s">
        <v>3305</v>
      </c>
      <c r="D582" s="8" t="s">
        <v>116</v>
      </c>
      <c r="E582" s="8" t="s">
        <v>3307</v>
      </c>
      <c r="F582" s="9">
        <v>42591</v>
      </c>
      <c r="G582" s="10" t="s">
        <v>3308</v>
      </c>
      <c r="H582" s="11">
        <v>7056474</v>
      </c>
      <c r="I582" s="8" t="s">
        <v>3306</v>
      </c>
      <c r="J582" s="9">
        <v>42614</v>
      </c>
      <c r="K582" s="8" t="s">
        <v>3296</v>
      </c>
      <c r="L582" s="12">
        <v>4051709</v>
      </c>
      <c r="M582" s="8" t="s">
        <v>3309</v>
      </c>
      <c r="N582" s="10">
        <v>42633</v>
      </c>
      <c r="O582" s="10" t="s">
        <v>3310</v>
      </c>
      <c r="P582" s="11">
        <v>10714529</v>
      </c>
      <c r="Q582" s="8" t="s">
        <v>3762</v>
      </c>
      <c r="R582" s="10">
        <v>42683</v>
      </c>
      <c r="S582" s="8" t="s">
        <v>3731</v>
      </c>
      <c r="T582" s="41">
        <v>17245367</v>
      </c>
      <c r="U582" s="8" t="s">
        <v>3968</v>
      </c>
      <c r="V582" s="10">
        <v>42723</v>
      </c>
      <c r="W582" s="8" t="s">
        <v>3939</v>
      </c>
      <c r="X582" s="41">
        <v>16710949</v>
      </c>
      <c r="Y582" s="8" t="s">
        <v>4277</v>
      </c>
      <c r="Z582" s="10">
        <v>42783</v>
      </c>
      <c r="AA582" s="8" t="s">
        <v>4225</v>
      </c>
      <c r="AB582" s="12">
        <v>3046794</v>
      </c>
      <c r="AC582" s="8" t="s">
        <v>4435</v>
      </c>
      <c r="AD582" s="10">
        <v>42821</v>
      </c>
      <c r="AE582" s="8" t="s">
        <v>4332</v>
      </c>
      <c r="AF582" s="12">
        <v>6719611</v>
      </c>
      <c r="AG582" s="8" t="s">
        <v>4463</v>
      </c>
      <c r="AH582" s="10">
        <v>42857</v>
      </c>
      <c r="AI582" s="8" t="s">
        <v>4462</v>
      </c>
      <c r="AJ582" s="11">
        <v>792368</v>
      </c>
      <c r="AK582" s="8" t="s">
        <v>4602</v>
      </c>
      <c r="AL582" s="10">
        <v>42877</v>
      </c>
      <c r="AM582" s="8" t="s">
        <v>4600</v>
      </c>
      <c r="AN582" s="11">
        <v>211660</v>
      </c>
      <c r="AO582" s="8" t="s">
        <v>4887</v>
      </c>
      <c r="AP582" s="10">
        <v>42991</v>
      </c>
      <c r="AQ582" s="8" t="s">
        <v>4888</v>
      </c>
      <c r="AR582" s="11">
        <v>739783</v>
      </c>
      <c r="AS582" s="8" t="s">
        <v>5258</v>
      </c>
      <c r="AT582" s="10">
        <v>43055</v>
      </c>
      <c r="AU582" s="8" t="s">
        <v>5259</v>
      </c>
      <c r="AV582" s="11">
        <v>1778699</v>
      </c>
    </row>
    <row r="583" spans="1:49" ht="31.5" x14ac:dyDescent="0.25">
      <c r="A583" s="5">
        <v>578</v>
      </c>
      <c r="B583" s="1" t="s">
        <v>3786</v>
      </c>
      <c r="C583" s="2" t="s">
        <v>3315</v>
      </c>
      <c r="D583" s="8" t="s">
        <v>2426</v>
      </c>
      <c r="E583" s="8" t="s">
        <v>3316</v>
      </c>
      <c r="F583" s="9">
        <v>42583</v>
      </c>
      <c r="G583" s="8" t="s">
        <v>3317</v>
      </c>
      <c r="H583" s="11">
        <v>6459228</v>
      </c>
      <c r="I583" s="8" t="s">
        <v>3318</v>
      </c>
      <c r="J583" s="10">
        <v>42608</v>
      </c>
      <c r="K583" s="8" t="s">
        <v>3296</v>
      </c>
      <c r="L583" s="12">
        <v>17539658</v>
      </c>
      <c r="M583" s="8" t="s">
        <v>3774</v>
      </c>
      <c r="N583" s="10">
        <v>42634</v>
      </c>
      <c r="O583" s="8" t="s">
        <v>3310</v>
      </c>
      <c r="P583" s="11">
        <v>40188435</v>
      </c>
      <c r="Q583" s="8" t="s">
        <v>3775</v>
      </c>
      <c r="R583" s="10">
        <v>42677</v>
      </c>
      <c r="S583" s="8" t="s">
        <v>3731</v>
      </c>
      <c r="T583" s="41">
        <v>21041480</v>
      </c>
      <c r="U583" s="8" t="s">
        <v>4134</v>
      </c>
      <c r="V583" s="10">
        <v>42755</v>
      </c>
      <c r="W583" s="8" t="s">
        <v>4135</v>
      </c>
      <c r="X583" s="41">
        <v>3263662</v>
      </c>
      <c r="Y583" s="8" t="s">
        <v>4442</v>
      </c>
      <c r="Z583" s="10">
        <v>42845</v>
      </c>
      <c r="AA583" s="8" t="s">
        <v>4443</v>
      </c>
      <c r="AB583" s="12" t="s">
        <v>4444</v>
      </c>
      <c r="AC583" s="8" t="s">
        <v>4716</v>
      </c>
      <c r="AD583" s="10">
        <v>42940</v>
      </c>
      <c r="AE583" s="8" t="s">
        <v>4717</v>
      </c>
      <c r="AF583" s="12">
        <v>97774472</v>
      </c>
    </row>
    <row r="584" spans="1:49" ht="31.5" x14ac:dyDescent="0.25">
      <c r="A584" s="5">
        <v>579</v>
      </c>
      <c r="B584" s="1" t="s">
        <v>3785</v>
      </c>
      <c r="C584" s="2" t="s">
        <v>3319</v>
      </c>
      <c r="D584" s="8" t="s">
        <v>2426</v>
      </c>
      <c r="E584" s="8" t="s">
        <v>3320</v>
      </c>
      <c r="F584" s="9">
        <v>42604</v>
      </c>
      <c r="G584" s="8" t="s">
        <v>3321</v>
      </c>
      <c r="H584" s="11">
        <v>29756240</v>
      </c>
      <c r="I584" s="8" t="s">
        <v>3787</v>
      </c>
      <c r="J584" s="10">
        <v>42634</v>
      </c>
      <c r="K584" s="8" t="s">
        <v>3310</v>
      </c>
      <c r="L584" s="12">
        <v>79814418</v>
      </c>
      <c r="M584" s="8" t="s">
        <v>3857</v>
      </c>
      <c r="N584" s="10">
        <v>42682</v>
      </c>
      <c r="O584" s="8" t="s">
        <v>3731</v>
      </c>
      <c r="P584" s="11">
        <v>31324296</v>
      </c>
      <c r="Q584" s="8" t="s">
        <v>3969</v>
      </c>
      <c r="R584" s="10">
        <v>42717</v>
      </c>
      <c r="S584" s="8" t="s">
        <v>3839</v>
      </c>
      <c r="T584" s="41">
        <v>15370759</v>
      </c>
      <c r="U584" s="8" t="s">
        <v>4002</v>
      </c>
      <c r="V584" s="10">
        <v>42738</v>
      </c>
      <c r="W584" s="8" t="s">
        <v>3962</v>
      </c>
      <c r="X584" s="41">
        <v>2438529</v>
      </c>
      <c r="Y584" s="8" t="s">
        <v>4234</v>
      </c>
      <c r="Z584" s="10">
        <v>42772</v>
      </c>
      <c r="AA584" s="8" t="s">
        <v>3992</v>
      </c>
      <c r="AB584" s="12">
        <v>1997667</v>
      </c>
      <c r="AC584" s="8" t="s">
        <v>4591</v>
      </c>
      <c r="AD584" s="10">
        <v>42857</v>
      </c>
      <c r="AE584" s="8" t="s">
        <v>4455</v>
      </c>
      <c r="AF584" s="12">
        <v>6999948</v>
      </c>
      <c r="AG584" s="8" t="s">
        <v>4952</v>
      </c>
      <c r="AH584" s="10">
        <v>42975</v>
      </c>
      <c r="AI584" s="8" t="s">
        <v>4943</v>
      </c>
      <c r="AJ584" s="11">
        <v>358974</v>
      </c>
      <c r="AK584" s="8" t="s">
        <v>4953</v>
      </c>
      <c r="AL584" s="10">
        <v>42983</v>
      </c>
      <c r="AM584" s="8" t="s">
        <v>4954</v>
      </c>
      <c r="AN584" s="11">
        <v>16603575</v>
      </c>
      <c r="AO584" s="8" t="s">
        <v>5243</v>
      </c>
      <c r="AP584" s="10">
        <v>43049</v>
      </c>
      <c r="AQ584" s="8" t="s">
        <v>5244</v>
      </c>
      <c r="AR584" s="11">
        <v>217732427</v>
      </c>
    </row>
    <row r="585" spans="1:49" ht="31.5" x14ac:dyDescent="0.25">
      <c r="A585" s="5">
        <v>580</v>
      </c>
      <c r="B585" s="1" t="s">
        <v>3322</v>
      </c>
      <c r="C585" s="2" t="s">
        <v>3323</v>
      </c>
      <c r="D585" s="8" t="s">
        <v>2426</v>
      </c>
      <c r="E585" s="8" t="s">
        <v>3324</v>
      </c>
      <c r="F585" s="9">
        <v>42607</v>
      </c>
      <c r="G585" s="8" t="s">
        <v>3325</v>
      </c>
      <c r="H585" s="11">
        <v>1389760</v>
      </c>
      <c r="I585" s="8" t="s">
        <v>3429</v>
      </c>
      <c r="J585" s="10">
        <v>42643</v>
      </c>
      <c r="K585" s="8" t="s">
        <v>3310</v>
      </c>
      <c r="L585" s="12">
        <v>10577070</v>
      </c>
      <c r="M585" s="8" t="s">
        <v>3746</v>
      </c>
      <c r="N585" s="10">
        <v>42677</v>
      </c>
      <c r="O585" s="8" t="s">
        <v>3731</v>
      </c>
      <c r="P585" s="11">
        <v>10013430</v>
      </c>
      <c r="Q585" s="8" t="s">
        <v>3838</v>
      </c>
      <c r="R585" s="10">
        <v>42695</v>
      </c>
      <c r="S585" s="8" t="s">
        <v>3839</v>
      </c>
      <c r="T585" s="41">
        <v>20643595</v>
      </c>
      <c r="U585" s="8" t="s">
        <v>4001</v>
      </c>
      <c r="V585" s="10">
        <v>42745</v>
      </c>
      <c r="W585" s="8" t="s">
        <v>3962</v>
      </c>
      <c r="X585" s="41">
        <v>30228005</v>
      </c>
      <c r="Y585" s="8" t="s">
        <v>4445</v>
      </c>
      <c r="Z585" s="10">
        <v>42846</v>
      </c>
      <c r="AA585" s="8" t="s">
        <v>4446</v>
      </c>
      <c r="AB585" s="12">
        <v>4184777</v>
      </c>
      <c r="AC585" s="8" t="s">
        <v>4648</v>
      </c>
      <c r="AD585" s="10">
        <v>42919</v>
      </c>
      <c r="AE585" s="8" t="s">
        <v>4649</v>
      </c>
      <c r="AF585" s="12">
        <v>97292941</v>
      </c>
    </row>
    <row r="586" spans="1:49" x14ac:dyDescent="0.25">
      <c r="A586" s="5">
        <v>581</v>
      </c>
      <c r="B586" s="1" t="s">
        <v>3326</v>
      </c>
      <c r="C586" s="2" t="s">
        <v>3327</v>
      </c>
      <c r="D586" s="8" t="s">
        <v>955</v>
      </c>
      <c r="E586" s="8" t="s">
        <v>3328</v>
      </c>
      <c r="F586" s="9">
        <v>42592</v>
      </c>
      <c r="G586" s="8" t="s">
        <v>3329</v>
      </c>
      <c r="H586" s="11">
        <v>2000000</v>
      </c>
    </row>
    <row r="587" spans="1:49" x14ac:dyDescent="0.25">
      <c r="A587" s="5">
        <v>582</v>
      </c>
      <c r="B587" s="1" t="s">
        <v>3330</v>
      </c>
      <c r="C587" s="2" t="s">
        <v>3331</v>
      </c>
      <c r="D587" s="8" t="s">
        <v>955</v>
      </c>
      <c r="E587" s="8" t="s">
        <v>3332</v>
      </c>
      <c r="F587" s="9">
        <v>42592</v>
      </c>
      <c r="G587" s="8" t="s">
        <v>3333</v>
      </c>
      <c r="H587" s="11">
        <v>2000000</v>
      </c>
    </row>
    <row r="588" spans="1:49" x14ac:dyDescent="0.25">
      <c r="A588" s="5">
        <v>583</v>
      </c>
      <c r="B588" s="1" t="s">
        <v>3334</v>
      </c>
      <c r="C588" s="2" t="s">
        <v>3335</v>
      </c>
      <c r="D588" s="8" t="s">
        <v>955</v>
      </c>
      <c r="E588" s="8" t="s">
        <v>3336</v>
      </c>
      <c r="F588" s="9">
        <v>42592</v>
      </c>
      <c r="G588" s="8" t="s">
        <v>3337</v>
      </c>
      <c r="H588" s="11">
        <v>2000000</v>
      </c>
    </row>
    <row r="589" spans="1:49" x14ac:dyDescent="0.25">
      <c r="A589" s="5">
        <v>584</v>
      </c>
      <c r="B589" s="1" t="s">
        <v>3338</v>
      </c>
      <c r="C589" s="2" t="s">
        <v>3339</v>
      </c>
      <c r="D589" s="8" t="s">
        <v>955</v>
      </c>
      <c r="E589" s="8" t="s">
        <v>3340</v>
      </c>
      <c r="F589" s="9">
        <v>42607</v>
      </c>
      <c r="G589" s="8" t="s">
        <v>3341</v>
      </c>
      <c r="H589" s="11">
        <v>2000000</v>
      </c>
    </row>
    <row r="590" spans="1:49" ht="31.5" x14ac:dyDescent="0.25">
      <c r="A590" s="17">
        <v>585</v>
      </c>
      <c r="B590" s="1" t="s">
        <v>3346</v>
      </c>
      <c r="C590" s="2" t="s">
        <v>6205</v>
      </c>
      <c r="D590" s="2" t="s">
        <v>3347</v>
      </c>
      <c r="E590" s="2" t="s">
        <v>3348</v>
      </c>
      <c r="F590" s="18">
        <v>42592</v>
      </c>
      <c r="G590" s="2" t="s">
        <v>3308</v>
      </c>
      <c r="H590" s="20">
        <v>26793437</v>
      </c>
      <c r="I590" s="2" t="s">
        <v>3349</v>
      </c>
      <c r="J590" s="19">
        <v>42612</v>
      </c>
      <c r="K590" s="2" t="s">
        <v>3350</v>
      </c>
      <c r="L590" s="22">
        <v>17767040</v>
      </c>
      <c r="M590" s="2" t="s">
        <v>3370</v>
      </c>
      <c r="N590" s="19">
        <v>42634</v>
      </c>
      <c r="O590" s="2" t="s">
        <v>3310</v>
      </c>
      <c r="P590" s="20">
        <v>42534123</v>
      </c>
      <c r="Q590" s="2" t="s">
        <v>3887</v>
      </c>
      <c r="R590" s="19">
        <v>42698</v>
      </c>
      <c r="S590" s="2" t="s">
        <v>3731</v>
      </c>
      <c r="T590" s="44">
        <v>37181667</v>
      </c>
      <c r="U590" s="2" t="s">
        <v>3964</v>
      </c>
      <c r="V590" s="19">
        <v>42723</v>
      </c>
      <c r="W590" s="2" t="s">
        <v>3839</v>
      </c>
      <c r="X590" s="44">
        <v>61799321</v>
      </c>
      <c r="Y590" s="2" t="s">
        <v>3965</v>
      </c>
      <c r="Z590" s="19">
        <v>42738</v>
      </c>
      <c r="AA590" s="2" t="s">
        <v>3962</v>
      </c>
      <c r="AB590" s="22">
        <v>16659613</v>
      </c>
      <c r="AC590" s="2" t="s">
        <v>4233</v>
      </c>
      <c r="AD590" s="19">
        <v>42772</v>
      </c>
      <c r="AE590" s="2" t="s">
        <v>3992</v>
      </c>
      <c r="AF590" s="22">
        <v>28012999</v>
      </c>
      <c r="AG590" s="2" t="s">
        <v>4812</v>
      </c>
      <c r="AH590" s="19">
        <v>42956</v>
      </c>
      <c r="AI590" s="2" t="s">
        <v>4783</v>
      </c>
      <c r="AJ590" s="20">
        <v>46354945</v>
      </c>
      <c r="AK590" s="2" t="s">
        <v>4830</v>
      </c>
      <c r="AL590" s="19">
        <v>42975</v>
      </c>
      <c r="AM590" s="2" t="s">
        <v>4816</v>
      </c>
      <c r="AN590" s="20">
        <v>2773210</v>
      </c>
      <c r="AO590" s="2" t="s">
        <v>5642</v>
      </c>
      <c r="AP590" s="19">
        <v>43129</v>
      </c>
      <c r="AQ590" s="2" t="s">
        <v>5129</v>
      </c>
      <c r="AR590" s="20">
        <v>19600894</v>
      </c>
      <c r="AS590" s="2" t="s">
        <v>5901</v>
      </c>
      <c r="AT590" s="19">
        <v>43199</v>
      </c>
      <c r="AU590" s="2" t="s">
        <v>5902</v>
      </c>
      <c r="AV590" s="49">
        <v>306000000</v>
      </c>
      <c r="AW590" s="40"/>
    </row>
    <row r="591" spans="1:49" x14ac:dyDescent="0.25">
      <c r="A591" s="5">
        <v>586</v>
      </c>
      <c r="B591" s="1" t="s">
        <v>3359</v>
      </c>
      <c r="C591" s="2" t="s">
        <v>3360</v>
      </c>
      <c r="D591" s="8" t="s">
        <v>2289</v>
      </c>
      <c r="E591" s="8" t="s">
        <v>3361</v>
      </c>
      <c r="F591" s="9">
        <v>42614</v>
      </c>
      <c r="G591" s="8" t="s">
        <v>3362</v>
      </c>
      <c r="H591" s="11">
        <v>2597625</v>
      </c>
    </row>
    <row r="592" spans="1:49" x14ac:dyDescent="0.25">
      <c r="A592" s="5">
        <v>587</v>
      </c>
      <c r="B592" s="1" t="s">
        <v>3363</v>
      </c>
      <c r="C592" s="2" t="s">
        <v>3364</v>
      </c>
      <c r="D592" s="8" t="s">
        <v>2289</v>
      </c>
      <c r="E592" s="8" t="s">
        <v>3365</v>
      </c>
      <c r="F592" s="9">
        <v>42614</v>
      </c>
      <c r="G592" s="8" t="s">
        <v>3366</v>
      </c>
      <c r="H592" s="11">
        <v>3560000</v>
      </c>
    </row>
    <row r="593" spans="1:72" x14ac:dyDescent="0.25">
      <c r="A593" s="5">
        <v>588</v>
      </c>
      <c r="B593" s="1" t="s">
        <v>3367</v>
      </c>
      <c r="C593" s="2" t="s">
        <v>3368</v>
      </c>
      <c r="D593" s="8" t="s">
        <v>2289</v>
      </c>
      <c r="E593" s="8" t="s">
        <v>3369</v>
      </c>
      <c r="F593" s="9">
        <v>42614</v>
      </c>
      <c r="G593" s="8" t="s">
        <v>2942</v>
      </c>
      <c r="H593" s="11">
        <v>3559854</v>
      </c>
    </row>
    <row r="594" spans="1:72" x14ac:dyDescent="0.25">
      <c r="A594" s="5">
        <v>589</v>
      </c>
      <c r="B594" s="1" t="s">
        <v>3385</v>
      </c>
      <c r="C594" s="2" t="s">
        <v>3386</v>
      </c>
      <c r="D594" s="8" t="s">
        <v>3387</v>
      </c>
      <c r="E594" s="8" t="s">
        <v>3388</v>
      </c>
      <c r="F594" s="9">
        <v>42545</v>
      </c>
      <c r="G594" s="8" t="s">
        <v>3389</v>
      </c>
      <c r="H594" s="11">
        <v>85489292</v>
      </c>
      <c r="I594" s="8" t="s">
        <v>3390</v>
      </c>
      <c r="J594" s="10">
        <v>42606</v>
      </c>
      <c r="K594" s="8" t="s">
        <v>3251</v>
      </c>
      <c r="L594" s="12">
        <v>61725200</v>
      </c>
      <c r="M594" s="8" t="s">
        <v>4112</v>
      </c>
      <c r="N594" s="10">
        <v>42711</v>
      </c>
      <c r="O594" s="8" t="s">
        <v>3419</v>
      </c>
      <c r="P594" s="11">
        <v>26663554</v>
      </c>
      <c r="Q594" s="8" t="s">
        <v>4464</v>
      </c>
      <c r="R594" s="10">
        <v>42838</v>
      </c>
      <c r="S594" s="8" t="s">
        <v>4465</v>
      </c>
      <c r="T594" s="41">
        <v>2693443</v>
      </c>
    </row>
    <row r="595" spans="1:72" x14ac:dyDescent="0.25">
      <c r="A595" s="5">
        <v>590</v>
      </c>
      <c r="B595" s="1" t="s">
        <v>3391</v>
      </c>
      <c r="C595" s="2" t="s">
        <v>3392</v>
      </c>
      <c r="D595" s="8" t="s">
        <v>3387</v>
      </c>
      <c r="E595" s="8" t="s">
        <v>3393</v>
      </c>
      <c r="F595" s="9">
        <v>42613</v>
      </c>
      <c r="G595" s="8" t="s">
        <v>3394</v>
      </c>
      <c r="H595" s="11">
        <v>11988357</v>
      </c>
      <c r="I595" s="8" t="s">
        <v>4043</v>
      </c>
      <c r="J595" s="10">
        <v>42752</v>
      </c>
      <c r="K595" s="8" t="s">
        <v>4044</v>
      </c>
      <c r="L595" s="12">
        <v>241957514</v>
      </c>
      <c r="M595" s="8" t="s">
        <v>4726</v>
      </c>
      <c r="N595" s="10">
        <v>42899</v>
      </c>
      <c r="O595" s="8" t="s">
        <v>4727</v>
      </c>
      <c r="P595" s="11">
        <v>27866548</v>
      </c>
      <c r="Q595" s="8" t="s">
        <v>4760</v>
      </c>
      <c r="R595" s="10">
        <v>42978</v>
      </c>
      <c r="S595" s="8" t="s">
        <v>4761</v>
      </c>
      <c r="T595" s="41">
        <v>283965009</v>
      </c>
    </row>
    <row r="596" spans="1:72" x14ac:dyDescent="0.25">
      <c r="A596" s="5">
        <v>591</v>
      </c>
      <c r="B596" s="1" t="s">
        <v>3395</v>
      </c>
      <c r="C596" s="2" t="s">
        <v>3396</v>
      </c>
      <c r="D596" s="8" t="s">
        <v>1896</v>
      </c>
      <c r="E596" s="8" t="s">
        <v>3397</v>
      </c>
      <c r="F596" s="9">
        <v>42631</v>
      </c>
      <c r="G596" s="8" t="s">
        <v>3398</v>
      </c>
      <c r="H596" s="11">
        <v>12619965</v>
      </c>
    </row>
    <row r="597" spans="1:72" x14ac:dyDescent="0.25">
      <c r="A597" s="5">
        <v>592</v>
      </c>
      <c r="B597" s="1" t="s">
        <v>3399</v>
      </c>
      <c r="C597" s="2" t="s">
        <v>3400</v>
      </c>
      <c r="D597" s="8" t="s">
        <v>1896</v>
      </c>
      <c r="E597" s="8" t="s">
        <v>3401</v>
      </c>
      <c r="F597" s="9">
        <v>42640</v>
      </c>
      <c r="G597" s="8" t="s">
        <v>3398</v>
      </c>
      <c r="H597" s="11">
        <v>8504627</v>
      </c>
    </row>
    <row r="598" spans="1:72" x14ac:dyDescent="0.25">
      <c r="A598" s="5">
        <v>593</v>
      </c>
      <c r="B598" s="1" t="s">
        <v>3402</v>
      </c>
      <c r="C598" s="2" t="s">
        <v>3403</v>
      </c>
      <c r="D598" s="8" t="s">
        <v>3404</v>
      </c>
      <c r="E598" s="8" t="s">
        <v>3405</v>
      </c>
      <c r="F598" s="9">
        <v>42557</v>
      </c>
      <c r="G598" s="8" t="s">
        <v>3406</v>
      </c>
      <c r="H598" s="11">
        <v>4770505</v>
      </c>
      <c r="I598" s="8" t="s">
        <v>3407</v>
      </c>
      <c r="J598" s="10">
        <v>42618</v>
      </c>
      <c r="K598" s="8" t="s">
        <v>3344</v>
      </c>
      <c r="L598" s="12">
        <v>2272124</v>
      </c>
      <c r="M598" s="8" t="s">
        <v>3802</v>
      </c>
      <c r="N598" s="10">
        <v>42661</v>
      </c>
      <c r="O598" s="8" t="s">
        <v>3376</v>
      </c>
      <c r="P598" s="11">
        <v>2378888</v>
      </c>
      <c r="Q598" s="8" t="s">
        <v>4231</v>
      </c>
      <c r="R598" s="10">
        <v>42773</v>
      </c>
      <c r="S598" s="8" t="s">
        <v>4232</v>
      </c>
      <c r="T598" s="41">
        <v>5578039</v>
      </c>
      <c r="U598" s="8" t="s">
        <v>4421</v>
      </c>
      <c r="V598" s="10">
        <v>42839</v>
      </c>
      <c r="W598" s="8" t="s">
        <v>4422</v>
      </c>
      <c r="X598" s="41">
        <v>15118732</v>
      </c>
    </row>
    <row r="599" spans="1:72" s="2" customFormat="1" ht="31.5" x14ac:dyDescent="0.25">
      <c r="A599" s="17">
        <v>594</v>
      </c>
      <c r="B599" s="1" t="s">
        <v>3423</v>
      </c>
      <c r="C599" s="2" t="s">
        <v>5806</v>
      </c>
      <c r="D599" s="2" t="s">
        <v>5805</v>
      </c>
      <c r="E599" s="2" t="s">
        <v>3424</v>
      </c>
      <c r="F599" s="18">
        <v>42612</v>
      </c>
      <c r="G599" s="2" t="s">
        <v>3425</v>
      </c>
      <c r="H599" s="20">
        <v>2151001</v>
      </c>
      <c r="I599" s="2" t="s">
        <v>3698</v>
      </c>
      <c r="J599" s="19">
        <v>42661</v>
      </c>
      <c r="K599" s="2" t="s">
        <v>3699</v>
      </c>
      <c r="L599" s="22">
        <v>27468565</v>
      </c>
      <c r="M599" s="2" t="s">
        <v>3730</v>
      </c>
      <c r="N599" s="19">
        <v>42682</v>
      </c>
      <c r="O599" s="2" t="s">
        <v>3731</v>
      </c>
      <c r="P599" s="20">
        <v>57115337</v>
      </c>
      <c r="Q599" s="2" t="s">
        <v>3847</v>
      </c>
      <c r="R599" s="19">
        <v>42696</v>
      </c>
      <c r="S599" s="2" t="s">
        <v>3839</v>
      </c>
      <c r="T599" s="44">
        <v>70669858</v>
      </c>
      <c r="U599" s="2" t="s">
        <v>3961</v>
      </c>
      <c r="V599" s="19">
        <v>42739</v>
      </c>
      <c r="W599" s="2" t="s">
        <v>3962</v>
      </c>
      <c r="X599" s="44">
        <v>83722450</v>
      </c>
      <c r="Y599" s="2" t="s">
        <v>4420</v>
      </c>
      <c r="Z599" s="19">
        <v>42829</v>
      </c>
      <c r="AA599" s="2" t="s">
        <v>4225</v>
      </c>
      <c r="AB599" s="22">
        <v>48632593</v>
      </c>
      <c r="AC599" s="2" t="s">
        <v>5803</v>
      </c>
      <c r="AD599" s="19">
        <v>43169</v>
      </c>
      <c r="AE599" s="19" t="s">
        <v>5804</v>
      </c>
      <c r="AF599" s="22">
        <v>28293092</v>
      </c>
      <c r="AG599" s="2" t="s">
        <v>6538</v>
      </c>
      <c r="AH599" s="19">
        <v>43361</v>
      </c>
      <c r="AI599" s="2" t="s">
        <v>6539</v>
      </c>
      <c r="AJ599" s="20">
        <v>19847908</v>
      </c>
      <c r="AK599" s="2" t="s">
        <v>7240</v>
      </c>
      <c r="AL599" s="19">
        <v>43532</v>
      </c>
      <c r="AM599" s="2" t="s">
        <v>7241</v>
      </c>
      <c r="AN599" s="20">
        <v>338474825</v>
      </c>
      <c r="AP599" s="19"/>
      <c r="AR599" s="20"/>
      <c r="AV599" s="20"/>
      <c r="AZ599" s="20"/>
      <c r="BD599" s="20"/>
      <c r="BH599" s="20"/>
      <c r="BL599" s="20"/>
      <c r="BM599" s="42"/>
      <c r="BN599" s="19"/>
      <c r="BO599" s="19"/>
      <c r="BP599" s="20"/>
      <c r="BQ599" s="42"/>
      <c r="BR599" s="19"/>
      <c r="BT599" s="42"/>
    </row>
    <row r="600" spans="1:72" ht="31.5" x14ac:dyDescent="0.25">
      <c r="A600" s="5">
        <v>595</v>
      </c>
      <c r="B600" s="1" t="s">
        <v>3432</v>
      </c>
      <c r="C600" s="2" t="s">
        <v>3433</v>
      </c>
      <c r="D600" s="8" t="s">
        <v>3434</v>
      </c>
      <c r="E600" s="8" t="s">
        <v>3435</v>
      </c>
      <c r="F600" s="9">
        <v>42572</v>
      </c>
      <c r="G600" s="10" t="s">
        <v>3436</v>
      </c>
      <c r="H600" s="11">
        <v>581403</v>
      </c>
      <c r="I600" s="8" t="s">
        <v>3437</v>
      </c>
      <c r="J600" s="10">
        <v>42594</v>
      </c>
      <c r="K600" s="8" t="s">
        <v>3251</v>
      </c>
      <c r="L600" s="12">
        <v>17955612</v>
      </c>
      <c r="M600" s="8" t="s">
        <v>3438</v>
      </c>
      <c r="N600" s="10">
        <v>42646</v>
      </c>
      <c r="O600" s="8" t="s">
        <v>3419</v>
      </c>
      <c r="P600" s="11">
        <v>252567813</v>
      </c>
      <c r="Q600" s="8" t="s">
        <v>3938</v>
      </c>
      <c r="R600" s="10">
        <v>42727</v>
      </c>
      <c r="S600" s="8" t="s">
        <v>3915</v>
      </c>
      <c r="T600" s="41">
        <v>454126915</v>
      </c>
      <c r="U600" s="8" t="s">
        <v>4436</v>
      </c>
      <c r="V600" s="10">
        <v>42825</v>
      </c>
      <c r="W600" s="8" t="s">
        <v>4326</v>
      </c>
      <c r="X600" s="41">
        <v>144355154</v>
      </c>
      <c r="Y600" s="8" t="s">
        <v>4741</v>
      </c>
      <c r="Z600" s="10">
        <v>42921</v>
      </c>
      <c r="AA600" s="8" t="s">
        <v>4654</v>
      </c>
      <c r="AB600" s="12">
        <v>4953922</v>
      </c>
      <c r="AC600" s="8" t="s">
        <v>4920</v>
      </c>
      <c r="AD600" s="10">
        <v>43010</v>
      </c>
      <c r="AE600" s="8" t="s">
        <v>4876</v>
      </c>
      <c r="AF600" s="12">
        <v>7505138</v>
      </c>
      <c r="AG600" s="8" t="s">
        <v>5404</v>
      </c>
      <c r="AH600" s="10">
        <v>43088</v>
      </c>
      <c r="AI600" s="8" t="s">
        <v>5405</v>
      </c>
      <c r="AJ600" s="11">
        <v>1001263910</v>
      </c>
    </row>
    <row r="601" spans="1:72" ht="31.5" x14ac:dyDescent="0.25">
      <c r="A601" s="5">
        <v>596</v>
      </c>
      <c r="B601" s="1" t="s">
        <v>3441</v>
      </c>
      <c r="C601" s="2" t="s">
        <v>3442</v>
      </c>
      <c r="D601" s="8" t="s">
        <v>1681</v>
      </c>
      <c r="E601" s="8" t="s">
        <v>3443</v>
      </c>
      <c r="F601" s="9">
        <v>42583</v>
      </c>
      <c r="G601" s="8" t="s">
        <v>3251</v>
      </c>
      <c r="H601" s="11">
        <v>19809011</v>
      </c>
      <c r="I601" s="8" t="s">
        <v>3444</v>
      </c>
      <c r="J601" s="10">
        <v>42646</v>
      </c>
      <c r="K601" s="8" t="s">
        <v>3419</v>
      </c>
      <c r="L601" s="12">
        <v>227488838</v>
      </c>
      <c r="M601" s="8" t="s">
        <v>3937</v>
      </c>
      <c r="N601" s="10">
        <v>42727</v>
      </c>
      <c r="O601" s="8" t="s">
        <v>3915</v>
      </c>
      <c r="P601" s="11">
        <v>528445581</v>
      </c>
      <c r="Q601" s="8" t="s">
        <v>4466</v>
      </c>
      <c r="R601" s="10">
        <v>42843</v>
      </c>
      <c r="S601" s="8" t="s">
        <v>4326</v>
      </c>
      <c r="T601" s="41">
        <v>487342619</v>
      </c>
      <c r="U601" s="8" t="s">
        <v>4679</v>
      </c>
      <c r="V601" s="10">
        <v>42921</v>
      </c>
      <c r="W601" s="8" t="s">
        <v>4654</v>
      </c>
      <c r="X601" s="41">
        <v>8408506</v>
      </c>
      <c r="Y601" s="8" t="s">
        <v>4897</v>
      </c>
      <c r="Z601" s="10">
        <v>43010</v>
      </c>
      <c r="AA601" s="8" t="s">
        <v>4876</v>
      </c>
      <c r="AB601" s="12">
        <v>9115883</v>
      </c>
      <c r="AC601" s="8" t="s">
        <v>5406</v>
      </c>
      <c r="AD601" s="10">
        <v>43088</v>
      </c>
      <c r="AE601" s="8" t="s">
        <v>5407</v>
      </c>
      <c r="AF601" s="12">
        <v>1464139337</v>
      </c>
    </row>
    <row r="602" spans="1:72" x14ac:dyDescent="0.25">
      <c r="A602" s="5">
        <v>597</v>
      </c>
      <c r="B602" s="1" t="s">
        <v>3445</v>
      </c>
      <c r="C602" s="2" t="s">
        <v>3446</v>
      </c>
      <c r="D602" s="8" t="s">
        <v>955</v>
      </c>
      <c r="E602" s="8" t="s">
        <v>3447</v>
      </c>
      <c r="F602" s="9">
        <v>42589</v>
      </c>
      <c r="G602" s="8" t="s">
        <v>3448</v>
      </c>
      <c r="H602" s="11">
        <v>2092440</v>
      </c>
    </row>
    <row r="603" spans="1:72" x14ac:dyDescent="0.25">
      <c r="A603" s="5">
        <v>598</v>
      </c>
      <c r="B603" s="1" t="s">
        <v>3449</v>
      </c>
      <c r="C603" s="2" t="s">
        <v>3450</v>
      </c>
      <c r="D603" s="8" t="s">
        <v>955</v>
      </c>
      <c r="E603" s="8" t="s">
        <v>3451</v>
      </c>
      <c r="F603" s="9">
        <v>42589</v>
      </c>
      <c r="G603" s="8" t="s">
        <v>3452</v>
      </c>
      <c r="H603" s="11">
        <v>2238567</v>
      </c>
    </row>
    <row r="604" spans="1:72" x14ac:dyDescent="0.25">
      <c r="A604" s="5">
        <v>599</v>
      </c>
      <c r="B604" s="1" t="s">
        <v>3457</v>
      </c>
      <c r="C604" s="2" t="s">
        <v>3458</v>
      </c>
      <c r="D604" s="8" t="s">
        <v>3459</v>
      </c>
      <c r="E604" s="8" t="s">
        <v>3460</v>
      </c>
      <c r="F604" s="9">
        <v>42620</v>
      </c>
      <c r="G604" s="8" t="s">
        <v>3461</v>
      </c>
      <c r="H604" s="11">
        <v>10954074</v>
      </c>
      <c r="I604" s="8" t="s">
        <v>3462</v>
      </c>
      <c r="J604" s="10">
        <v>42626</v>
      </c>
      <c r="K604" s="8" t="s">
        <v>3461</v>
      </c>
      <c r="L604" s="12">
        <v>79679455</v>
      </c>
    </row>
    <row r="605" spans="1:72" x14ac:dyDescent="0.25">
      <c r="A605" s="5">
        <v>600</v>
      </c>
      <c r="B605" s="1" t="s">
        <v>3471</v>
      </c>
      <c r="C605" s="2" t="s">
        <v>3472</v>
      </c>
      <c r="D605" s="8" t="s">
        <v>2619</v>
      </c>
      <c r="E605" s="8" t="s">
        <v>3473</v>
      </c>
      <c r="F605" s="9">
        <v>42564</v>
      </c>
      <c r="G605" s="9" t="s">
        <v>3474</v>
      </c>
      <c r="H605" s="11">
        <v>200338432</v>
      </c>
      <c r="I605" s="8" t="s">
        <v>3475</v>
      </c>
      <c r="J605" s="10">
        <v>42597</v>
      </c>
      <c r="K605" s="8" t="s">
        <v>3476</v>
      </c>
      <c r="L605" s="12">
        <v>56299739</v>
      </c>
      <c r="M605" s="8" t="s">
        <v>3477</v>
      </c>
      <c r="N605" s="10">
        <v>42662</v>
      </c>
      <c r="O605" s="8" t="s">
        <v>3478</v>
      </c>
      <c r="P605" s="11">
        <v>260077857</v>
      </c>
    </row>
    <row r="606" spans="1:72" ht="31.5" x14ac:dyDescent="0.25">
      <c r="A606" s="5">
        <v>601</v>
      </c>
      <c r="B606" s="1" t="s">
        <v>3479</v>
      </c>
      <c r="C606" s="2" t="s">
        <v>3480</v>
      </c>
      <c r="D606" s="8" t="s">
        <v>3481</v>
      </c>
      <c r="E606" s="8" t="s">
        <v>3482</v>
      </c>
      <c r="F606" s="9">
        <v>42571</v>
      </c>
      <c r="G606" s="8" t="s">
        <v>3483</v>
      </c>
      <c r="H606" s="11">
        <v>24847614</v>
      </c>
      <c r="I606" s="8" t="s">
        <v>3484</v>
      </c>
      <c r="J606" s="10">
        <v>42590</v>
      </c>
      <c r="K606" s="8" t="s">
        <v>3485</v>
      </c>
      <c r="L606" s="12">
        <v>1130422684</v>
      </c>
      <c r="M606" s="8" t="s">
        <v>3486</v>
      </c>
      <c r="N606" s="10">
        <v>42643</v>
      </c>
      <c r="O606" s="8" t="s">
        <v>3419</v>
      </c>
      <c r="P606" s="11">
        <v>1284717054</v>
      </c>
      <c r="Q606" s="8" t="s">
        <v>3936</v>
      </c>
      <c r="R606" s="10">
        <v>42727</v>
      </c>
      <c r="S606" s="8" t="s">
        <v>3915</v>
      </c>
      <c r="T606" s="41">
        <v>234650117</v>
      </c>
      <c r="U606" s="8" t="s">
        <v>4486</v>
      </c>
      <c r="V606" s="10">
        <v>42838</v>
      </c>
      <c r="W606" s="8" t="s">
        <v>4326</v>
      </c>
      <c r="X606" s="41">
        <v>48840966</v>
      </c>
      <c r="Y606" s="8" t="s">
        <v>4917</v>
      </c>
      <c r="Z606" s="10">
        <v>43010</v>
      </c>
      <c r="AA606" s="8" t="s">
        <v>4918</v>
      </c>
      <c r="AB606" s="12">
        <v>49942996</v>
      </c>
      <c r="AC606" s="8" t="s">
        <v>5345</v>
      </c>
      <c r="AD606" s="10">
        <v>43074</v>
      </c>
      <c r="AE606" s="8" t="s">
        <v>5346</v>
      </c>
      <c r="AF606" s="12">
        <v>2860550403</v>
      </c>
    </row>
    <row r="607" spans="1:72" x14ac:dyDescent="0.25">
      <c r="A607" s="5">
        <v>602</v>
      </c>
      <c r="B607" s="1" t="s">
        <v>3491</v>
      </c>
      <c r="C607" s="2" t="s">
        <v>3492</v>
      </c>
      <c r="D607" s="8" t="s">
        <v>3493</v>
      </c>
      <c r="E607" s="8" t="s">
        <v>3494</v>
      </c>
      <c r="F607" s="9">
        <v>42584</v>
      </c>
      <c r="G607" s="8" t="s">
        <v>3495</v>
      </c>
      <c r="H607" s="11">
        <v>641978</v>
      </c>
      <c r="I607" s="8" t="s">
        <v>3496</v>
      </c>
      <c r="J607" s="10">
        <v>42594</v>
      </c>
      <c r="K607" s="8" t="s">
        <v>3251</v>
      </c>
      <c r="L607" s="12">
        <v>89002444</v>
      </c>
      <c r="M607" s="8" t="s">
        <v>3497</v>
      </c>
      <c r="N607" s="10">
        <v>42643</v>
      </c>
      <c r="O607" s="8" t="s">
        <v>3419</v>
      </c>
      <c r="P607" s="11">
        <v>623474228</v>
      </c>
      <c r="Q607" s="8" t="s">
        <v>4016</v>
      </c>
      <c r="R607" s="10">
        <v>42727</v>
      </c>
      <c r="S607" s="8" t="s">
        <v>3915</v>
      </c>
      <c r="T607" s="41">
        <v>654861079</v>
      </c>
      <c r="U607" s="8" t="s">
        <v>4412</v>
      </c>
      <c r="V607" s="10">
        <v>42830</v>
      </c>
      <c r="W607" s="8" t="s">
        <v>4326</v>
      </c>
      <c r="X607" s="41">
        <v>41906147</v>
      </c>
      <c r="Y607" s="8" t="s">
        <v>4597</v>
      </c>
      <c r="Z607" s="10">
        <v>42901</v>
      </c>
      <c r="AA607" s="8" t="s">
        <v>4598</v>
      </c>
      <c r="AB607" s="12">
        <v>1491602083</v>
      </c>
    </row>
    <row r="608" spans="1:72" x14ac:dyDescent="0.25">
      <c r="A608" s="5">
        <v>603</v>
      </c>
      <c r="B608" s="1" t="s">
        <v>3501</v>
      </c>
      <c r="C608" s="2" t="s">
        <v>3502</v>
      </c>
      <c r="D608" s="8" t="s">
        <v>1111</v>
      </c>
      <c r="E608" s="8" t="s">
        <v>3503</v>
      </c>
      <c r="F608" s="9">
        <v>42613</v>
      </c>
      <c r="G608" s="8" t="s">
        <v>3504</v>
      </c>
      <c r="H608" s="11">
        <v>2458241</v>
      </c>
    </row>
    <row r="609" spans="1:40" x14ac:dyDescent="0.25">
      <c r="A609" s="5">
        <v>604</v>
      </c>
      <c r="B609" s="1" t="s">
        <v>3505</v>
      </c>
      <c r="C609" s="2" t="s">
        <v>3506</v>
      </c>
      <c r="D609" s="8" t="s">
        <v>1111</v>
      </c>
      <c r="E609" s="8" t="s">
        <v>3507</v>
      </c>
      <c r="F609" s="9">
        <v>42600</v>
      </c>
      <c r="G609" s="8" t="s">
        <v>3508</v>
      </c>
      <c r="H609" s="11">
        <v>1196802</v>
      </c>
    </row>
    <row r="610" spans="1:40" ht="31.5" x14ac:dyDescent="0.25">
      <c r="A610" s="5">
        <v>605</v>
      </c>
      <c r="B610" s="1" t="s">
        <v>3509</v>
      </c>
      <c r="C610" s="2" t="s">
        <v>6089</v>
      </c>
      <c r="D610" s="8" t="s">
        <v>3510</v>
      </c>
      <c r="E610" s="8" t="s">
        <v>3511</v>
      </c>
      <c r="F610" s="9">
        <v>42594</v>
      </c>
      <c r="G610" s="8" t="s">
        <v>3512</v>
      </c>
      <c r="H610" s="11">
        <v>97305668</v>
      </c>
      <c r="I610" s="8" t="s">
        <v>3513</v>
      </c>
      <c r="J610" s="10">
        <v>42643</v>
      </c>
      <c r="K610" s="8" t="s">
        <v>3419</v>
      </c>
      <c r="L610" s="12">
        <v>469170713</v>
      </c>
      <c r="M610" s="8" t="s">
        <v>4018</v>
      </c>
      <c r="N610" s="10">
        <v>42727</v>
      </c>
      <c r="O610" s="8" t="s">
        <v>3915</v>
      </c>
      <c r="P610" s="11">
        <v>2554358199</v>
      </c>
      <c r="Q610" s="8" t="s">
        <v>4440</v>
      </c>
      <c r="R610" s="10">
        <v>42837</v>
      </c>
      <c r="S610" s="8" t="s">
        <v>4326</v>
      </c>
      <c r="T610" s="41">
        <v>2077475851</v>
      </c>
      <c r="U610" s="8" t="s">
        <v>4743</v>
      </c>
      <c r="V610" s="10">
        <v>42920</v>
      </c>
      <c r="W610" s="8" t="s">
        <v>4654</v>
      </c>
      <c r="X610" s="41">
        <v>326027180</v>
      </c>
      <c r="Y610" s="8" t="s">
        <v>4919</v>
      </c>
      <c r="Z610" s="10">
        <v>43010</v>
      </c>
      <c r="AA610" s="8" t="s">
        <v>4876</v>
      </c>
      <c r="AB610" s="12">
        <v>81732875</v>
      </c>
      <c r="AC610" s="8" t="s">
        <v>5523</v>
      </c>
      <c r="AD610" s="10">
        <v>43087</v>
      </c>
      <c r="AE610" s="8" t="s">
        <v>5395</v>
      </c>
      <c r="AF610" s="12">
        <v>373321605</v>
      </c>
      <c r="AG610" s="8" t="s">
        <v>5859</v>
      </c>
      <c r="AH610" s="10">
        <v>43187</v>
      </c>
      <c r="AI610" s="8" t="s">
        <v>5860</v>
      </c>
      <c r="AJ610" s="11">
        <v>19675810</v>
      </c>
      <c r="AK610" s="8" t="s">
        <v>6080</v>
      </c>
      <c r="AL610" s="10">
        <v>43245</v>
      </c>
      <c r="AM610" s="8" t="s">
        <v>6081</v>
      </c>
      <c r="AN610" s="11">
        <v>6274941321</v>
      </c>
    </row>
    <row r="611" spans="1:40" ht="31.5" x14ac:dyDescent="0.25">
      <c r="A611" s="5">
        <v>606</v>
      </c>
      <c r="B611" s="1" t="s">
        <v>3514</v>
      </c>
      <c r="C611" s="2" t="s">
        <v>3515</v>
      </c>
      <c r="D611" s="8" t="s">
        <v>3516</v>
      </c>
      <c r="E611" s="8" t="s">
        <v>3517</v>
      </c>
      <c r="F611" s="9">
        <v>42605</v>
      </c>
      <c r="G611" s="8" t="s">
        <v>3518</v>
      </c>
      <c r="H611" s="11">
        <v>1869691</v>
      </c>
    </row>
    <row r="612" spans="1:40" ht="31.5" x14ac:dyDescent="0.25">
      <c r="A612" s="5">
        <v>607</v>
      </c>
      <c r="B612" s="1" t="s">
        <v>3519</v>
      </c>
      <c r="C612" s="2" t="s">
        <v>3520</v>
      </c>
      <c r="D612" s="8" t="s">
        <v>3516</v>
      </c>
      <c r="E612" s="8" t="s">
        <v>3521</v>
      </c>
      <c r="F612" s="9">
        <v>42572</v>
      </c>
      <c r="G612" s="8" t="s">
        <v>3522</v>
      </c>
      <c r="H612" s="11">
        <v>6923550</v>
      </c>
    </row>
    <row r="613" spans="1:40" x14ac:dyDescent="0.25">
      <c r="A613" s="5">
        <v>608</v>
      </c>
      <c r="B613" s="1" t="s">
        <v>3524</v>
      </c>
      <c r="C613" s="2" t="s">
        <v>3525</v>
      </c>
      <c r="D613" s="8" t="s">
        <v>1794</v>
      </c>
      <c r="E613" s="8" t="s">
        <v>3526</v>
      </c>
      <c r="F613" s="9">
        <v>42641</v>
      </c>
      <c r="G613" s="8" t="s">
        <v>3301</v>
      </c>
      <c r="H613" s="11">
        <v>9192732</v>
      </c>
      <c r="I613" s="8" t="s">
        <v>4603</v>
      </c>
      <c r="J613" s="10">
        <v>42872</v>
      </c>
      <c r="K613" s="8" t="s">
        <v>4549</v>
      </c>
      <c r="L613" s="12">
        <v>12685716</v>
      </c>
      <c r="M613" s="8" t="s">
        <v>5962</v>
      </c>
      <c r="N613" s="10">
        <v>43209</v>
      </c>
      <c r="O613" s="8" t="s">
        <v>5963</v>
      </c>
      <c r="P613" s="11">
        <v>23333500</v>
      </c>
    </row>
    <row r="614" spans="1:40" x14ac:dyDescent="0.25">
      <c r="A614" s="5">
        <v>609</v>
      </c>
      <c r="B614" s="1" t="s">
        <v>3536</v>
      </c>
      <c r="C614" s="2" t="s">
        <v>3537</v>
      </c>
      <c r="D614" s="8" t="s">
        <v>206</v>
      </c>
      <c r="E614" s="8" t="s">
        <v>3538</v>
      </c>
      <c r="F614" s="9">
        <v>42453</v>
      </c>
      <c r="G614" s="8" t="s">
        <v>2942</v>
      </c>
      <c r="H614" s="11">
        <v>174764</v>
      </c>
    </row>
    <row r="615" spans="1:40" x14ac:dyDescent="0.25">
      <c r="A615" s="5">
        <v>610</v>
      </c>
      <c r="B615" s="1" t="s">
        <v>3543</v>
      </c>
      <c r="C615" s="2" t="s">
        <v>3544</v>
      </c>
      <c r="D615" s="8" t="s">
        <v>3107</v>
      </c>
      <c r="E615" s="8" t="s">
        <v>3545</v>
      </c>
      <c r="F615" s="9">
        <v>42452</v>
      </c>
      <c r="G615" s="8" t="s">
        <v>3546</v>
      </c>
      <c r="H615" s="11">
        <v>4329191</v>
      </c>
    </row>
    <row r="616" spans="1:40" x14ac:dyDescent="0.25">
      <c r="A616" s="5">
        <v>611</v>
      </c>
      <c r="B616" s="1" t="s">
        <v>3549</v>
      </c>
      <c r="C616" s="2" t="s">
        <v>3550</v>
      </c>
      <c r="D616" s="8" t="s">
        <v>490</v>
      </c>
      <c r="E616" s="8" t="s">
        <v>3551</v>
      </c>
      <c r="F616" s="9">
        <v>42468</v>
      </c>
      <c r="G616" s="8" t="s">
        <v>3552</v>
      </c>
      <c r="H616" s="11">
        <v>1718836</v>
      </c>
    </row>
    <row r="617" spans="1:40" x14ac:dyDescent="0.25">
      <c r="A617" s="5">
        <v>612</v>
      </c>
      <c r="B617" s="1" t="s">
        <v>3554</v>
      </c>
      <c r="C617" s="2" t="s">
        <v>3555</v>
      </c>
      <c r="D617" s="8" t="s">
        <v>869</v>
      </c>
      <c r="E617" s="8" t="s">
        <v>3556</v>
      </c>
      <c r="F617" s="9">
        <v>42522</v>
      </c>
      <c r="G617" s="8" t="s">
        <v>3557</v>
      </c>
      <c r="H617" s="11">
        <v>2282179</v>
      </c>
    </row>
    <row r="618" spans="1:40" x14ac:dyDescent="0.25">
      <c r="A618" s="5">
        <v>613</v>
      </c>
      <c r="B618" s="1" t="s">
        <v>3558</v>
      </c>
      <c r="C618" s="2" t="s">
        <v>3559</v>
      </c>
      <c r="D618" s="8" t="s">
        <v>3560</v>
      </c>
      <c r="E618" s="8" t="s">
        <v>3561</v>
      </c>
      <c r="F618" s="9">
        <v>42538</v>
      </c>
      <c r="G618" s="8" t="s">
        <v>3562</v>
      </c>
      <c r="H618" s="11">
        <v>10137500</v>
      </c>
    </row>
    <row r="619" spans="1:40" ht="31.5" x14ac:dyDescent="0.25">
      <c r="A619" s="5">
        <v>614</v>
      </c>
      <c r="B619" s="1" t="s">
        <v>3563</v>
      </c>
      <c r="C619" s="2" t="s">
        <v>3564</v>
      </c>
      <c r="D619" s="8" t="s">
        <v>3565</v>
      </c>
      <c r="E619" s="8" t="s">
        <v>3566</v>
      </c>
      <c r="F619" s="9">
        <v>42535</v>
      </c>
      <c r="G619" s="8" t="s">
        <v>3567</v>
      </c>
      <c r="H619" s="11">
        <v>5289370</v>
      </c>
      <c r="I619" s="8" t="s">
        <v>4117</v>
      </c>
      <c r="J619" s="10">
        <v>42758</v>
      </c>
      <c r="K619" s="8" t="s">
        <v>4118</v>
      </c>
      <c r="L619" s="12">
        <v>3727810</v>
      </c>
      <c r="M619" s="8" t="s">
        <v>5149</v>
      </c>
      <c r="N619" s="10">
        <v>43031</v>
      </c>
      <c r="O619" s="8" t="s">
        <v>4612</v>
      </c>
      <c r="P619" s="11">
        <v>1875133</v>
      </c>
    </row>
    <row r="620" spans="1:40" x14ac:dyDescent="0.25">
      <c r="A620" s="5">
        <v>615</v>
      </c>
      <c r="B620" s="1" t="s">
        <v>3568</v>
      </c>
      <c r="C620" s="2" t="s">
        <v>5750</v>
      </c>
      <c r="D620" s="8" t="s">
        <v>368</v>
      </c>
      <c r="E620" s="8" t="s">
        <v>3569</v>
      </c>
      <c r="F620" s="9">
        <v>42555</v>
      </c>
      <c r="G620" s="8" t="s">
        <v>3570</v>
      </c>
      <c r="H620" s="11">
        <v>5250000</v>
      </c>
      <c r="I620" s="8" t="s">
        <v>5744</v>
      </c>
      <c r="J620" s="10">
        <v>43150</v>
      </c>
      <c r="K620" s="8" t="s">
        <v>5745</v>
      </c>
      <c r="L620" s="12">
        <v>5164280</v>
      </c>
    </row>
    <row r="621" spans="1:40" x14ac:dyDescent="0.25">
      <c r="A621" s="5">
        <v>616</v>
      </c>
      <c r="B621" s="1" t="s">
        <v>3571</v>
      </c>
      <c r="C621" s="2" t="s">
        <v>3572</v>
      </c>
      <c r="D621" s="8" t="s">
        <v>1211</v>
      </c>
      <c r="E621" s="8" t="s">
        <v>3573</v>
      </c>
      <c r="F621" s="9">
        <v>42562</v>
      </c>
      <c r="G621" s="8" t="s">
        <v>3574</v>
      </c>
      <c r="H621" s="11">
        <v>3039085</v>
      </c>
    </row>
    <row r="622" spans="1:40" x14ac:dyDescent="0.25">
      <c r="A622" s="5">
        <v>617</v>
      </c>
      <c r="B622" s="1" t="s">
        <v>3575</v>
      </c>
      <c r="C622" s="2" t="s">
        <v>3576</v>
      </c>
      <c r="D622" s="8" t="s">
        <v>3577</v>
      </c>
      <c r="E622" s="8" t="s">
        <v>3578</v>
      </c>
      <c r="F622" s="9">
        <v>42564</v>
      </c>
      <c r="G622" s="8" t="s">
        <v>3579</v>
      </c>
      <c r="H622" s="11">
        <v>2219016</v>
      </c>
    </row>
    <row r="623" spans="1:40" x14ac:dyDescent="0.25">
      <c r="A623" s="5">
        <v>618</v>
      </c>
      <c r="B623" s="1" t="s">
        <v>3581</v>
      </c>
      <c r="C623" s="2" t="s">
        <v>3582</v>
      </c>
      <c r="D623" s="8" t="s">
        <v>1170</v>
      </c>
      <c r="E623" s="8" t="s">
        <v>3583</v>
      </c>
      <c r="F623" s="9">
        <v>42563</v>
      </c>
      <c r="G623" s="8" t="s">
        <v>3584</v>
      </c>
      <c r="H623" s="11">
        <v>3500000</v>
      </c>
    </row>
    <row r="624" spans="1:40" x14ac:dyDescent="0.25">
      <c r="A624" s="5">
        <v>619</v>
      </c>
      <c r="B624" s="1" t="s">
        <v>3585</v>
      </c>
      <c r="C624" s="2" t="s">
        <v>3586</v>
      </c>
      <c r="D624" s="8" t="s">
        <v>3587</v>
      </c>
      <c r="E624" s="8" t="s">
        <v>3588</v>
      </c>
      <c r="F624" s="9">
        <v>42566</v>
      </c>
      <c r="G624" s="8" t="s">
        <v>3589</v>
      </c>
      <c r="H624" s="11">
        <v>1490467</v>
      </c>
    </row>
    <row r="625" spans="1:36" x14ac:dyDescent="0.25">
      <c r="A625" s="5">
        <v>620</v>
      </c>
      <c r="B625" s="1" t="s">
        <v>3590</v>
      </c>
      <c r="C625" s="2" t="s">
        <v>3591</v>
      </c>
      <c r="D625" s="8" t="s">
        <v>3592</v>
      </c>
      <c r="E625" s="8" t="s">
        <v>3593</v>
      </c>
      <c r="F625" s="9">
        <v>42567</v>
      </c>
      <c r="G625" s="8" t="s">
        <v>3594</v>
      </c>
      <c r="H625" s="11">
        <v>6849346</v>
      </c>
    </row>
    <row r="626" spans="1:36" x14ac:dyDescent="0.25">
      <c r="A626" s="5">
        <v>621</v>
      </c>
      <c r="B626" s="1" t="s">
        <v>3596</v>
      </c>
      <c r="C626" s="2" t="s">
        <v>3597</v>
      </c>
      <c r="D626" s="8" t="s">
        <v>3598</v>
      </c>
      <c r="E626" s="8" t="s">
        <v>3599</v>
      </c>
      <c r="F626" s="9">
        <v>42574</v>
      </c>
      <c r="G626" s="8" t="s">
        <v>3600</v>
      </c>
      <c r="H626" s="11">
        <v>7984641</v>
      </c>
    </row>
    <row r="627" spans="1:36" x14ac:dyDescent="0.25">
      <c r="A627" s="5">
        <v>622</v>
      </c>
      <c r="B627" s="1" t="s">
        <v>3601</v>
      </c>
      <c r="C627" s="2" t="s">
        <v>3602</v>
      </c>
      <c r="D627" s="8" t="s">
        <v>660</v>
      </c>
      <c r="E627" s="8" t="s">
        <v>3603</v>
      </c>
      <c r="F627" s="9">
        <v>42571</v>
      </c>
      <c r="G627" s="8" t="s">
        <v>3604</v>
      </c>
      <c r="H627" s="11">
        <v>2525012</v>
      </c>
      <c r="I627" s="8" t="s">
        <v>4365</v>
      </c>
      <c r="J627" s="10">
        <v>42795</v>
      </c>
      <c r="K627" s="8" t="s">
        <v>4044</v>
      </c>
      <c r="L627" s="12">
        <v>4091988</v>
      </c>
      <c r="M627" s="8" t="s">
        <v>5172</v>
      </c>
      <c r="N627" s="10">
        <v>43012</v>
      </c>
      <c r="O627" s="8" t="s">
        <v>5173</v>
      </c>
      <c r="P627" s="11">
        <v>3017301</v>
      </c>
    </row>
    <row r="628" spans="1:36" ht="31.5" x14ac:dyDescent="0.25">
      <c r="A628" s="5">
        <v>623</v>
      </c>
      <c r="B628" s="1" t="s">
        <v>3606</v>
      </c>
      <c r="C628" s="2" t="s">
        <v>3607</v>
      </c>
      <c r="D628" s="8" t="s">
        <v>3608</v>
      </c>
      <c r="E628" s="8" t="s">
        <v>3609</v>
      </c>
      <c r="F628" s="9">
        <v>42571</v>
      </c>
      <c r="G628" s="8" t="s">
        <v>3610</v>
      </c>
      <c r="H628" s="11">
        <v>23404939</v>
      </c>
      <c r="I628" s="8" t="s">
        <v>3611</v>
      </c>
      <c r="J628" s="10">
        <v>42663</v>
      </c>
      <c r="K628" s="8" t="s">
        <v>3301</v>
      </c>
      <c r="L628" s="12">
        <v>201715278</v>
      </c>
      <c r="M628" s="8" t="s">
        <v>3745</v>
      </c>
      <c r="N628" s="10">
        <v>42669</v>
      </c>
      <c r="O628" s="8" t="s">
        <v>3310</v>
      </c>
      <c r="P628" s="11">
        <v>212308448</v>
      </c>
      <c r="Q628" s="8" t="s">
        <v>3971</v>
      </c>
      <c r="R628" s="10">
        <v>42719</v>
      </c>
      <c r="S628" s="8" t="s">
        <v>3731</v>
      </c>
      <c r="T628" s="41">
        <v>118866012</v>
      </c>
      <c r="U628" s="8" t="s">
        <v>4026</v>
      </c>
      <c r="V628" s="10">
        <v>42744</v>
      </c>
      <c r="W628" s="8" t="s">
        <v>3939</v>
      </c>
      <c r="X628" s="41">
        <v>15808856</v>
      </c>
      <c r="Y628" s="8" t="s">
        <v>4279</v>
      </c>
      <c r="Z628" s="10">
        <v>42787</v>
      </c>
      <c r="AA628" s="8" t="s">
        <v>3992</v>
      </c>
      <c r="AB628" s="12">
        <v>1255179</v>
      </c>
      <c r="AC628" s="8" t="s">
        <v>4569</v>
      </c>
      <c r="AD628" s="10">
        <v>42870</v>
      </c>
      <c r="AE628" s="8" t="s">
        <v>4570</v>
      </c>
      <c r="AF628" s="12">
        <v>18621287</v>
      </c>
      <c r="AG628" s="8" t="s">
        <v>4714</v>
      </c>
      <c r="AH628" s="10">
        <v>42937</v>
      </c>
      <c r="AI628" s="8" t="s">
        <v>4715</v>
      </c>
      <c r="AJ628" s="11">
        <v>663983824</v>
      </c>
    </row>
    <row r="629" spans="1:36" x14ac:dyDescent="0.25">
      <c r="A629" s="5">
        <v>624</v>
      </c>
      <c r="B629" s="1" t="s">
        <v>3612</v>
      </c>
      <c r="C629" s="2" t="s">
        <v>3613</v>
      </c>
      <c r="D629" s="8" t="s">
        <v>326</v>
      </c>
      <c r="E629" s="8" t="s">
        <v>3614</v>
      </c>
      <c r="F629" s="9">
        <v>42557</v>
      </c>
      <c r="G629" s="8" t="s">
        <v>2942</v>
      </c>
      <c r="H629" s="11">
        <v>495105</v>
      </c>
    </row>
    <row r="630" spans="1:36" ht="31.5" x14ac:dyDescent="0.25">
      <c r="A630" s="5">
        <v>625</v>
      </c>
      <c r="B630" s="1" t="s">
        <v>3617</v>
      </c>
      <c r="C630" s="2" t="s">
        <v>3618</v>
      </c>
      <c r="D630" s="8" t="s">
        <v>1620</v>
      </c>
      <c r="E630" s="8" t="s">
        <v>3619</v>
      </c>
      <c r="F630" s="9">
        <v>42556</v>
      </c>
      <c r="G630" s="8" t="s">
        <v>3620</v>
      </c>
      <c r="H630" s="11">
        <v>2615000</v>
      </c>
    </row>
    <row r="631" spans="1:36" x14ac:dyDescent="0.25">
      <c r="A631" s="5">
        <v>626</v>
      </c>
      <c r="B631" s="1" t="s">
        <v>3621</v>
      </c>
      <c r="C631" s="2" t="s">
        <v>3622</v>
      </c>
      <c r="D631" s="8" t="s">
        <v>3623</v>
      </c>
      <c r="E631" s="8" t="s">
        <v>3624</v>
      </c>
      <c r="F631" s="9">
        <v>42573</v>
      </c>
      <c r="G631" s="8" t="s">
        <v>3625</v>
      </c>
      <c r="H631" s="11">
        <v>8899643</v>
      </c>
      <c r="I631" s="8" t="s">
        <v>5335</v>
      </c>
      <c r="J631" s="10">
        <v>43054</v>
      </c>
      <c r="K631" s="8" t="s">
        <v>5336</v>
      </c>
      <c r="L631" s="12">
        <v>4039097</v>
      </c>
      <c r="M631" s="8" t="s">
        <v>6121</v>
      </c>
      <c r="N631" s="10">
        <v>43231</v>
      </c>
      <c r="O631" s="8" t="s">
        <v>6122</v>
      </c>
      <c r="P631" s="11">
        <v>1000685</v>
      </c>
      <c r="Q631" s="8" t="s">
        <v>8849</v>
      </c>
      <c r="R631" s="10">
        <v>43892</v>
      </c>
      <c r="S631" s="8" t="s">
        <v>4612</v>
      </c>
      <c r="T631" s="20">
        <v>24339364</v>
      </c>
      <c r="U631" s="8" t="s">
        <v>10377</v>
      </c>
      <c r="V631" s="10">
        <v>44208</v>
      </c>
      <c r="W631" s="8" t="s">
        <v>3419</v>
      </c>
      <c r="X631" s="41">
        <v>14576360</v>
      </c>
    </row>
    <row r="632" spans="1:36" x14ac:dyDescent="0.25">
      <c r="A632" s="5">
        <v>627</v>
      </c>
      <c r="B632" s="1" t="s">
        <v>3626</v>
      </c>
      <c r="C632" s="2" t="s">
        <v>3627</v>
      </c>
      <c r="D632" s="8" t="s">
        <v>3592</v>
      </c>
      <c r="E632" s="8" t="s">
        <v>3628</v>
      </c>
      <c r="F632" s="9">
        <v>42581</v>
      </c>
      <c r="G632" s="8" t="s">
        <v>3629</v>
      </c>
      <c r="H632" s="11">
        <v>2060000</v>
      </c>
    </row>
    <row r="633" spans="1:36" x14ac:dyDescent="0.25">
      <c r="A633" s="5">
        <v>628</v>
      </c>
      <c r="B633" s="1" t="s">
        <v>3632</v>
      </c>
      <c r="C633" s="2" t="s">
        <v>3633</v>
      </c>
      <c r="D633" s="8" t="s">
        <v>1638</v>
      </c>
      <c r="E633" s="8" t="s">
        <v>3634</v>
      </c>
      <c r="F633" s="9">
        <v>42578</v>
      </c>
      <c r="G633" s="8" t="s">
        <v>3635</v>
      </c>
      <c r="H633" s="11">
        <v>2346224</v>
      </c>
    </row>
    <row r="634" spans="1:36" x14ac:dyDescent="0.25">
      <c r="A634" s="5">
        <v>629</v>
      </c>
      <c r="B634" s="1" t="s">
        <v>3636</v>
      </c>
      <c r="C634" s="2" t="s">
        <v>3637</v>
      </c>
      <c r="D634" s="8" t="s">
        <v>3638</v>
      </c>
      <c r="E634" s="8" t="s">
        <v>3639</v>
      </c>
      <c r="F634" s="9">
        <v>42585</v>
      </c>
      <c r="G634" s="8" t="s">
        <v>3640</v>
      </c>
      <c r="H634" s="11">
        <v>1896800</v>
      </c>
    </row>
    <row r="635" spans="1:36" x14ac:dyDescent="0.25">
      <c r="A635" s="5">
        <v>630</v>
      </c>
      <c r="B635" s="1" t="s">
        <v>3643</v>
      </c>
      <c r="C635" s="2" t="s">
        <v>3644</v>
      </c>
      <c r="D635" s="8" t="s">
        <v>2243</v>
      </c>
      <c r="E635" s="8" t="s">
        <v>3645</v>
      </c>
      <c r="F635" s="9">
        <v>42601</v>
      </c>
      <c r="G635" s="8" t="s">
        <v>3646</v>
      </c>
      <c r="H635" s="11">
        <v>569543</v>
      </c>
    </row>
    <row r="636" spans="1:36" x14ac:dyDescent="0.25">
      <c r="A636" s="5">
        <v>631</v>
      </c>
      <c r="B636" s="1" t="s">
        <v>3650</v>
      </c>
      <c r="C636" s="1" t="s">
        <v>3648</v>
      </c>
      <c r="D636" s="2" t="s">
        <v>3649</v>
      </c>
      <c r="E636" s="8" t="s">
        <v>3651</v>
      </c>
      <c r="F636" s="9">
        <v>42613</v>
      </c>
      <c r="G636" s="8" t="s">
        <v>3652</v>
      </c>
      <c r="H636" s="11">
        <v>35881820</v>
      </c>
      <c r="I636" s="8" t="s">
        <v>4008</v>
      </c>
      <c r="J636" s="10">
        <v>42703</v>
      </c>
      <c r="K636" s="8" t="s">
        <v>3760</v>
      </c>
      <c r="L636" s="12">
        <v>2715025</v>
      </c>
      <c r="M636" s="8" t="s">
        <v>4375</v>
      </c>
      <c r="N636" s="10">
        <v>42811</v>
      </c>
      <c r="O636" s="8" t="s">
        <v>4376</v>
      </c>
      <c r="P636" s="11">
        <v>6807732</v>
      </c>
      <c r="Q636" s="8" t="s">
        <v>5652</v>
      </c>
      <c r="R636" s="10">
        <v>43136</v>
      </c>
      <c r="S636" s="8" t="s">
        <v>5653</v>
      </c>
      <c r="T636" s="41">
        <v>46715860</v>
      </c>
    </row>
    <row r="637" spans="1:36" x14ac:dyDescent="0.25">
      <c r="A637" s="5">
        <v>632</v>
      </c>
      <c r="B637" s="1" t="s">
        <v>3655</v>
      </c>
      <c r="C637" s="2" t="s">
        <v>3656</v>
      </c>
      <c r="D637" s="8" t="s">
        <v>2923</v>
      </c>
      <c r="E637" s="8" t="s">
        <v>3657</v>
      </c>
      <c r="F637" s="9">
        <v>42606</v>
      </c>
      <c r="G637" s="8" t="s">
        <v>3658</v>
      </c>
      <c r="H637" s="11">
        <v>2190323</v>
      </c>
    </row>
    <row r="638" spans="1:36" ht="31.5" x14ac:dyDescent="0.25">
      <c r="A638" s="5">
        <v>633</v>
      </c>
      <c r="B638" s="1" t="s">
        <v>3659</v>
      </c>
      <c r="C638" s="2" t="s">
        <v>3660</v>
      </c>
      <c r="D638" s="8" t="s">
        <v>2015</v>
      </c>
      <c r="E638" s="8" t="s">
        <v>3661</v>
      </c>
      <c r="F638" s="9">
        <v>42607</v>
      </c>
      <c r="G638" s="8" t="s">
        <v>3662</v>
      </c>
      <c r="H638" s="11">
        <v>3170409</v>
      </c>
    </row>
    <row r="639" spans="1:36" x14ac:dyDescent="0.25">
      <c r="A639" s="5">
        <v>634</v>
      </c>
      <c r="B639" s="1" t="s">
        <v>3665</v>
      </c>
      <c r="C639" s="2" t="s">
        <v>3666</v>
      </c>
      <c r="D639" s="8" t="s">
        <v>869</v>
      </c>
      <c r="E639" s="8" t="s">
        <v>3667</v>
      </c>
      <c r="F639" s="9">
        <v>42614</v>
      </c>
      <c r="G639" s="8" t="s">
        <v>3414</v>
      </c>
      <c r="H639" s="11">
        <v>1749999</v>
      </c>
    </row>
    <row r="640" spans="1:36" x14ac:dyDescent="0.25">
      <c r="A640" s="5">
        <v>635</v>
      </c>
      <c r="B640" s="1" t="s">
        <v>3669</v>
      </c>
      <c r="C640" s="2" t="s">
        <v>3670</v>
      </c>
      <c r="D640" s="8" t="s">
        <v>3671</v>
      </c>
      <c r="E640" s="8" t="s">
        <v>3672</v>
      </c>
      <c r="F640" s="9">
        <v>42615</v>
      </c>
      <c r="G640" s="8" t="s">
        <v>3673</v>
      </c>
      <c r="H640" s="11">
        <v>1699123</v>
      </c>
    </row>
    <row r="641" spans="1:72" ht="31.5" x14ac:dyDescent="0.25">
      <c r="A641" s="5">
        <v>636</v>
      </c>
      <c r="B641" s="1" t="s">
        <v>3674</v>
      </c>
      <c r="C641" s="2" t="s">
        <v>3675</v>
      </c>
      <c r="D641" s="8" t="s">
        <v>674</v>
      </c>
      <c r="E641" s="8" t="s">
        <v>3676</v>
      </c>
      <c r="F641" s="9">
        <v>42616</v>
      </c>
      <c r="G641" s="10" t="s">
        <v>3677</v>
      </c>
      <c r="H641" s="11">
        <v>2500000</v>
      </c>
    </row>
    <row r="642" spans="1:72" x14ac:dyDescent="0.25">
      <c r="A642" s="5">
        <v>637</v>
      </c>
      <c r="B642" s="1" t="s">
        <v>3678</v>
      </c>
      <c r="C642" s="2" t="s">
        <v>3679</v>
      </c>
      <c r="D642" s="8" t="s">
        <v>3680</v>
      </c>
      <c r="E642" s="8" t="s">
        <v>3681</v>
      </c>
      <c r="F642" s="9">
        <v>42616</v>
      </c>
      <c r="G642" s="8" t="s">
        <v>3682</v>
      </c>
      <c r="H642" s="11">
        <v>1487500</v>
      </c>
    </row>
    <row r="643" spans="1:72" ht="31.5" x14ac:dyDescent="0.25">
      <c r="A643" s="5">
        <v>638</v>
      </c>
      <c r="B643" s="1" t="s">
        <v>3683</v>
      </c>
      <c r="C643" s="2" t="s">
        <v>3684</v>
      </c>
      <c r="D643" s="8" t="s">
        <v>3685</v>
      </c>
      <c r="E643" s="8" t="s">
        <v>3686</v>
      </c>
      <c r="F643" s="9">
        <v>42630</v>
      </c>
      <c r="G643" s="10" t="s">
        <v>3687</v>
      </c>
      <c r="H643" s="11">
        <v>1625838</v>
      </c>
    </row>
    <row r="644" spans="1:72" x14ac:dyDescent="0.25">
      <c r="A644" s="5">
        <v>639</v>
      </c>
      <c r="B644" s="1" t="s">
        <v>3692</v>
      </c>
      <c r="C644" s="2" t="s">
        <v>3693</v>
      </c>
      <c r="D644" s="8" t="s">
        <v>1059</v>
      </c>
      <c r="E644" s="8" t="s">
        <v>3694</v>
      </c>
      <c r="F644" s="9">
        <v>42650</v>
      </c>
      <c r="G644" s="10" t="s">
        <v>3695</v>
      </c>
      <c r="H644" s="11">
        <v>966250</v>
      </c>
    </row>
    <row r="645" spans="1:72" x14ac:dyDescent="0.25">
      <c r="A645" s="5">
        <v>640</v>
      </c>
      <c r="B645" s="1" t="s">
        <v>3700</v>
      </c>
      <c r="C645" s="2" t="s">
        <v>3701</v>
      </c>
      <c r="D645" s="8" t="s">
        <v>3702</v>
      </c>
      <c r="E645" s="8" t="s">
        <v>3703</v>
      </c>
      <c r="F645" s="9">
        <v>42627</v>
      </c>
      <c r="G645" s="8" t="s">
        <v>2942</v>
      </c>
      <c r="H645" s="11">
        <v>5091500</v>
      </c>
    </row>
    <row r="646" spans="1:72" x14ac:dyDescent="0.25">
      <c r="A646" s="5">
        <v>641</v>
      </c>
      <c r="B646" s="1" t="s">
        <v>3704</v>
      </c>
      <c r="C646" s="2" t="s">
        <v>3705</v>
      </c>
      <c r="D646" s="8" t="s">
        <v>3706</v>
      </c>
      <c r="E646" s="8" t="s">
        <v>3707</v>
      </c>
      <c r="F646" s="9">
        <v>42641</v>
      </c>
      <c r="G646" s="8" t="s">
        <v>3708</v>
      </c>
      <c r="H646" s="11">
        <v>12492000</v>
      </c>
    </row>
    <row r="647" spans="1:72" x14ac:dyDescent="0.25">
      <c r="A647" s="5">
        <v>642</v>
      </c>
      <c r="B647" s="1" t="s">
        <v>3709</v>
      </c>
      <c r="C647" s="2" t="s">
        <v>3710</v>
      </c>
      <c r="D647" s="8" t="s">
        <v>3054</v>
      </c>
      <c r="E647" s="8" t="s">
        <v>3711</v>
      </c>
      <c r="F647" s="9">
        <v>42641</v>
      </c>
      <c r="G647" s="8" t="s">
        <v>3046</v>
      </c>
      <c r="H647" s="11">
        <v>2014093</v>
      </c>
    </row>
    <row r="648" spans="1:72" x14ac:dyDescent="0.25">
      <c r="A648" s="5">
        <v>643</v>
      </c>
      <c r="B648" s="1" t="s">
        <v>3712</v>
      </c>
      <c r="C648" s="2" t="s">
        <v>3713</v>
      </c>
      <c r="D648" s="8" t="s">
        <v>1765</v>
      </c>
      <c r="E648" s="8" t="s">
        <v>3714</v>
      </c>
      <c r="F648" s="9">
        <v>42643</v>
      </c>
      <c r="G648" s="8" t="s">
        <v>3715</v>
      </c>
      <c r="H648" s="11">
        <v>5000000</v>
      </c>
    </row>
    <row r="649" spans="1:72" s="2" customFormat="1" x14ac:dyDescent="0.25">
      <c r="A649" s="17">
        <v>644</v>
      </c>
      <c r="B649" s="1" t="s">
        <v>3718</v>
      </c>
      <c r="C649" s="2" t="s">
        <v>3719</v>
      </c>
      <c r="D649" s="2" t="s">
        <v>3720</v>
      </c>
      <c r="E649" s="2" t="s">
        <v>3721</v>
      </c>
      <c r="F649" s="18">
        <v>42640</v>
      </c>
      <c r="G649" s="2" t="s">
        <v>3722</v>
      </c>
      <c r="H649" s="20">
        <v>21239720</v>
      </c>
      <c r="I649" s="2" t="s">
        <v>3773</v>
      </c>
      <c r="J649" s="19">
        <v>42677</v>
      </c>
      <c r="K649" s="2" t="s">
        <v>3731</v>
      </c>
      <c r="L649" s="22">
        <v>34742918</v>
      </c>
      <c r="M649" s="2" t="s">
        <v>3774</v>
      </c>
      <c r="N649" s="19">
        <v>42634</v>
      </c>
      <c r="O649" s="2" t="s">
        <v>3310</v>
      </c>
      <c r="P649" s="20">
        <v>40188435</v>
      </c>
      <c r="Q649" s="2" t="s">
        <v>3775</v>
      </c>
      <c r="R649" s="19">
        <v>42677</v>
      </c>
      <c r="S649" s="2" t="s">
        <v>3731</v>
      </c>
      <c r="T649" s="44">
        <v>21041480</v>
      </c>
      <c r="U649" s="2" t="s">
        <v>4142</v>
      </c>
      <c r="V649" s="19">
        <v>42745</v>
      </c>
      <c r="W649" s="2" t="s">
        <v>3939</v>
      </c>
      <c r="X649" s="44">
        <v>7474680</v>
      </c>
      <c r="Y649" s="2" t="s">
        <v>4877</v>
      </c>
      <c r="Z649" s="19">
        <v>42997</v>
      </c>
      <c r="AA649" s="2" t="s">
        <v>4878</v>
      </c>
      <c r="AB649" s="22">
        <v>17482193</v>
      </c>
      <c r="AC649" s="2" t="s">
        <v>5618</v>
      </c>
      <c r="AD649" s="19">
        <v>43088</v>
      </c>
      <c r="AE649" s="2" t="s">
        <v>5520</v>
      </c>
      <c r="AF649" s="22">
        <v>6131451</v>
      </c>
      <c r="AG649" s="2" t="s">
        <v>6245</v>
      </c>
      <c r="AH649" s="19">
        <v>43272</v>
      </c>
      <c r="AI649" s="2" t="s">
        <v>6246</v>
      </c>
      <c r="AJ649" s="20">
        <v>781308</v>
      </c>
      <c r="AK649" s="2" t="s">
        <v>7793</v>
      </c>
      <c r="AL649" s="19">
        <v>43651</v>
      </c>
      <c r="AM649" s="2" t="s">
        <v>5393</v>
      </c>
      <c r="AN649" s="20">
        <v>3411487</v>
      </c>
      <c r="AO649" s="2" t="s">
        <v>8099</v>
      </c>
      <c r="AP649" s="19">
        <v>43748</v>
      </c>
      <c r="AQ649" s="2" t="s">
        <v>8100</v>
      </c>
      <c r="AR649" s="20">
        <v>92034578</v>
      </c>
      <c r="AV649" s="20"/>
      <c r="AZ649" s="20"/>
      <c r="BD649" s="20"/>
      <c r="BH649" s="20"/>
      <c r="BL649" s="20"/>
      <c r="BM649" s="42"/>
      <c r="BN649" s="19"/>
      <c r="BO649" s="19"/>
      <c r="BP649" s="20"/>
      <c r="BQ649" s="42"/>
      <c r="BR649" s="19"/>
      <c r="BT649" s="42"/>
    </row>
    <row r="650" spans="1:72" x14ac:dyDescent="0.25">
      <c r="A650" s="5">
        <v>645</v>
      </c>
      <c r="B650" s="1" t="s">
        <v>3723</v>
      </c>
      <c r="C650" s="2" t="s">
        <v>3724</v>
      </c>
      <c r="D650" s="8" t="s">
        <v>2827</v>
      </c>
      <c r="E650" s="8" t="s">
        <v>3725</v>
      </c>
      <c r="F650" s="9">
        <v>42663</v>
      </c>
      <c r="G650" s="8" t="s">
        <v>3726</v>
      </c>
      <c r="H650" s="11">
        <v>763200</v>
      </c>
    </row>
    <row r="651" spans="1:72" x14ac:dyDescent="0.25">
      <c r="A651" s="5">
        <v>646</v>
      </c>
      <c r="B651" s="1" t="s">
        <v>3732</v>
      </c>
      <c r="C651" s="2" t="s">
        <v>3733</v>
      </c>
      <c r="D651" s="8" t="s">
        <v>955</v>
      </c>
      <c r="E651" s="8" t="s">
        <v>3734</v>
      </c>
      <c r="F651" s="9">
        <v>42668</v>
      </c>
      <c r="G651" s="8" t="s">
        <v>3735</v>
      </c>
      <c r="H651" s="11">
        <v>2619713</v>
      </c>
      <c r="I651" s="8" t="s">
        <v>4383</v>
      </c>
      <c r="J651" s="10">
        <v>42821</v>
      </c>
      <c r="K651" s="8" t="s">
        <v>4384</v>
      </c>
      <c r="L651" s="12">
        <v>2380287</v>
      </c>
    </row>
    <row r="652" spans="1:72" x14ac:dyDescent="0.25">
      <c r="A652" s="5">
        <v>647</v>
      </c>
      <c r="B652" s="1" t="s">
        <v>3736</v>
      </c>
      <c r="C652" s="2" t="s">
        <v>3737</v>
      </c>
      <c r="D652" s="8" t="s">
        <v>3738</v>
      </c>
      <c r="E652" s="8" t="s">
        <v>3739</v>
      </c>
      <c r="F652" s="9">
        <v>42664</v>
      </c>
      <c r="G652" s="8" t="s">
        <v>3740</v>
      </c>
      <c r="H652" s="11">
        <v>1433654</v>
      </c>
    </row>
    <row r="653" spans="1:72" x14ac:dyDescent="0.25">
      <c r="A653" s="5">
        <v>648</v>
      </c>
      <c r="B653" s="1" t="s">
        <v>3741</v>
      </c>
      <c r="C653" s="2" t="s">
        <v>3742</v>
      </c>
      <c r="D653" s="8" t="s">
        <v>112</v>
      </c>
      <c r="E653" s="8" t="s">
        <v>3743</v>
      </c>
      <c r="F653" s="9">
        <v>42667</v>
      </c>
      <c r="G653" s="8" t="s">
        <v>3744</v>
      </c>
      <c r="H653" s="11">
        <v>37000926</v>
      </c>
      <c r="I653" s="8" t="s">
        <v>3919</v>
      </c>
      <c r="J653" s="10">
        <v>42720</v>
      </c>
      <c r="K653" s="8" t="s">
        <v>3920</v>
      </c>
      <c r="L653" s="12">
        <v>53934249</v>
      </c>
    </row>
    <row r="654" spans="1:72" x14ac:dyDescent="0.25">
      <c r="A654" s="5">
        <v>649</v>
      </c>
      <c r="B654" s="1" t="s">
        <v>3747</v>
      </c>
      <c r="C654" s="2" t="s">
        <v>3748</v>
      </c>
      <c r="D654" s="8" t="s">
        <v>1059</v>
      </c>
      <c r="E654" s="8" t="s">
        <v>3749</v>
      </c>
      <c r="F654" s="9">
        <v>42661</v>
      </c>
      <c r="G654" s="8" t="s">
        <v>3750</v>
      </c>
      <c r="H654" s="11">
        <v>2150000</v>
      </c>
    </row>
    <row r="655" spans="1:72" x14ac:dyDescent="0.25">
      <c r="A655" s="5">
        <v>650</v>
      </c>
      <c r="B655" s="1" t="s">
        <v>3751</v>
      </c>
      <c r="C655" s="2" t="s">
        <v>3752</v>
      </c>
      <c r="D655" s="8" t="s">
        <v>1398</v>
      </c>
      <c r="E655" s="8" t="s">
        <v>3753</v>
      </c>
      <c r="F655" s="9">
        <v>42677</v>
      </c>
      <c r="G655" s="8" t="s">
        <v>3754</v>
      </c>
      <c r="H655" s="11">
        <v>4950000</v>
      </c>
    </row>
    <row r="656" spans="1:72" s="2" customFormat="1" ht="31.5" x14ac:dyDescent="0.25">
      <c r="A656" s="17">
        <v>651</v>
      </c>
      <c r="B656" s="1" t="s">
        <v>3756</v>
      </c>
      <c r="C656" s="2" t="s">
        <v>6337</v>
      </c>
      <c r="D656" s="2" t="s">
        <v>3757</v>
      </c>
      <c r="E656" s="2" t="s">
        <v>3761</v>
      </c>
      <c r="F656" s="18">
        <v>42677</v>
      </c>
      <c r="G656" s="2" t="s">
        <v>3758</v>
      </c>
      <c r="H656" s="20">
        <v>2553027</v>
      </c>
      <c r="I656" s="2" t="s">
        <v>4389</v>
      </c>
      <c r="J656" s="19">
        <v>42804</v>
      </c>
      <c r="K656" s="2" t="s">
        <v>4390</v>
      </c>
      <c r="L656" s="22">
        <v>4828819</v>
      </c>
      <c r="M656" s="2" t="s">
        <v>4548</v>
      </c>
      <c r="N656" s="19">
        <v>42870</v>
      </c>
      <c r="O656" s="2" t="s">
        <v>4549</v>
      </c>
      <c r="P656" s="20">
        <v>77372544</v>
      </c>
      <c r="Q656" s="2" t="s">
        <v>4895</v>
      </c>
      <c r="R656" s="19">
        <v>42993</v>
      </c>
      <c r="S656" s="2" t="s">
        <v>4894</v>
      </c>
      <c r="T656" s="44">
        <v>19571851</v>
      </c>
      <c r="U656" s="2" t="s">
        <v>6338</v>
      </c>
      <c r="V656" s="19">
        <v>43288</v>
      </c>
      <c r="W656" s="19" t="s">
        <v>6339</v>
      </c>
      <c r="X656" s="44">
        <v>4822908</v>
      </c>
      <c r="Y656" s="2" t="s">
        <v>7581</v>
      </c>
      <c r="Z656" s="19">
        <v>43608</v>
      </c>
      <c r="AA656" s="2" t="s">
        <v>5920</v>
      </c>
      <c r="AB656" s="20">
        <v>5042203</v>
      </c>
      <c r="AD656" s="19"/>
      <c r="AF656" s="22"/>
      <c r="AH656" s="19"/>
      <c r="AJ656" s="20"/>
      <c r="AL656" s="19"/>
      <c r="AN656" s="20"/>
      <c r="AP656" s="19"/>
      <c r="AR656" s="20"/>
      <c r="AV656" s="20"/>
      <c r="AZ656" s="20"/>
      <c r="BD656" s="20"/>
      <c r="BH656" s="20"/>
      <c r="BL656" s="20"/>
      <c r="BM656" s="42"/>
      <c r="BN656" s="19"/>
      <c r="BO656" s="19"/>
      <c r="BP656" s="20"/>
      <c r="BQ656" s="42"/>
      <c r="BR656" s="19"/>
      <c r="BT656" s="42"/>
    </row>
    <row r="657" spans="1:32" x14ac:dyDescent="0.25">
      <c r="A657" s="5">
        <v>652</v>
      </c>
      <c r="B657" s="1" t="s">
        <v>3777</v>
      </c>
      <c r="C657" s="2" t="s">
        <v>3778</v>
      </c>
      <c r="D657" s="8" t="s">
        <v>3779</v>
      </c>
      <c r="E657" s="8" t="s">
        <v>3780</v>
      </c>
      <c r="F657" s="9">
        <v>42688</v>
      </c>
      <c r="G657" s="8" t="s">
        <v>3781</v>
      </c>
      <c r="H657" s="11">
        <v>46956912</v>
      </c>
      <c r="I657" s="8" t="s">
        <v>4229</v>
      </c>
      <c r="J657" s="10">
        <v>42769</v>
      </c>
      <c r="K657" s="8" t="s">
        <v>4044</v>
      </c>
      <c r="L657" s="12">
        <v>228651628</v>
      </c>
      <c r="M657" s="8" t="s">
        <v>5021</v>
      </c>
      <c r="N657" s="10">
        <v>42985</v>
      </c>
      <c r="O657" s="8" t="s">
        <v>4878</v>
      </c>
      <c r="P657" s="11">
        <v>5670083</v>
      </c>
      <c r="Q657" s="8" t="s">
        <v>5083</v>
      </c>
      <c r="R657" s="10">
        <v>43024</v>
      </c>
      <c r="S657" s="8" t="s">
        <v>5084</v>
      </c>
      <c r="T657" s="41">
        <v>283142980</v>
      </c>
    </row>
    <row r="658" spans="1:32" ht="15.75" customHeight="1" x14ac:dyDescent="0.25">
      <c r="A658" s="5">
        <v>653</v>
      </c>
      <c r="B658" s="1" t="s">
        <v>3782</v>
      </c>
      <c r="C658" s="2" t="s">
        <v>3783</v>
      </c>
      <c r="D658" s="2" t="s">
        <v>5815</v>
      </c>
      <c r="E658" s="8" t="s">
        <v>3784</v>
      </c>
      <c r="F658" s="9">
        <v>42676</v>
      </c>
      <c r="G658" s="8" t="s">
        <v>3695</v>
      </c>
      <c r="H658" s="11">
        <v>76687325</v>
      </c>
      <c r="I658" s="8" t="s">
        <v>4230</v>
      </c>
      <c r="J658" s="10">
        <v>42740</v>
      </c>
      <c r="K658" s="8" t="s">
        <v>3877</v>
      </c>
      <c r="L658" s="12">
        <v>109177993</v>
      </c>
      <c r="M658" s="8" t="s">
        <v>4340</v>
      </c>
      <c r="N658" s="10">
        <v>42800</v>
      </c>
      <c r="O658" s="8" t="s">
        <v>4228</v>
      </c>
      <c r="P658" s="11">
        <v>153596900</v>
      </c>
      <c r="Q658" s="8" t="s">
        <v>4592</v>
      </c>
      <c r="R658" s="10">
        <v>42866</v>
      </c>
      <c r="S658" s="8" t="s">
        <v>4299</v>
      </c>
      <c r="T658" s="41">
        <v>38511103</v>
      </c>
      <c r="U658" s="8" t="s">
        <v>5155</v>
      </c>
      <c r="V658" s="10">
        <v>43033</v>
      </c>
      <c r="W658" s="8" t="s">
        <v>4654</v>
      </c>
      <c r="X658" s="41">
        <v>11186804</v>
      </c>
      <c r="Y658" s="8" t="s">
        <v>5816</v>
      </c>
      <c r="Z658" s="10">
        <v>43152</v>
      </c>
      <c r="AA658" s="8" t="s">
        <v>5817</v>
      </c>
      <c r="AB658" s="12">
        <v>24607771</v>
      </c>
      <c r="AC658" s="8" t="s">
        <v>6154</v>
      </c>
      <c r="AD658" s="10">
        <v>43259</v>
      </c>
      <c r="AE658" s="8" t="s">
        <v>6155</v>
      </c>
      <c r="AF658" s="49">
        <v>414251102</v>
      </c>
    </row>
    <row r="659" spans="1:32" x14ac:dyDescent="0.25">
      <c r="A659" s="5">
        <v>654</v>
      </c>
      <c r="B659" s="1" t="s">
        <v>3790</v>
      </c>
      <c r="C659" s="2" t="s">
        <v>3791</v>
      </c>
      <c r="D659" s="8" t="s">
        <v>326</v>
      </c>
      <c r="E659" s="8" t="s">
        <v>3792</v>
      </c>
      <c r="F659" s="9">
        <v>42661</v>
      </c>
      <c r="G659" s="8" t="s">
        <v>3793</v>
      </c>
      <c r="H659" s="11">
        <v>4795618</v>
      </c>
      <c r="I659" s="40"/>
    </row>
    <row r="660" spans="1:32" x14ac:dyDescent="0.25">
      <c r="A660" s="5">
        <v>655</v>
      </c>
      <c r="B660" s="1" t="s">
        <v>3794</v>
      </c>
      <c r="C660" s="2" t="s">
        <v>3795</v>
      </c>
      <c r="D660" s="8" t="s">
        <v>1298</v>
      </c>
      <c r="E660" s="8" t="s">
        <v>3796</v>
      </c>
      <c r="F660" s="9">
        <v>42670</v>
      </c>
      <c r="G660" s="8" t="s">
        <v>3419</v>
      </c>
      <c r="H660" s="11">
        <v>1757585</v>
      </c>
      <c r="I660" s="8" t="s">
        <v>4240</v>
      </c>
      <c r="J660" s="10">
        <v>42760</v>
      </c>
      <c r="K660" s="8" t="s">
        <v>3915</v>
      </c>
      <c r="L660" s="12">
        <v>1917091</v>
      </c>
      <c r="M660" s="8" t="s">
        <v>4518</v>
      </c>
      <c r="N660" s="10">
        <v>42864</v>
      </c>
      <c r="O660" s="8" t="s">
        <v>4519</v>
      </c>
      <c r="P660" s="11">
        <v>1780966</v>
      </c>
      <c r="Q660" s="8" t="s">
        <v>4831</v>
      </c>
      <c r="R660" s="10">
        <v>42957</v>
      </c>
      <c r="S660" s="8" t="s">
        <v>4832</v>
      </c>
      <c r="T660" s="41">
        <v>2121976</v>
      </c>
    </row>
    <row r="661" spans="1:32" x14ac:dyDescent="0.25">
      <c r="A661" s="5">
        <v>656</v>
      </c>
      <c r="B661" s="1" t="s">
        <v>3797</v>
      </c>
      <c r="C661" s="2" t="s">
        <v>3798</v>
      </c>
      <c r="D661" s="8" t="s">
        <v>490</v>
      </c>
      <c r="E661" s="8" t="s">
        <v>3799</v>
      </c>
      <c r="F661" s="9">
        <v>42676</v>
      </c>
      <c r="G661" s="8" t="s">
        <v>3800</v>
      </c>
      <c r="H661" s="11">
        <v>2000000</v>
      </c>
    </row>
    <row r="662" spans="1:32" x14ac:dyDescent="0.25">
      <c r="A662" s="5">
        <v>657</v>
      </c>
      <c r="B662" s="1" t="s">
        <v>3803</v>
      </c>
      <c r="C662" s="2" t="s">
        <v>3804</v>
      </c>
      <c r="D662" s="8" t="s">
        <v>3805</v>
      </c>
      <c r="E662" s="8" t="s">
        <v>3806</v>
      </c>
      <c r="F662" s="9">
        <v>42644</v>
      </c>
      <c r="G662" s="8" t="s">
        <v>3807</v>
      </c>
      <c r="H662" s="11">
        <v>761895</v>
      </c>
    </row>
    <row r="663" spans="1:32" ht="31.5" x14ac:dyDescent="0.25">
      <c r="A663" s="5">
        <v>658</v>
      </c>
      <c r="B663" s="1" t="s">
        <v>3808</v>
      </c>
      <c r="C663" s="2" t="s">
        <v>3809</v>
      </c>
      <c r="D663" s="8" t="s">
        <v>14</v>
      </c>
      <c r="E663" s="8" t="s">
        <v>3810</v>
      </c>
      <c r="F663" s="9">
        <v>42650</v>
      </c>
      <c r="G663" s="8" t="s">
        <v>3695</v>
      </c>
      <c r="H663" s="11">
        <v>43389580</v>
      </c>
      <c r="I663" s="8" t="s">
        <v>4017</v>
      </c>
      <c r="J663" s="10">
        <v>42727</v>
      </c>
      <c r="K663" s="8" t="s">
        <v>3915</v>
      </c>
      <c r="L663" s="12">
        <v>32036944</v>
      </c>
      <c r="M663" s="8" t="s">
        <v>4437</v>
      </c>
      <c r="N663" s="10">
        <v>42830</v>
      </c>
      <c r="O663" s="8" t="s">
        <v>4326</v>
      </c>
      <c r="P663" s="11">
        <v>38786879</v>
      </c>
      <c r="Q663" s="8" t="s">
        <v>4740</v>
      </c>
      <c r="R663" s="10">
        <v>42921</v>
      </c>
      <c r="S663" s="8" t="s">
        <v>4654</v>
      </c>
      <c r="T663" s="41">
        <v>17495003</v>
      </c>
      <c r="U663" s="8" t="s">
        <v>5378</v>
      </c>
      <c r="V663" s="10">
        <v>43074</v>
      </c>
      <c r="W663" s="8" t="s">
        <v>4876</v>
      </c>
      <c r="X663" s="41">
        <v>43008589</v>
      </c>
      <c r="Y663" s="8" t="s">
        <v>5654</v>
      </c>
      <c r="Z663" s="10">
        <v>43137</v>
      </c>
      <c r="AA663" s="8" t="s">
        <v>5655</v>
      </c>
      <c r="AB663" s="12">
        <v>184071641</v>
      </c>
    </row>
    <row r="664" spans="1:32" x14ac:dyDescent="0.25">
      <c r="A664" s="5">
        <v>659</v>
      </c>
      <c r="B664" s="1" t="s">
        <v>3811</v>
      </c>
      <c r="C664" s="2" t="s">
        <v>3812</v>
      </c>
      <c r="D664" s="8" t="s">
        <v>2064</v>
      </c>
      <c r="E664" s="8" t="s">
        <v>3813</v>
      </c>
      <c r="F664" s="9">
        <v>42655</v>
      </c>
      <c r="G664" s="8" t="s">
        <v>3814</v>
      </c>
      <c r="H664" s="11">
        <v>7079807</v>
      </c>
    </row>
    <row r="665" spans="1:32" ht="31.5" x14ac:dyDescent="0.25">
      <c r="A665" s="5">
        <v>660</v>
      </c>
      <c r="B665" s="1" t="s">
        <v>3815</v>
      </c>
      <c r="C665" s="2" t="s">
        <v>3816</v>
      </c>
      <c r="D665" s="8" t="s">
        <v>2817</v>
      </c>
      <c r="E665" s="8" t="s">
        <v>3817</v>
      </c>
      <c r="F665" s="9">
        <v>42667</v>
      </c>
      <c r="G665" s="8" t="s">
        <v>3744</v>
      </c>
      <c r="H665" s="11">
        <v>36989205</v>
      </c>
      <c r="I665" s="8" t="s">
        <v>3921</v>
      </c>
      <c r="J665" s="10">
        <v>42720</v>
      </c>
      <c r="K665" s="8" t="s">
        <v>3922</v>
      </c>
      <c r="L665" s="12">
        <v>117737700</v>
      </c>
    </row>
    <row r="666" spans="1:32" x14ac:dyDescent="0.25">
      <c r="A666" s="5">
        <v>661</v>
      </c>
      <c r="B666" s="1" t="s">
        <v>3818</v>
      </c>
      <c r="C666" s="2" t="s">
        <v>3819</v>
      </c>
      <c r="D666" s="8" t="s">
        <v>3820</v>
      </c>
      <c r="E666" s="8" t="s">
        <v>3821</v>
      </c>
      <c r="F666" s="9">
        <v>42670</v>
      </c>
      <c r="G666" s="8" t="s">
        <v>3822</v>
      </c>
      <c r="H666" s="11">
        <v>500000</v>
      </c>
    </row>
    <row r="667" spans="1:32" x14ac:dyDescent="0.25">
      <c r="A667" s="5">
        <v>662</v>
      </c>
      <c r="B667" s="1" t="s">
        <v>3825</v>
      </c>
      <c r="C667" s="2" t="s">
        <v>3826</v>
      </c>
      <c r="D667" s="8" t="s">
        <v>2224</v>
      </c>
      <c r="E667" s="8" t="s">
        <v>3827</v>
      </c>
      <c r="F667" s="9">
        <v>42677</v>
      </c>
      <c r="G667" s="8" t="s">
        <v>3828</v>
      </c>
      <c r="H667" s="11">
        <v>24868368</v>
      </c>
    </row>
    <row r="668" spans="1:32" x14ac:dyDescent="0.25">
      <c r="A668" s="5">
        <v>663</v>
      </c>
      <c r="B668" s="1" t="s">
        <v>3829</v>
      </c>
      <c r="C668" s="2" t="s">
        <v>3830</v>
      </c>
      <c r="D668" s="8" t="s">
        <v>2867</v>
      </c>
      <c r="E668" s="8" t="s">
        <v>3831</v>
      </c>
      <c r="F668" s="9">
        <v>42693</v>
      </c>
      <c r="G668" s="8" t="s">
        <v>3832</v>
      </c>
      <c r="H668" s="11">
        <v>1486454</v>
      </c>
    </row>
    <row r="669" spans="1:32" x14ac:dyDescent="0.25">
      <c r="A669" s="5">
        <v>664</v>
      </c>
      <c r="B669" s="1" t="s">
        <v>3833</v>
      </c>
      <c r="C669" s="2" t="s">
        <v>3834</v>
      </c>
      <c r="D669" s="8" t="s">
        <v>3835</v>
      </c>
      <c r="E669" s="8" t="s">
        <v>3836</v>
      </c>
      <c r="F669" s="9">
        <v>42690</v>
      </c>
      <c r="G669" s="8" t="s">
        <v>3837</v>
      </c>
      <c r="H669" s="11">
        <v>6800192</v>
      </c>
    </row>
    <row r="670" spans="1:32" x14ac:dyDescent="0.25">
      <c r="A670" s="5">
        <v>665</v>
      </c>
      <c r="B670" s="1" t="s">
        <v>3840</v>
      </c>
      <c r="C670" s="2" t="s">
        <v>3841</v>
      </c>
      <c r="D670" s="8" t="s">
        <v>3842</v>
      </c>
      <c r="E670" s="8" t="s">
        <v>3843</v>
      </c>
      <c r="F670" s="9">
        <v>42696</v>
      </c>
      <c r="G670" s="8" t="s">
        <v>3844</v>
      </c>
      <c r="H670" s="11">
        <v>1529921</v>
      </c>
    </row>
    <row r="671" spans="1:32" x14ac:dyDescent="0.25">
      <c r="A671" s="5">
        <v>666</v>
      </c>
      <c r="B671" s="1" t="s">
        <v>3848</v>
      </c>
      <c r="C671" s="2" t="s">
        <v>3849</v>
      </c>
      <c r="D671" s="2" t="s">
        <v>502</v>
      </c>
      <c r="E671" s="8" t="s">
        <v>3850</v>
      </c>
      <c r="F671" s="9">
        <v>42684</v>
      </c>
      <c r="G671" s="8" t="s">
        <v>3851</v>
      </c>
      <c r="H671" s="11">
        <v>6356946</v>
      </c>
    </row>
    <row r="672" spans="1:32" x14ac:dyDescent="0.25">
      <c r="A672" s="5">
        <v>667</v>
      </c>
      <c r="B672" s="1" t="s">
        <v>3852</v>
      </c>
      <c r="C672" s="2" t="s">
        <v>3853</v>
      </c>
      <c r="D672" s="2" t="s">
        <v>502</v>
      </c>
      <c r="E672" s="8" t="s">
        <v>3854</v>
      </c>
      <c r="F672" s="9">
        <v>42684</v>
      </c>
      <c r="G672" s="8" t="s">
        <v>3855</v>
      </c>
      <c r="H672" s="11">
        <v>2500000</v>
      </c>
    </row>
    <row r="673" spans="1:72" x14ac:dyDescent="0.25">
      <c r="A673" s="5">
        <v>668</v>
      </c>
      <c r="B673" s="1" t="s">
        <v>3867</v>
      </c>
      <c r="C673" s="2" t="s">
        <v>3868</v>
      </c>
      <c r="D673" s="8" t="s">
        <v>1111</v>
      </c>
      <c r="E673" s="8" t="s">
        <v>3869</v>
      </c>
      <c r="F673" s="9">
        <v>42704</v>
      </c>
      <c r="G673" s="8" t="s">
        <v>3870</v>
      </c>
      <c r="H673" s="11">
        <v>2000000</v>
      </c>
    </row>
    <row r="674" spans="1:72" x14ac:dyDescent="0.25">
      <c r="A674" s="5">
        <v>669</v>
      </c>
      <c r="B674" s="1" t="s">
        <v>3871</v>
      </c>
      <c r="C674" s="2" t="s">
        <v>3872</v>
      </c>
      <c r="D674" s="8" t="s">
        <v>3873</v>
      </c>
      <c r="E674" s="8" t="s">
        <v>3874</v>
      </c>
      <c r="F674" s="9">
        <v>42709</v>
      </c>
      <c r="G674" s="8" t="s">
        <v>3875</v>
      </c>
      <c r="H674" s="11">
        <v>975169</v>
      </c>
      <c r="I674" s="8" t="s">
        <v>4546</v>
      </c>
      <c r="J674" s="10">
        <v>42864</v>
      </c>
      <c r="K674" s="8" t="s">
        <v>4446</v>
      </c>
      <c r="L674" s="12">
        <v>2555447</v>
      </c>
      <c r="M674" s="8" t="s">
        <v>5466</v>
      </c>
      <c r="N674" s="10">
        <v>43088</v>
      </c>
      <c r="O674" s="8" t="s">
        <v>4806</v>
      </c>
      <c r="P674" s="11">
        <v>2690182</v>
      </c>
    </row>
    <row r="675" spans="1:72" s="2" customFormat="1" ht="31.5" x14ac:dyDescent="0.25">
      <c r="A675" s="17">
        <v>670</v>
      </c>
      <c r="B675" s="1" t="s">
        <v>3882</v>
      </c>
      <c r="C675" s="2" t="s">
        <v>3883</v>
      </c>
      <c r="D675" s="2" t="s">
        <v>3884</v>
      </c>
      <c r="E675" s="2" t="s">
        <v>3885</v>
      </c>
      <c r="F675" s="18">
        <v>42699</v>
      </c>
      <c r="G675" s="2" t="s">
        <v>3886</v>
      </c>
      <c r="H675" s="20">
        <v>20632268</v>
      </c>
      <c r="I675" s="2" t="s">
        <v>4304</v>
      </c>
      <c r="J675" s="19">
        <v>42802</v>
      </c>
      <c r="K675" s="2" t="s">
        <v>3839</v>
      </c>
      <c r="L675" s="22">
        <v>40702765</v>
      </c>
      <c r="M675" s="2" t="s">
        <v>4561</v>
      </c>
      <c r="N675" s="19">
        <v>42878</v>
      </c>
      <c r="O675" s="2" t="s">
        <v>4562</v>
      </c>
      <c r="P675" s="20">
        <v>2121019</v>
      </c>
      <c r="Q675" s="2" t="s">
        <v>4585</v>
      </c>
      <c r="R675" s="19">
        <v>42865</v>
      </c>
      <c r="S675" s="2" t="s">
        <v>4439</v>
      </c>
      <c r="T675" s="44">
        <v>34503932</v>
      </c>
      <c r="U675" s="2" t="s">
        <v>4911</v>
      </c>
      <c r="V675" s="19">
        <v>42993</v>
      </c>
      <c r="W675" s="2" t="s">
        <v>4912</v>
      </c>
      <c r="X675" s="44">
        <v>6973287</v>
      </c>
      <c r="Y675" s="2" t="s">
        <v>6515</v>
      </c>
      <c r="Z675" s="19">
        <v>43330</v>
      </c>
      <c r="AA675" s="2" t="s">
        <v>6516</v>
      </c>
      <c r="AB675" s="20">
        <v>1840101</v>
      </c>
      <c r="AC675" s="2" t="s">
        <v>7225</v>
      </c>
      <c r="AD675" s="19">
        <v>43819</v>
      </c>
      <c r="AE675" s="2" t="s">
        <v>7226</v>
      </c>
      <c r="AF675" s="22">
        <v>9098423</v>
      </c>
      <c r="AG675" s="2" t="s">
        <v>7225</v>
      </c>
      <c r="AH675" s="19">
        <v>43516</v>
      </c>
      <c r="AI675" s="2" t="s">
        <v>7226</v>
      </c>
      <c r="AJ675" s="20">
        <v>9098423</v>
      </c>
      <c r="AK675" s="2" t="s">
        <v>7447</v>
      </c>
      <c r="AL675" s="19">
        <v>43591</v>
      </c>
      <c r="AM675" s="19" t="s">
        <v>7448</v>
      </c>
      <c r="AN675" s="20">
        <v>121016933</v>
      </c>
      <c r="AP675" s="19"/>
      <c r="AR675" s="20"/>
      <c r="AV675" s="20"/>
      <c r="AZ675" s="20"/>
      <c r="BD675" s="20"/>
      <c r="BH675" s="20"/>
      <c r="BL675" s="20"/>
      <c r="BM675" s="42"/>
      <c r="BN675" s="19"/>
      <c r="BO675" s="19"/>
      <c r="BP675" s="20"/>
      <c r="BQ675" s="42"/>
      <c r="BR675" s="19"/>
      <c r="BT675" s="42"/>
    </row>
    <row r="676" spans="1:72" x14ac:dyDescent="0.25">
      <c r="A676" s="5">
        <v>671</v>
      </c>
      <c r="B676" s="1" t="s">
        <v>3888</v>
      </c>
      <c r="C676" s="2" t="s">
        <v>3889</v>
      </c>
      <c r="D676" s="8" t="s">
        <v>3890</v>
      </c>
      <c r="E676" s="8" t="s">
        <v>3891</v>
      </c>
      <c r="F676" s="9">
        <v>42700</v>
      </c>
      <c r="G676" s="8" t="s">
        <v>3892</v>
      </c>
      <c r="H676" s="11">
        <v>51342307</v>
      </c>
      <c r="I676" s="8" t="s">
        <v>4227</v>
      </c>
      <c r="J676" s="10">
        <v>42768</v>
      </c>
      <c r="K676" s="8" t="s">
        <v>4228</v>
      </c>
      <c r="L676" s="12">
        <v>103562107</v>
      </c>
      <c r="M676" s="8" t="s">
        <v>4454</v>
      </c>
      <c r="N676" s="10">
        <v>42845</v>
      </c>
      <c r="O676" s="10" t="s">
        <v>4455</v>
      </c>
      <c r="P676" s="11">
        <v>94451956</v>
      </c>
      <c r="Q676" s="8" t="s">
        <v>5017</v>
      </c>
      <c r="R676" s="10">
        <v>42928</v>
      </c>
      <c r="S676" s="8" t="s">
        <v>5018</v>
      </c>
      <c r="T676" s="41">
        <v>9440838</v>
      </c>
      <c r="U676" s="8" t="s">
        <v>4868</v>
      </c>
      <c r="V676" s="10">
        <v>42997</v>
      </c>
      <c r="W676" s="8" t="s">
        <v>4869</v>
      </c>
      <c r="X676" s="41">
        <v>266414387</v>
      </c>
    </row>
    <row r="677" spans="1:72" x14ac:dyDescent="0.25">
      <c r="A677" s="5">
        <v>672</v>
      </c>
      <c r="B677" s="1" t="s">
        <v>3893</v>
      </c>
      <c r="C677" s="2" t="s">
        <v>3894</v>
      </c>
      <c r="D677" s="8" t="s">
        <v>2594</v>
      </c>
      <c r="E677" s="8" t="s">
        <v>3895</v>
      </c>
      <c r="F677" s="9">
        <v>42697</v>
      </c>
      <c r="G677" s="8" t="s">
        <v>3896</v>
      </c>
      <c r="H677" s="11">
        <v>15500000</v>
      </c>
    </row>
    <row r="678" spans="1:72" x14ac:dyDescent="0.25">
      <c r="A678" s="5">
        <v>673</v>
      </c>
      <c r="B678" s="1" t="s">
        <v>3899</v>
      </c>
      <c r="C678" s="2" t="s">
        <v>3900</v>
      </c>
      <c r="D678" s="8" t="s">
        <v>908</v>
      </c>
      <c r="E678" s="8" t="s">
        <v>3901</v>
      </c>
      <c r="F678" s="9">
        <v>42711</v>
      </c>
      <c r="G678" s="8" t="s">
        <v>3902</v>
      </c>
      <c r="H678" s="11">
        <v>4790000</v>
      </c>
    </row>
    <row r="679" spans="1:72" x14ac:dyDescent="0.25">
      <c r="A679" s="5">
        <v>674</v>
      </c>
      <c r="B679" s="1" t="s">
        <v>3903</v>
      </c>
      <c r="C679" s="2" t="s">
        <v>3904</v>
      </c>
      <c r="D679" s="8" t="s">
        <v>3905</v>
      </c>
      <c r="E679" s="8" t="s">
        <v>3906</v>
      </c>
      <c r="F679" s="9">
        <v>42713</v>
      </c>
      <c r="G679" s="8" t="s">
        <v>3907</v>
      </c>
      <c r="H679" s="11">
        <v>4000000</v>
      </c>
    </row>
    <row r="680" spans="1:72" ht="31.5" x14ac:dyDescent="0.25">
      <c r="A680" s="5">
        <v>675</v>
      </c>
      <c r="B680" s="1" t="s">
        <v>3908</v>
      </c>
      <c r="C680" s="2" t="s">
        <v>3909</v>
      </c>
      <c r="D680" s="8" t="s">
        <v>2024</v>
      </c>
      <c r="E680" s="8" t="s">
        <v>3910</v>
      </c>
      <c r="F680" s="9">
        <v>42711</v>
      </c>
      <c r="G680" s="8" t="s">
        <v>3911</v>
      </c>
      <c r="H680" s="11">
        <v>3612500</v>
      </c>
    </row>
    <row r="681" spans="1:72" x14ac:dyDescent="0.25">
      <c r="A681" s="5">
        <v>676</v>
      </c>
      <c r="B681" s="1" t="s">
        <v>3912</v>
      </c>
      <c r="C681" s="2" t="s">
        <v>3913</v>
      </c>
      <c r="D681" s="8" t="s">
        <v>625</v>
      </c>
      <c r="E681" s="8" t="s">
        <v>3914</v>
      </c>
      <c r="F681" s="9">
        <v>42723</v>
      </c>
      <c r="G681" s="8" t="s">
        <v>3915</v>
      </c>
      <c r="H681" s="11">
        <v>2904121</v>
      </c>
      <c r="I681" s="8" t="s">
        <v>4003</v>
      </c>
      <c r="J681" s="10">
        <v>42760</v>
      </c>
      <c r="K681" s="8" t="s">
        <v>3992</v>
      </c>
      <c r="L681" s="12">
        <v>15380246</v>
      </c>
      <c r="M681" s="8" t="s">
        <v>4261</v>
      </c>
      <c r="N681" s="10">
        <v>42781</v>
      </c>
      <c r="O681" s="8" t="s">
        <v>4161</v>
      </c>
      <c r="P681" s="11">
        <v>11917212</v>
      </c>
      <c r="Q681" s="8" t="s">
        <v>4331</v>
      </c>
      <c r="R681" s="10">
        <v>42800</v>
      </c>
      <c r="S681" s="8" t="s">
        <v>4332</v>
      </c>
      <c r="T681" s="41">
        <v>1061420</v>
      </c>
      <c r="U681" s="8" t="s">
        <v>4555</v>
      </c>
      <c r="V681" s="10">
        <v>42877</v>
      </c>
      <c r="W681" s="8" t="s">
        <v>4556</v>
      </c>
      <c r="X681" s="41">
        <v>1651513</v>
      </c>
      <c r="Y681" s="8" t="s">
        <v>4708</v>
      </c>
      <c r="Z681" s="10">
        <v>42919</v>
      </c>
      <c r="AA681" s="8" t="s">
        <v>4709</v>
      </c>
      <c r="AB681" s="12">
        <v>7052324</v>
      </c>
    </row>
    <row r="682" spans="1:72" ht="31.5" x14ac:dyDescent="0.25">
      <c r="A682" s="5">
        <v>677</v>
      </c>
      <c r="B682" s="1" t="s">
        <v>3916</v>
      </c>
      <c r="C682" s="2" t="s">
        <v>3917</v>
      </c>
      <c r="D682" s="8" t="s">
        <v>1549</v>
      </c>
      <c r="E682" s="8" t="s">
        <v>3918</v>
      </c>
      <c r="F682" s="9">
        <v>42723</v>
      </c>
      <c r="G682" s="8" t="s">
        <v>3839</v>
      </c>
      <c r="H682" s="11">
        <v>115623215</v>
      </c>
      <c r="I682" s="8" t="s">
        <v>4006</v>
      </c>
      <c r="J682" s="10">
        <v>42695</v>
      </c>
      <c r="K682" s="8" t="s">
        <v>4007</v>
      </c>
      <c r="L682" s="12">
        <v>35527742</v>
      </c>
      <c r="M682" s="8" t="s">
        <v>4274</v>
      </c>
      <c r="N682" s="10">
        <v>42783</v>
      </c>
      <c r="O682" s="8" t="s">
        <v>3992</v>
      </c>
      <c r="P682" s="11">
        <v>122345634</v>
      </c>
      <c r="Q682" s="8" t="s">
        <v>4328</v>
      </c>
      <c r="R682" s="10">
        <v>42746</v>
      </c>
      <c r="S682" s="8" t="s">
        <v>3962</v>
      </c>
      <c r="T682" s="41">
        <v>173560317</v>
      </c>
      <c r="U682" s="8" t="s">
        <v>4782</v>
      </c>
      <c r="V682" s="10">
        <v>42949</v>
      </c>
      <c r="W682" s="8" t="s">
        <v>4783</v>
      </c>
      <c r="X682" s="41">
        <v>79039948</v>
      </c>
      <c r="Y682" s="8" t="s">
        <v>4871</v>
      </c>
      <c r="Z682" s="10">
        <v>43000</v>
      </c>
      <c r="AA682" s="8" t="s">
        <v>4872</v>
      </c>
      <c r="AB682" s="12">
        <v>526236689</v>
      </c>
    </row>
    <row r="683" spans="1:72" ht="31.5" x14ac:dyDescent="0.25">
      <c r="A683" s="5">
        <v>678</v>
      </c>
      <c r="B683" s="1" t="s">
        <v>3923</v>
      </c>
      <c r="C683" s="2" t="s">
        <v>3924</v>
      </c>
      <c r="D683" s="8" t="s">
        <v>2817</v>
      </c>
      <c r="E683" s="8" t="s">
        <v>3925</v>
      </c>
      <c r="F683" s="9">
        <v>42720</v>
      </c>
      <c r="G683" s="8" t="s">
        <v>3926</v>
      </c>
      <c r="H683" s="11">
        <v>169930028</v>
      </c>
    </row>
    <row r="684" spans="1:72" x14ac:dyDescent="0.25">
      <c r="A684" s="5">
        <v>679</v>
      </c>
      <c r="B684" s="1" t="s">
        <v>3927</v>
      </c>
      <c r="C684" s="2" t="s">
        <v>3928</v>
      </c>
      <c r="D684" s="8" t="s">
        <v>3929</v>
      </c>
      <c r="E684" s="8" t="s">
        <v>3930</v>
      </c>
      <c r="F684" s="9">
        <v>42733</v>
      </c>
      <c r="G684" s="8" t="s">
        <v>3931</v>
      </c>
      <c r="H684" s="11">
        <v>5700000</v>
      </c>
    </row>
    <row r="685" spans="1:72" x14ac:dyDescent="0.25">
      <c r="A685" s="5">
        <v>680</v>
      </c>
      <c r="B685" s="1" t="s">
        <v>3932</v>
      </c>
      <c r="C685" s="2" t="s">
        <v>3933</v>
      </c>
      <c r="D685" s="8" t="s">
        <v>641</v>
      </c>
      <c r="E685" s="8" t="s">
        <v>3934</v>
      </c>
      <c r="F685" s="9">
        <v>42732</v>
      </c>
      <c r="G685" s="8" t="s">
        <v>3935</v>
      </c>
      <c r="H685" s="11">
        <v>3250000</v>
      </c>
    </row>
    <row r="686" spans="1:72" x14ac:dyDescent="0.25">
      <c r="A686" s="5">
        <v>681</v>
      </c>
      <c r="B686" s="1" t="s">
        <v>3942</v>
      </c>
      <c r="C686" s="2" t="s">
        <v>3943</v>
      </c>
      <c r="D686" s="8" t="s">
        <v>3944</v>
      </c>
      <c r="E686" s="8" t="s">
        <v>3945</v>
      </c>
      <c r="F686" s="9">
        <v>42739</v>
      </c>
      <c r="G686" s="8" t="s">
        <v>3946</v>
      </c>
      <c r="H686" s="11">
        <v>17000000</v>
      </c>
    </row>
    <row r="687" spans="1:72" x14ac:dyDescent="0.25">
      <c r="A687" s="5">
        <v>682</v>
      </c>
      <c r="B687" s="1" t="s">
        <v>3947</v>
      </c>
      <c r="C687" s="2" t="s">
        <v>3948</v>
      </c>
      <c r="D687" s="8" t="s">
        <v>326</v>
      </c>
      <c r="E687" s="8" t="s">
        <v>3949</v>
      </c>
      <c r="F687" s="9">
        <v>42740</v>
      </c>
      <c r="G687" s="8" t="s">
        <v>3950</v>
      </c>
      <c r="H687" s="11">
        <v>2943125</v>
      </c>
    </row>
    <row r="688" spans="1:72" x14ac:dyDescent="0.25">
      <c r="A688" s="5">
        <v>683</v>
      </c>
      <c r="B688" s="1" t="s">
        <v>3951</v>
      </c>
      <c r="C688" s="2" t="s">
        <v>3952</v>
      </c>
      <c r="D688" s="8" t="s">
        <v>3953</v>
      </c>
      <c r="E688" s="8" t="s">
        <v>3954</v>
      </c>
      <c r="F688" s="9">
        <v>42740</v>
      </c>
      <c r="G688" s="8" t="s">
        <v>3955</v>
      </c>
      <c r="H688" s="11">
        <v>1008818</v>
      </c>
    </row>
    <row r="689" spans="1:72" x14ac:dyDescent="0.25">
      <c r="A689" s="5">
        <v>684</v>
      </c>
      <c r="B689" s="1" t="s">
        <v>3956</v>
      </c>
      <c r="C689" s="2" t="s">
        <v>3957</v>
      </c>
      <c r="D689" s="8" t="s">
        <v>3958</v>
      </c>
      <c r="E689" s="8" t="s">
        <v>3959</v>
      </c>
      <c r="F689" s="9">
        <v>42732</v>
      </c>
      <c r="G689" s="8" t="s">
        <v>3960</v>
      </c>
      <c r="H689" s="11">
        <v>4425928</v>
      </c>
    </row>
    <row r="690" spans="1:72" x14ac:dyDescent="0.25">
      <c r="A690" s="5">
        <v>685</v>
      </c>
      <c r="B690" s="1" t="s">
        <v>3972</v>
      </c>
      <c r="C690" s="2" t="s">
        <v>3973</v>
      </c>
      <c r="D690" s="8" t="s">
        <v>2477</v>
      </c>
      <c r="E690" s="8" t="s">
        <v>3974</v>
      </c>
      <c r="F690" s="9">
        <v>42725</v>
      </c>
      <c r="G690" s="8" t="s">
        <v>3962</v>
      </c>
      <c r="H690" s="11">
        <v>1999122</v>
      </c>
      <c r="I690" s="8" t="s">
        <v>4194</v>
      </c>
      <c r="J690" s="10">
        <v>42783</v>
      </c>
      <c r="K690" s="8" t="s">
        <v>4161</v>
      </c>
      <c r="L690" s="12">
        <v>26181813</v>
      </c>
      <c r="M690" s="8" t="s">
        <v>4219</v>
      </c>
      <c r="N690" s="10">
        <v>42774</v>
      </c>
      <c r="O690" s="8" t="s">
        <v>3992</v>
      </c>
      <c r="P690" s="12">
        <v>2639779</v>
      </c>
      <c r="Q690" s="8" t="s">
        <v>4460</v>
      </c>
      <c r="R690" s="10">
        <v>42804</v>
      </c>
      <c r="S690" s="8" t="s">
        <v>4332</v>
      </c>
      <c r="T690" s="41">
        <v>2858678</v>
      </c>
      <c r="U690" s="8" t="s">
        <v>4461</v>
      </c>
      <c r="V690" s="10">
        <v>42857</v>
      </c>
      <c r="W690" s="8" t="s">
        <v>4462</v>
      </c>
      <c r="X690" s="41">
        <v>451292</v>
      </c>
      <c r="Y690" s="8" t="s">
        <v>4630</v>
      </c>
      <c r="Z690" s="10">
        <v>42884</v>
      </c>
      <c r="AA690" s="8" t="s">
        <v>4600</v>
      </c>
      <c r="AB690" s="12">
        <v>1227453</v>
      </c>
      <c r="AC690" s="8" t="s">
        <v>4660</v>
      </c>
      <c r="AD690" s="10">
        <v>42902</v>
      </c>
      <c r="AE690" s="8" t="s">
        <v>4661</v>
      </c>
      <c r="AF690" s="12">
        <v>1315637</v>
      </c>
      <c r="AG690" s="8" t="s">
        <v>4881</v>
      </c>
      <c r="AH690" s="10">
        <v>42996</v>
      </c>
      <c r="AI690" s="8" t="s">
        <v>4876</v>
      </c>
      <c r="AJ690" s="11">
        <v>3165173</v>
      </c>
      <c r="AK690" s="8" t="s">
        <v>5288</v>
      </c>
      <c r="AL690" s="10">
        <v>43059</v>
      </c>
      <c r="AM690" s="8" t="s">
        <v>5289</v>
      </c>
      <c r="AN690" s="11">
        <v>40000000</v>
      </c>
    </row>
    <row r="691" spans="1:72" x14ac:dyDescent="0.25">
      <c r="A691" s="5">
        <v>686</v>
      </c>
      <c r="B691" s="1" t="s">
        <v>3975</v>
      </c>
      <c r="C691" s="2" t="s">
        <v>3976</v>
      </c>
      <c r="D691" s="8" t="s">
        <v>3977</v>
      </c>
      <c r="E691" s="8" t="s">
        <v>3978</v>
      </c>
      <c r="F691" s="9">
        <v>42718</v>
      </c>
      <c r="G691" s="8" t="s">
        <v>3984</v>
      </c>
      <c r="H691" s="11">
        <v>8000000</v>
      </c>
    </row>
    <row r="692" spans="1:72" x14ac:dyDescent="0.25">
      <c r="A692" s="5">
        <v>687</v>
      </c>
      <c r="B692" s="1" t="s">
        <v>3981</v>
      </c>
      <c r="C692" s="2" t="s">
        <v>3982</v>
      </c>
      <c r="D692" s="8" t="s">
        <v>1940</v>
      </c>
      <c r="E692" s="8" t="s">
        <v>3983</v>
      </c>
      <c r="F692" s="9">
        <v>42711</v>
      </c>
      <c r="G692" s="8" t="s">
        <v>3985</v>
      </c>
      <c r="H692" s="11">
        <v>4699813</v>
      </c>
    </row>
    <row r="693" spans="1:72" x14ac:dyDescent="0.25">
      <c r="A693" s="5">
        <v>688</v>
      </c>
      <c r="B693" s="1" t="s">
        <v>3986</v>
      </c>
      <c r="C693" s="2" t="s">
        <v>3987</v>
      </c>
      <c r="D693" s="8" t="s">
        <v>116</v>
      </c>
      <c r="E693" s="8" t="s">
        <v>3988</v>
      </c>
      <c r="F693" s="9">
        <v>42739</v>
      </c>
      <c r="G693" s="8" t="s">
        <v>3989</v>
      </c>
      <c r="H693" s="11">
        <v>24911731</v>
      </c>
      <c r="I693" s="8" t="s">
        <v>4224</v>
      </c>
      <c r="J693" s="10">
        <v>42787</v>
      </c>
      <c r="K693" s="8" t="s">
        <v>4225</v>
      </c>
      <c r="L693" s="12">
        <v>23161951</v>
      </c>
      <c r="M693" s="8" t="s">
        <v>4377</v>
      </c>
      <c r="N693" s="10">
        <v>42821</v>
      </c>
      <c r="O693" s="8" t="s">
        <v>4332</v>
      </c>
      <c r="P693" s="11">
        <v>16393748</v>
      </c>
      <c r="Q693" s="8" t="s">
        <v>4513</v>
      </c>
      <c r="R693" s="10">
        <v>42865</v>
      </c>
      <c r="S693" s="8" t="s">
        <v>4462</v>
      </c>
      <c r="T693" s="41">
        <v>16856283</v>
      </c>
      <c r="U693" s="8" t="s">
        <v>4599</v>
      </c>
      <c r="V693" s="10">
        <v>42877</v>
      </c>
      <c r="W693" s="8" t="s">
        <v>4600</v>
      </c>
      <c r="X693" s="41">
        <v>6487337</v>
      </c>
      <c r="Y693" s="8" t="s">
        <v>4742</v>
      </c>
      <c r="Z693" s="10">
        <v>42906</v>
      </c>
      <c r="AA693" s="8" t="s">
        <v>4661</v>
      </c>
      <c r="AB693" s="12">
        <v>12817880</v>
      </c>
      <c r="AC693" s="8" t="s">
        <v>4821</v>
      </c>
      <c r="AD693" s="10">
        <v>42940</v>
      </c>
      <c r="AE693" s="8" t="s">
        <v>4814</v>
      </c>
      <c r="AF693" s="12">
        <v>1771602</v>
      </c>
      <c r="AG693" s="8" t="s">
        <v>4940</v>
      </c>
      <c r="AH693" s="10">
        <v>42969</v>
      </c>
      <c r="AI693" s="8" t="s">
        <v>4816</v>
      </c>
      <c r="AJ693" s="11">
        <v>3603574</v>
      </c>
      <c r="AK693" s="8" t="s">
        <v>5367</v>
      </c>
      <c r="AL693" s="10">
        <v>43073</v>
      </c>
      <c r="AM693" s="8" t="s">
        <v>5368</v>
      </c>
      <c r="AN693" s="11">
        <v>4420766</v>
      </c>
      <c r="AO693" s="8" t="s">
        <v>5599</v>
      </c>
      <c r="AP693" s="10">
        <v>43125</v>
      </c>
      <c r="AQ693" s="8" t="s">
        <v>5600</v>
      </c>
      <c r="AR693" s="11">
        <v>114162372</v>
      </c>
    </row>
    <row r="694" spans="1:72" x14ac:dyDescent="0.25">
      <c r="A694" s="5">
        <v>689</v>
      </c>
      <c r="B694" s="1" t="s">
        <v>3993</v>
      </c>
      <c r="C694" s="2" t="s">
        <v>3994</v>
      </c>
      <c r="D694" s="8" t="s">
        <v>1374</v>
      </c>
      <c r="E694" s="8" t="s">
        <v>3995</v>
      </c>
      <c r="F694" s="9">
        <v>42742</v>
      </c>
      <c r="G694" s="8" t="s">
        <v>3996</v>
      </c>
      <c r="H694" s="11">
        <v>903736</v>
      </c>
    </row>
    <row r="695" spans="1:72" x14ac:dyDescent="0.25">
      <c r="A695" s="5">
        <v>690</v>
      </c>
      <c r="B695" s="1" t="s">
        <v>3997</v>
      </c>
      <c r="C695" s="2" t="s">
        <v>3998</v>
      </c>
      <c r="D695" s="8" t="s">
        <v>1374</v>
      </c>
      <c r="E695" s="8" t="s">
        <v>3999</v>
      </c>
      <c r="F695" s="9">
        <v>42742</v>
      </c>
      <c r="G695" s="8" t="s">
        <v>4000</v>
      </c>
      <c r="H695" s="11">
        <v>849360</v>
      </c>
    </row>
    <row r="696" spans="1:72" x14ac:dyDescent="0.25">
      <c r="A696" s="5">
        <v>691</v>
      </c>
      <c r="B696" s="1" t="s">
        <v>4009</v>
      </c>
      <c r="C696" s="2" t="s">
        <v>4010</v>
      </c>
      <c r="D696" s="8" t="s">
        <v>2477</v>
      </c>
      <c r="E696" s="8" t="s">
        <v>4011</v>
      </c>
      <c r="F696" s="9">
        <v>42739</v>
      </c>
      <c r="G696" s="8" t="s">
        <v>4012</v>
      </c>
      <c r="H696" s="11">
        <v>8000000</v>
      </c>
    </row>
    <row r="697" spans="1:72" x14ac:dyDescent="0.25">
      <c r="A697" s="5">
        <v>692</v>
      </c>
      <c r="B697" s="1" t="s">
        <v>4013</v>
      </c>
      <c r="C697" s="2" t="s">
        <v>4014</v>
      </c>
      <c r="D697" s="8" t="s">
        <v>3953</v>
      </c>
      <c r="E697" s="8" t="s">
        <v>4015</v>
      </c>
      <c r="F697" s="9">
        <v>42740</v>
      </c>
      <c r="G697" s="8" t="s">
        <v>3955</v>
      </c>
      <c r="H697" s="11">
        <v>984746</v>
      </c>
    </row>
    <row r="698" spans="1:72" s="2" customFormat="1" x14ac:dyDescent="0.25">
      <c r="A698" s="17">
        <v>693</v>
      </c>
      <c r="B698" s="1" t="s">
        <v>4019</v>
      </c>
      <c r="C698" s="2" t="s">
        <v>4020</v>
      </c>
      <c r="D698" s="2" t="s">
        <v>4021</v>
      </c>
      <c r="E698" s="2" t="s">
        <v>4022</v>
      </c>
      <c r="F698" s="18">
        <v>42734</v>
      </c>
      <c r="G698" s="2" t="s">
        <v>4023</v>
      </c>
      <c r="H698" s="20">
        <v>39515098</v>
      </c>
      <c r="I698" s="2" t="s">
        <v>4702</v>
      </c>
      <c r="J698" s="19">
        <v>42906</v>
      </c>
      <c r="K698" s="2" t="s">
        <v>4703</v>
      </c>
      <c r="L698" s="22">
        <v>86504466</v>
      </c>
      <c r="M698" s="2" t="s">
        <v>5192</v>
      </c>
      <c r="N698" s="19">
        <v>43007</v>
      </c>
      <c r="O698" s="2" t="s">
        <v>4912</v>
      </c>
      <c r="P698" s="20">
        <v>53680789</v>
      </c>
      <c r="Q698" s="2" t="s">
        <v>5521</v>
      </c>
      <c r="R698" s="19">
        <v>43082</v>
      </c>
      <c r="S698" s="2" t="s">
        <v>5395</v>
      </c>
      <c r="T698" s="44">
        <v>29924252</v>
      </c>
      <c r="U698" s="2" t="s">
        <v>6021</v>
      </c>
      <c r="V698" s="19">
        <v>43214</v>
      </c>
      <c r="W698" s="2" t="s">
        <v>6022</v>
      </c>
      <c r="X698" s="44">
        <v>42210183</v>
      </c>
      <c r="Y698" s="2" t="s">
        <v>6325</v>
      </c>
      <c r="Z698" s="19">
        <v>43277</v>
      </c>
      <c r="AA698" s="2" t="s">
        <v>6164</v>
      </c>
      <c r="AB698" s="22">
        <v>13375597</v>
      </c>
      <c r="AC698" s="2" t="s">
        <v>6519</v>
      </c>
      <c r="AD698" s="19">
        <v>43346</v>
      </c>
      <c r="AE698" s="2" t="s">
        <v>6360</v>
      </c>
      <c r="AF698" s="22">
        <v>3620541</v>
      </c>
      <c r="AG698" s="2" t="s">
        <v>6959</v>
      </c>
      <c r="AH698" s="19">
        <v>43445</v>
      </c>
      <c r="AI698" s="2" t="s">
        <v>6460</v>
      </c>
      <c r="AJ698" s="20">
        <v>14852001</v>
      </c>
      <c r="AK698" s="2" t="s">
        <v>6930</v>
      </c>
      <c r="AL698" s="19">
        <v>43468</v>
      </c>
      <c r="AM698" s="2" t="s">
        <v>6931</v>
      </c>
      <c r="AN698" s="20">
        <v>287794135</v>
      </c>
      <c r="AP698" s="19"/>
      <c r="AR698" s="20"/>
      <c r="AV698" s="20"/>
      <c r="AZ698" s="20"/>
      <c r="BD698" s="20"/>
      <c r="BH698" s="20"/>
      <c r="BL698" s="20"/>
      <c r="BM698" s="42"/>
      <c r="BN698" s="19"/>
      <c r="BO698" s="19"/>
      <c r="BP698" s="20"/>
      <c r="BQ698" s="42"/>
      <c r="BR698" s="19"/>
      <c r="BT698" s="42"/>
    </row>
    <row r="699" spans="1:72" x14ac:dyDescent="0.25">
      <c r="A699" s="5">
        <v>694</v>
      </c>
      <c r="B699" s="1" t="s">
        <v>4027</v>
      </c>
      <c r="C699" s="2" t="s">
        <v>4028</v>
      </c>
      <c r="D699" s="8" t="s">
        <v>326</v>
      </c>
      <c r="E699" s="8" t="s">
        <v>4029</v>
      </c>
      <c r="F699" s="9">
        <v>42746</v>
      </c>
      <c r="G699" s="8" t="s">
        <v>4030</v>
      </c>
      <c r="H699" s="11">
        <v>1850000</v>
      </c>
    </row>
    <row r="700" spans="1:72" x14ac:dyDescent="0.25">
      <c r="A700" s="5">
        <v>695</v>
      </c>
      <c r="B700" s="1" t="s">
        <v>4031</v>
      </c>
      <c r="C700" s="2" t="s">
        <v>4032</v>
      </c>
      <c r="D700" s="8" t="s">
        <v>620</v>
      </c>
      <c r="E700" s="8" t="s">
        <v>4033</v>
      </c>
      <c r="F700" s="9">
        <v>42741</v>
      </c>
      <c r="G700" s="8" t="s">
        <v>4034</v>
      </c>
      <c r="H700" s="11">
        <v>2576480</v>
      </c>
    </row>
    <row r="701" spans="1:72" x14ac:dyDescent="0.25">
      <c r="A701" s="5">
        <v>696</v>
      </c>
      <c r="B701" s="1" t="s">
        <v>4035</v>
      </c>
      <c r="C701" s="2" t="s">
        <v>4036</v>
      </c>
      <c r="D701" s="8" t="s">
        <v>567</v>
      </c>
      <c r="E701" s="8" t="s">
        <v>4037</v>
      </c>
      <c r="F701" s="9">
        <v>42745</v>
      </c>
      <c r="G701" s="8" t="s">
        <v>4038</v>
      </c>
      <c r="H701" s="11">
        <v>333312</v>
      </c>
    </row>
    <row r="702" spans="1:72" x14ac:dyDescent="0.25">
      <c r="A702" s="5">
        <v>697</v>
      </c>
      <c r="B702" s="1" t="s">
        <v>4039</v>
      </c>
      <c r="C702" s="2" t="s">
        <v>4040</v>
      </c>
      <c r="D702" s="8" t="s">
        <v>2521</v>
      </c>
      <c r="E702" s="8" t="s">
        <v>4041</v>
      </c>
      <c r="F702" s="9">
        <v>42747</v>
      </c>
      <c r="G702" s="8" t="s">
        <v>4042</v>
      </c>
      <c r="H702" s="11">
        <v>3060124</v>
      </c>
    </row>
    <row r="703" spans="1:72" ht="31.5" x14ac:dyDescent="0.25">
      <c r="A703" s="5">
        <v>698</v>
      </c>
      <c r="B703" s="1" t="s">
        <v>4045</v>
      </c>
      <c r="C703" s="2" t="s">
        <v>4046</v>
      </c>
      <c r="D703" s="8" t="s">
        <v>4047</v>
      </c>
      <c r="E703" s="8" t="s">
        <v>4048</v>
      </c>
      <c r="F703" s="9">
        <v>42752</v>
      </c>
      <c r="G703" s="8" t="s">
        <v>4049</v>
      </c>
      <c r="H703" s="11">
        <v>3414436</v>
      </c>
    </row>
    <row r="704" spans="1:72" x14ac:dyDescent="0.25">
      <c r="A704" s="5">
        <v>699</v>
      </c>
      <c r="B704" s="1" t="s">
        <v>4052</v>
      </c>
      <c r="C704" s="2" t="s">
        <v>4053</v>
      </c>
      <c r="D704" s="8" t="s">
        <v>1331</v>
      </c>
      <c r="E704" s="8" t="s">
        <v>4054</v>
      </c>
      <c r="F704" s="9">
        <v>42754</v>
      </c>
      <c r="G704" s="8" t="s">
        <v>4055</v>
      </c>
      <c r="H704" s="11">
        <v>3499909</v>
      </c>
    </row>
    <row r="705" spans="1:60" x14ac:dyDescent="0.25">
      <c r="A705" s="5">
        <v>700</v>
      </c>
      <c r="B705" s="1" t="s">
        <v>4058</v>
      </c>
      <c r="C705" s="2" t="s">
        <v>4059</v>
      </c>
      <c r="D705" s="8" t="s">
        <v>74</v>
      </c>
      <c r="E705" s="8" t="s">
        <v>4061</v>
      </c>
      <c r="F705" s="9">
        <v>42717</v>
      </c>
      <c r="G705" s="8" t="s">
        <v>4060</v>
      </c>
      <c r="H705" s="11">
        <v>2976250</v>
      </c>
    </row>
    <row r="706" spans="1:60" x14ac:dyDescent="0.25">
      <c r="A706" s="5">
        <v>701</v>
      </c>
      <c r="B706" s="1" t="s">
        <v>4062</v>
      </c>
      <c r="C706" s="2" t="s">
        <v>4063</v>
      </c>
      <c r="D706" s="8" t="s">
        <v>1398</v>
      </c>
      <c r="E706" s="8" t="s">
        <v>4064</v>
      </c>
      <c r="F706" s="9">
        <v>42758</v>
      </c>
      <c r="G706" s="8" t="s">
        <v>4065</v>
      </c>
      <c r="H706" s="11">
        <v>10000000</v>
      </c>
    </row>
    <row r="707" spans="1:60" x14ac:dyDescent="0.25">
      <c r="A707" s="5">
        <v>702</v>
      </c>
      <c r="B707" s="1" t="s">
        <v>4068</v>
      </c>
      <c r="C707" s="2" t="s">
        <v>4072</v>
      </c>
      <c r="D707" s="8" t="s">
        <v>74</v>
      </c>
      <c r="E707" s="8" t="s">
        <v>4069</v>
      </c>
      <c r="F707" s="9">
        <v>42717</v>
      </c>
      <c r="G707" s="8" t="s">
        <v>4070</v>
      </c>
      <c r="H707" s="11">
        <v>3187413</v>
      </c>
    </row>
    <row r="708" spans="1:60" x14ac:dyDescent="0.25">
      <c r="A708" s="5">
        <v>703</v>
      </c>
      <c r="B708" s="1" t="s">
        <v>4071</v>
      </c>
      <c r="C708" s="2" t="s">
        <v>4073</v>
      </c>
      <c r="D708" s="8" t="s">
        <v>74</v>
      </c>
      <c r="E708" s="8" t="s">
        <v>4074</v>
      </c>
      <c r="F708" s="9">
        <v>42717</v>
      </c>
      <c r="G708" s="8" t="s">
        <v>4075</v>
      </c>
      <c r="H708" s="11">
        <v>1751707</v>
      </c>
    </row>
    <row r="709" spans="1:60" x14ac:dyDescent="0.25">
      <c r="A709" s="5">
        <v>704</v>
      </c>
      <c r="B709" s="1" t="s">
        <v>4076</v>
      </c>
      <c r="C709" s="2" t="s">
        <v>4077</v>
      </c>
      <c r="D709" s="8" t="s">
        <v>74</v>
      </c>
      <c r="E709" s="8" t="s">
        <v>4078</v>
      </c>
      <c r="F709" s="9">
        <v>42717</v>
      </c>
      <c r="G709" s="8" t="s">
        <v>4079</v>
      </c>
      <c r="H709" s="11">
        <v>4001904</v>
      </c>
    </row>
    <row r="710" spans="1:60" x14ac:dyDescent="0.25">
      <c r="A710" s="5">
        <v>705</v>
      </c>
      <c r="B710" s="1" t="s">
        <v>4080</v>
      </c>
      <c r="C710" s="2" t="s">
        <v>4081</v>
      </c>
      <c r="D710" s="8" t="s">
        <v>1648</v>
      </c>
      <c r="E710" s="8" t="s">
        <v>4082</v>
      </c>
      <c r="F710" s="9">
        <v>42762</v>
      </c>
      <c r="G710" s="8" t="s">
        <v>4083</v>
      </c>
      <c r="H710" s="11">
        <v>82926617</v>
      </c>
      <c r="I710" s="8" t="s">
        <v>4447</v>
      </c>
      <c r="J710" s="10">
        <v>42850</v>
      </c>
      <c r="K710" s="8" t="s">
        <v>4448</v>
      </c>
      <c r="L710" s="12">
        <v>3823383</v>
      </c>
    </row>
    <row r="711" spans="1:60" x14ac:dyDescent="0.25">
      <c r="A711" s="5">
        <v>706</v>
      </c>
      <c r="B711" s="1" t="s">
        <v>4084</v>
      </c>
      <c r="C711" s="2" t="s">
        <v>4085</v>
      </c>
      <c r="D711" s="8" t="s">
        <v>487</v>
      </c>
      <c r="E711" s="8" t="s">
        <v>4086</v>
      </c>
      <c r="F711" s="9">
        <v>42766</v>
      </c>
      <c r="G711" s="8" t="s">
        <v>4087</v>
      </c>
      <c r="H711" s="11">
        <v>2250000</v>
      </c>
    </row>
    <row r="712" spans="1:60" x14ac:dyDescent="0.25">
      <c r="A712" s="5">
        <v>707</v>
      </c>
      <c r="B712" s="1" t="s">
        <v>4088</v>
      </c>
      <c r="C712" s="2" t="s">
        <v>4089</v>
      </c>
      <c r="D712" s="8" t="s">
        <v>4090</v>
      </c>
      <c r="E712" s="8" t="s">
        <v>4091</v>
      </c>
      <c r="F712" s="9">
        <v>42762</v>
      </c>
      <c r="G712" s="8" t="s">
        <v>4092</v>
      </c>
      <c r="H712" s="11">
        <v>2375000</v>
      </c>
    </row>
    <row r="713" spans="1:60" x14ac:dyDescent="0.25">
      <c r="A713" s="5">
        <v>708</v>
      </c>
      <c r="B713" s="1" t="s">
        <v>4093</v>
      </c>
      <c r="C713" s="2" t="s">
        <v>4094</v>
      </c>
      <c r="D713" s="8" t="s">
        <v>4095</v>
      </c>
      <c r="E713" s="8" t="s">
        <v>4096</v>
      </c>
      <c r="F713" s="9">
        <v>42760</v>
      </c>
      <c r="G713" s="8" t="s">
        <v>4097</v>
      </c>
      <c r="H713" s="11">
        <v>2250000</v>
      </c>
    </row>
    <row r="714" spans="1:60" ht="31.5" x14ac:dyDescent="0.25">
      <c r="A714" s="5">
        <v>709</v>
      </c>
      <c r="B714" s="1" t="s">
        <v>4098</v>
      </c>
      <c r="C714" s="2" t="s">
        <v>4099</v>
      </c>
      <c r="D714" s="8" t="s">
        <v>326</v>
      </c>
      <c r="E714" s="8" t="s">
        <v>4100</v>
      </c>
      <c r="F714" s="9">
        <v>42773</v>
      </c>
      <c r="G714" s="8" t="s">
        <v>4101</v>
      </c>
      <c r="H714" s="11">
        <v>3500000</v>
      </c>
    </row>
    <row r="715" spans="1:60" x14ac:dyDescent="0.25">
      <c r="A715" s="5">
        <v>710</v>
      </c>
      <c r="B715" s="1" t="s">
        <v>4102</v>
      </c>
      <c r="C715" s="2" t="s">
        <v>4103</v>
      </c>
      <c r="D715" s="8" t="s">
        <v>2426</v>
      </c>
      <c r="E715" s="8" t="s">
        <v>4104</v>
      </c>
      <c r="F715" s="9">
        <v>42772</v>
      </c>
      <c r="G715" s="8" t="s">
        <v>4105</v>
      </c>
      <c r="H715" s="11">
        <v>118491907</v>
      </c>
      <c r="I715" s="8" t="s">
        <v>4652</v>
      </c>
      <c r="J715" s="10">
        <v>42920</v>
      </c>
      <c r="K715" s="8" t="s">
        <v>4332</v>
      </c>
      <c r="L715" s="12">
        <v>374487</v>
      </c>
      <c r="M715" s="8" t="s">
        <v>4873</v>
      </c>
      <c r="N715" s="10">
        <v>43005</v>
      </c>
      <c r="O715" s="8" t="s">
        <v>4874</v>
      </c>
      <c r="P715" s="11">
        <v>123179313</v>
      </c>
    </row>
    <row r="716" spans="1:60" x14ac:dyDescent="0.25">
      <c r="A716" s="5">
        <v>711</v>
      </c>
      <c r="B716" s="1" t="s">
        <v>4107</v>
      </c>
      <c r="C716" s="2" t="s">
        <v>4108</v>
      </c>
      <c r="D716" s="8" t="s">
        <v>4109</v>
      </c>
      <c r="E716" s="8" t="s">
        <v>4110</v>
      </c>
      <c r="F716" s="9">
        <v>42772</v>
      </c>
      <c r="G716" s="8" t="s">
        <v>4111</v>
      </c>
      <c r="H716" s="11">
        <v>40000000</v>
      </c>
    </row>
    <row r="717" spans="1:60" ht="31.5" x14ac:dyDescent="0.25">
      <c r="A717" s="5">
        <v>712</v>
      </c>
      <c r="B717" s="1" t="s">
        <v>4113</v>
      </c>
      <c r="C717" s="2" t="s">
        <v>5797</v>
      </c>
      <c r="D717" s="8" t="s">
        <v>4114</v>
      </c>
      <c r="E717" s="8" t="s">
        <v>4115</v>
      </c>
      <c r="F717" s="9">
        <v>42767</v>
      </c>
      <c r="G717" s="8" t="s">
        <v>4116</v>
      </c>
      <c r="H717" s="11">
        <v>47545807</v>
      </c>
      <c r="I717" s="8" t="s">
        <v>4278</v>
      </c>
      <c r="J717" s="10">
        <v>42787</v>
      </c>
      <c r="K717" s="8" t="s">
        <v>3992</v>
      </c>
      <c r="L717" s="12">
        <v>28361605</v>
      </c>
      <c r="M717" s="8" t="s">
        <v>4388</v>
      </c>
      <c r="N717" s="10">
        <v>42817</v>
      </c>
      <c r="O717" s="8" t="s">
        <v>4161</v>
      </c>
      <c r="P717" s="11">
        <v>100584201</v>
      </c>
      <c r="Q717" s="8" t="s">
        <v>4613</v>
      </c>
      <c r="R717" s="10">
        <v>42880</v>
      </c>
      <c r="S717" s="8" t="s">
        <v>4332</v>
      </c>
      <c r="T717" s="41">
        <v>135980504</v>
      </c>
      <c r="U717" s="8" t="s">
        <v>4968</v>
      </c>
      <c r="V717" s="10">
        <v>42901</v>
      </c>
      <c r="W717" s="8" t="s">
        <v>4462</v>
      </c>
      <c r="X717" s="41">
        <v>266703092</v>
      </c>
      <c r="Y717" s="8" t="s">
        <v>4856</v>
      </c>
      <c r="Z717" s="10">
        <v>42936</v>
      </c>
      <c r="AA717" s="8" t="s">
        <v>4600</v>
      </c>
      <c r="AB717" s="12">
        <v>375019220</v>
      </c>
      <c r="AC717" s="8" t="s">
        <v>4807</v>
      </c>
      <c r="AD717" s="10">
        <v>42958</v>
      </c>
      <c r="AE717" s="8" t="s">
        <v>4661</v>
      </c>
      <c r="AF717" s="12">
        <v>376559967</v>
      </c>
      <c r="AG717" s="8" t="s">
        <v>4969</v>
      </c>
      <c r="AH717" s="10">
        <v>42982</v>
      </c>
      <c r="AI717" s="10" t="s">
        <v>4966</v>
      </c>
      <c r="AJ717" s="11">
        <v>547771053</v>
      </c>
      <c r="AK717" s="8" t="s">
        <v>5160</v>
      </c>
      <c r="AL717" s="10">
        <v>43033</v>
      </c>
      <c r="AM717" s="8" t="s">
        <v>5129</v>
      </c>
      <c r="AN717" s="11">
        <v>602258239</v>
      </c>
      <c r="AO717" s="8" t="s">
        <v>5379</v>
      </c>
      <c r="AP717" s="10">
        <v>43073</v>
      </c>
      <c r="AQ717" s="8" t="s">
        <v>5377</v>
      </c>
      <c r="AR717" s="11">
        <v>57494545</v>
      </c>
      <c r="AS717" s="8" t="s">
        <v>5617</v>
      </c>
      <c r="AT717" s="10">
        <v>43089</v>
      </c>
      <c r="AU717" s="8" t="s">
        <v>5393</v>
      </c>
      <c r="AV717" s="11">
        <v>7988883</v>
      </c>
      <c r="AW717" s="8" t="s">
        <v>5818</v>
      </c>
      <c r="AX717" s="10">
        <v>43152</v>
      </c>
      <c r="AY717" s="8" t="s">
        <v>5819</v>
      </c>
      <c r="AZ717" s="11">
        <v>50595006</v>
      </c>
      <c r="BA717" s="8" t="s">
        <v>6067</v>
      </c>
      <c r="BB717" s="10">
        <v>43242</v>
      </c>
      <c r="BC717" s="8" t="s">
        <v>6068</v>
      </c>
      <c r="BD717" s="11">
        <v>4536095</v>
      </c>
      <c r="BE717" s="8" t="s">
        <v>6082</v>
      </c>
      <c r="BF717" s="10">
        <v>43251</v>
      </c>
      <c r="BG717" s="8" t="s">
        <v>6083</v>
      </c>
      <c r="BH717" s="11">
        <v>2818524508</v>
      </c>
    </row>
    <row r="718" spans="1:60" x14ac:dyDescent="0.25">
      <c r="A718" s="5">
        <v>713</v>
      </c>
      <c r="B718" s="1" t="s">
        <v>4119</v>
      </c>
      <c r="C718" s="2" t="s">
        <v>4120</v>
      </c>
      <c r="D718" s="8" t="s">
        <v>4121</v>
      </c>
      <c r="E718" s="8" t="s">
        <v>4122</v>
      </c>
      <c r="F718" s="9">
        <v>42755</v>
      </c>
      <c r="G718" s="8" t="s">
        <v>4123</v>
      </c>
      <c r="H718" s="11">
        <v>11156919</v>
      </c>
      <c r="I718" s="8" t="s">
        <v>4195</v>
      </c>
      <c r="J718" s="10">
        <v>42783</v>
      </c>
      <c r="K718" s="8" t="s">
        <v>4161</v>
      </c>
      <c r="L718" s="11">
        <v>7256729</v>
      </c>
      <c r="M718" s="8" t="s">
        <v>4386</v>
      </c>
      <c r="N718" s="10">
        <v>42808</v>
      </c>
      <c r="O718" s="8" t="s">
        <v>4332</v>
      </c>
      <c r="P718" s="11">
        <v>8125067</v>
      </c>
      <c r="Q718" s="8" t="s">
        <v>4545</v>
      </c>
      <c r="R718" s="10">
        <v>42864</v>
      </c>
      <c r="S718" s="8" t="s">
        <v>4462</v>
      </c>
      <c r="T718" s="41">
        <v>724146</v>
      </c>
      <c r="U718" s="8" t="s">
        <v>4696</v>
      </c>
      <c r="V718" s="10">
        <v>42894</v>
      </c>
      <c r="W718" s="8" t="s">
        <v>4600</v>
      </c>
      <c r="X718" s="41">
        <v>3592583</v>
      </c>
      <c r="Y718" s="8" t="s">
        <v>4755</v>
      </c>
      <c r="Z718" s="10">
        <v>42942</v>
      </c>
      <c r="AA718" s="8" t="s">
        <v>4661</v>
      </c>
      <c r="AB718" s="12">
        <v>3671738</v>
      </c>
      <c r="AC718" s="8" t="s">
        <v>4965</v>
      </c>
      <c r="AD718" s="10">
        <v>42978</v>
      </c>
      <c r="AE718" s="8" t="s">
        <v>4966</v>
      </c>
      <c r="AF718" s="12">
        <v>260762</v>
      </c>
      <c r="AG718" s="8" t="s">
        <v>4898</v>
      </c>
      <c r="AH718" s="10">
        <v>43012</v>
      </c>
      <c r="AI718" s="8" t="s">
        <v>4899</v>
      </c>
      <c r="AJ718" s="12">
        <v>4167818</v>
      </c>
      <c r="AK718" s="8" t="s">
        <v>5402</v>
      </c>
      <c r="AL718" s="10">
        <v>43090</v>
      </c>
      <c r="AM718" s="8" t="s">
        <v>5403</v>
      </c>
      <c r="AN718" s="11">
        <v>39992841</v>
      </c>
    </row>
    <row r="719" spans="1:60" x14ac:dyDescent="0.25">
      <c r="A719" s="5">
        <v>714</v>
      </c>
      <c r="B719" s="1" t="s">
        <v>4124</v>
      </c>
      <c r="C719" s="2" t="s">
        <v>4125</v>
      </c>
      <c r="D719" s="8" t="s">
        <v>4126</v>
      </c>
      <c r="E719" s="8" t="s">
        <v>4127</v>
      </c>
      <c r="F719" s="9">
        <v>42760</v>
      </c>
      <c r="G719" s="8" t="s">
        <v>4128</v>
      </c>
      <c r="H719" s="11">
        <v>10000000</v>
      </c>
    </row>
    <row r="720" spans="1:60" x14ac:dyDescent="0.25">
      <c r="A720" s="5">
        <v>715</v>
      </c>
      <c r="B720" s="1" t="s">
        <v>4130</v>
      </c>
      <c r="C720" s="2" t="s">
        <v>4131</v>
      </c>
      <c r="D720" s="8" t="s">
        <v>2997</v>
      </c>
      <c r="E720" s="8" t="s">
        <v>4132</v>
      </c>
      <c r="F720" s="9">
        <v>42748</v>
      </c>
      <c r="G720" s="8" t="s">
        <v>4133</v>
      </c>
      <c r="H720" s="11">
        <v>1248990</v>
      </c>
    </row>
    <row r="721" spans="1:28" x14ac:dyDescent="0.25">
      <c r="A721" s="5">
        <v>716</v>
      </c>
      <c r="B721" s="1" t="s">
        <v>4137</v>
      </c>
      <c r="C721" s="2" t="s">
        <v>4138</v>
      </c>
      <c r="D721" s="8" t="s">
        <v>4139</v>
      </c>
      <c r="E721" s="8" t="s">
        <v>4140</v>
      </c>
      <c r="F721" s="9">
        <v>42733</v>
      </c>
      <c r="G721" s="8" t="s">
        <v>4141</v>
      </c>
      <c r="H721" s="11">
        <v>4181877</v>
      </c>
    </row>
    <row r="722" spans="1:28" x14ac:dyDescent="0.25">
      <c r="A722" s="5">
        <v>717</v>
      </c>
      <c r="B722" s="1" t="s">
        <v>4143</v>
      </c>
      <c r="C722" s="2" t="s">
        <v>4144</v>
      </c>
      <c r="D722" s="8" t="s">
        <v>4145</v>
      </c>
      <c r="E722" s="8" t="s">
        <v>4146</v>
      </c>
      <c r="F722" s="9">
        <v>42745</v>
      </c>
      <c r="G722" s="8" t="s">
        <v>4147</v>
      </c>
      <c r="H722" s="11">
        <v>2500000</v>
      </c>
    </row>
    <row r="723" spans="1:28" ht="31.5" x14ac:dyDescent="0.25">
      <c r="A723" s="5">
        <v>718</v>
      </c>
      <c r="B723" s="1" t="s">
        <v>4152</v>
      </c>
      <c r="C723" s="2" t="s">
        <v>4153</v>
      </c>
      <c r="D723" s="8" t="s">
        <v>2024</v>
      </c>
      <c r="E723" s="8" t="s">
        <v>4154</v>
      </c>
      <c r="F723" s="9">
        <v>42774</v>
      </c>
      <c r="G723" s="8" t="s">
        <v>4155</v>
      </c>
      <c r="H723" s="11">
        <v>1603037</v>
      </c>
    </row>
    <row r="724" spans="1:28" ht="31.5" x14ac:dyDescent="0.25">
      <c r="A724" s="5">
        <v>719</v>
      </c>
      <c r="B724" s="1" t="s">
        <v>4156</v>
      </c>
      <c r="C724" s="2" t="s">
        <v>4157</v>
      </c>
      <c r="D724" s="8" t="s">
        <v>2024</v>
      </c>
      <c r="E724" s="8" t="s">
        <v>4158</v>
      </c>
      <c r="F724" s="9">
        <v>42774</v>
      </c>
      <c r="G724" s="8" t="s">
        <v>4159</v>
      </c>
      <c r="H724" s="11">
        <v>1672143</v>
      </c>
    </row>
    <row r="725" spans="1:28" ht="31.5" x14ac:dyDescent="0.25">
      <c r="A725" s="5">
        <v>720</v>
      </c>
      <c r="B725" s="1" t="s">
        <v>4162</v>
      </c>
      <c r="C725" s="2" t="s">
        <v>4163</v>
      </c>
      <c r="D725" s="8" t="s">
        <v>4164</v>
      </c>
      <c r="E725" s="8" t="s">
        <v>4165</v>
      </c>
      <c r="F725" s="9">
        <v>42779</v>
      </c>
      <c r="G725" s="8" t="s">
        <v>4166</v>
      </c>
      <c r="H725" s="11">
        <v>29388066</v>
      </c>
    </row>
    <row r="726" spans="1:28" ht="31.5" x14ac:dyDescent="0.25">
      <c r="A726" s="5">
        <v>721</v>
      </c>
      <c r="B726" s="1" t="s">
        <v>4167</v>
      </c>
      <c r="C726" s="2" t="s">
        <v>4168</v>
      </c>
      <c r="D726" s="8" t="s">
        <v>2024</v>
      </c>
      <c r="E726" s="8" t="s">
        <v>4169</v>
      </c>
      <c r="F726" s="9">
        <v>42774</v>
      </c>
      <c r="G726" s="8" t="s">
        <v>4155</v>
      </c>
      <c r="H726" s="11">
        <v>1537551</v>
      </c>
    </row>
    <row r="727" spans="1:28" ht="31.5" x14ac:dyDescent="0.25">
      <c r="A727" s="5">
        <v>722</v>
      </c>
      <c r="B727" s="1" t="s">
        <v>4170</v>
      </c>
      <c r="C727" s="2" t="s">
        <v>4171</v>
      </c>
      <c r="D727" s="8" t="s">
        <v>2024</v>
      </c>
      <c r="E727" s="8" t="s">
        <v>4172</v>
      </c>
      <c r="F727" s="9">
        <v>42774</v>
      </c>
      <c r="G727" s="8" t="s">
        <v>4155</v>
      </c>
      <c r="H727" s="11">
        <v>1597568</v>
      </c>
    </row>
    <row r="728" spans="1:28" ht="31.5" x14ac:dyDescent="0.25">
      <c r="A728" s="5">
        <v>723</v>
      </c>
      <c r="B728" s="1" t="s">
        <v>4173</v>
      </c>
      <c r="C728" s="2" t="s">
        <v>4174</v>
      </c>
      <c r="D728" s="8" t="s">
        <v>4175</v>
      </c>
      <c r="E728" s="8" t="s">
        <v>4176</v>
      </c>
      <c r="F728" s="9">
        <v>42779</v>
      </c>
      <c r="G728" s="8" t="s">
        <v>4177</v>
      </c>
      <c r="H728" s="11">
        <v>2045240</v>
      </c>
    </row>
    <row r="729" spans="1:28" x14ac:dyDescent="0.25">
      <c r="A729" s="5">
        <v>724</v>
      </c>
      <c r="B729" s="1" t="s">
        <v>4181</v>
      </c>
      <c r="C729" s="2" t="s">
        <v>5616</v>
      </c>
      <c r="D729" s="8" t="s">
        <v>4182</v>
      </c>
      <c r="E729" s="8" t="s">
        <v>4183</v>
      </c>
      <c r="F729" s="9">
        <v>42782</v>
      </c>
      <c r="G729" s="8" t="s">
        <v>4184</v>
      </c>
      <c r="H729" s="11">
        <v>32630073</v>
      </c>
      <c r="I729" s="8" t="s">
        <v>4441</v>
      </c>
      <c r="J729" s="10">
        <v>42843</v>
      </c>
      <c r="K729" s="8" t="s">
        <v>4161</v>
      </c>
      <c r="L729" s="12">
        <v>45628660</v>
      </c>
      <c r="M729" s="8" t="s">
        <v>4638</v>
      </c>
      <c r="N729" s="10">
        <v>42887</v>
      </c>
      <c r="O729" s="8" t="s">
        <v>4332</v>
      </c>
      <c r="P729" s="11">
        <v>99430144</v>
      </c>
      <c r="Q729" s="8" t="s">
        <v>4647</v>
      </c>
      <c r="R729" s="10">
        <v>42893</v>
      </c>
      <c r="S729" s="8" t="s">
        <v>4556</v>
      </c>
      <c r="T729" s="41">
        <v>69821483</v>
      </c>
      <c r="U729" s="8" t="s">
        <v>5239</v>
      </c>
      <c r="V729" s="10">
        <v>43047</v>
      </c>
      <c r="W729" s="8" t="s">
        <v>5240</v>
      </c>
      <c r="X729" s="41">
        <v>13187322</v>
      </c>
      <c r="Y729" s="8" t="s">
        <v>5535</v>
      </c>
      <c r="Z729" s="10">
        <v>43112</v>
      </c>
      <c r="AA729" s="8" t="s">
        <v>5536</v>
      </c>
      <c r="AB729" s="12">
        <v>54025108</v>
      </c>
    </row>
    <row r="730" spans="1:28" x14ac:dyDescent="0.25">
      <c r="A730" s="5">
        <v>725</v>
      </c>
      <c r="B730" s="1" t="s">
        <v>4185</v>
      </c>
      <c r="C730" s="2" t="s">
        <v>4186</v>
      </c>
      <c r="D730" s="8" t="s">
        <v>4187</v>
      </c>
      <c r="E730" s="8" t="s">
        <v>4188</v>
      </c>
      <c r="F730" s="9">
        <v>42781</v>
      </c>
      <c r="G730" s="8" t="s">
        <v>4189</v>
      </c>
      <c r="H730" s="11">
        <v>1064835</v>
      </c>
    </row>
    <row r="731" spans="1:28" x14ac:dyDescent="0.25">
      <c r="A731" s="5">
        <v>726</v>
      </c>
      <c r="B731" s="1" t="s">
        <v>4190</v>
      </c>
      <c r="C731" s="2" t="s">
        <v>4191</v>
      </c>
      <c r="D731" s="8" t="s">
        <v>74</v>
      </c>
      <c r="E731" s="8" t="s">
        <v>4192</v>
      </c>
      <c r="F731" s="9">
        <v>42786</v>
      </c>
      <c r="G731" s="8" t="s">
        <v>4193</v>
      </c>
      <c r="H731" s="11">
        <v>5612500</v>
      </c>
    </row>
    <row r="732" spans="1:28" x14ac:dyDescent="0.25">
      <c r="A732" s="5">
        <v>727</v>
      </c>
      <c r="B732" s="1" t="s">
        <v>4196</v>
      </c>
      <c r="C732" s="2" t="s">
        <v>4197</v>
      </c>
      <c r="D732" s="8" t="s">
        <v>4198</v>
      </c>
      <c r="E732" s="8" t="s">
        <v>4199</v>
      </c>
      <c r="F732" s="9">
        <v>42781</v>
      </c>
      <c r="G732" s="8" t="s">
        <v>4200</v>
      </c>
      <c r="H732" s="11">
        <v>386922059</v>
      </c>
      <c r="I732" s="8" t="s">
        <v>4681</v>
      </c>
      <c r="J732" s="10">
        <v>42908</v>
      </c>
      <c r="K732" s="8" t="s">
        <v>4682</v>
      </c>
      <c r="L732" s="12">
        <v>73368446</v>
      </c>
      <c r="M732" s="8" t="s">
        <v>4762</v>
      </c>
      <c r="N732" s="10">
        <v>42975</v>
      </c>
      <c r="O732" s="10" t="s">
        <v>4763</v>
      </c>
      <c r="P732" s="11">
        <v>539825756</v>
      </c>
    </row>
    <row r="733" spans="1:28" x14ac:dyDescent="0.25">
      <c r="A733" s="5">
        <v>728</v>
      </c>
      <c r="B733" s="1" t="s">
        <v>4201</v>
      </c>
      <c r="C733" s="2" t="s">
        <v>4205</v>
      </c>
      <c r="D733" s="8" t="s">
        <v>74</v>
      </c>
      <c r="E733" s="8" t="s">
        <v>4202</v>
      </c>
      <c r="F733" s="9">
        <v>42717</v>
      </c>
      <c r="G733" s="8" t="s">
        <v>4203</v>
      </c>
      <c r="H733" s="11">
        <v>3333823</v>
      </c>
    </row>
    <row r="734" spans="1:28" x14ac:dyDescent="0.25">
      <c r="A734" s="5">
        <v>729</v>
      </c>
      <c r="B734" s="1" t="s">
        <v>4204</v>
      </c>
      <c r="C734" s="2" t="s">
        <v>4206</v>
      </c>
      <c r="D734" s="8" t="s">
        <v>74</v>
      </c>
      <c r="E734" s="8" t="s">
        <v>4207</v>
      </c>
      <c r="F734" s="9">
        <v>42717</v>
      </c>
      <c r="G734" s="8" t="s">
        <v>4060</v>
      </c>
      <c r="H734" s="11">
        <v>1558622</v>
      </c>
    </row>
    <row r="735" spans="1:28" x14ac:dyDescent="0.25">
      <c r="A735" s="5">
        <v>730</v>
      </c>
      <c r="B735" s="1" t="s">
        <v>4208</v>
      </c>
      <c r="C735" s="2" t="s">
        <v>4212</v>
      </c>
      <c r="D735" s="8" t="s">
        <v>74</v>
      </c>
      <c r="E735" s="8" t="s">
        <v>4209</v>
      </c>
      <c r="F735" s="9">
        <v>42717</v>
      </c>
      <c r="G735" s="8" t="s">
        <v>4210</v>
      </c>
      <c r="H735" s="11">
        <v>1596884</v>
      </c>
    </row>
    <row r="736" spans="1:28" x14ac:dyDescent="0.25">
      <c r="A736" s="5">
        <v>731</v>
      </c>
      <c r="B736" s="1" t="s">
        <v>4211</v>
      </c>
      <c r="C736" s="2" t="s">
        <v>4214</v>
      </c>
      <c r="D736" s="2" t="s">
        <v>4213</v>
      </c>
      <c r="E736" s="8" t="s">
        <v>4215</v>
      </c>
      <c r="F736" s="9">
        <v>42774</v>
      </c>
      <c r="G736" s="8" t="s">
        <v>4155</v>
      </c>
      <c r="H736" s="11">
        <v>1521078</v>
      </c>
    </row>
    <row r="737" spans="1:72" ht="31.5" x14ac:dyDescent="0.25">
      <c r="A737" s="5">
        <v>732</v>
      </c>
      <c r="B737" s="1" t="s">
        <v>4216</v>
      </c>
      <c r="C737" s="2" t="s">
        <v>4217</v>
      </c>
      <c r="D737" s="8" t="s">
        <v>2024</v>
      </c>
      <c r="E737" s="8" t="s">
        <v>4218</v>
      </c>
      <c r="F737" s="9">
        <v>42774</v>
      </c>
      <c r="G737" s="8" t="s">
        <v>4155</v>
      </c>
      <c r="H737" s="11">
        <v>1523867</v>
      </c>
    </row>
    <row r="738" spans="1:72" x14ac:dyDescent="0.25">
      <c r="A738" s="5">
        <v>733</v>
      </c>
      <c r="B738" s="1" t="s">
        <v>4220</v>
      </c>
      <c r="C738" s="2" t="s">
        <v>4221</v>
      </c>
      <c r="D738" s="8" t="s">
        <v>4222</v>
      </c>
      <c r="E738" s="8" t="s">
        <v>4223</v>
      </c>
      <c r="F738" s="9">
        <v>42767</v>
      </c>
      <c r="G738" s="8" t="s">
        <v>3877</v>
      </c>
      <c r="H738" s="11">
        <v>2675000</v>
      </c>
    </row>
    <row r="739" spans="1:72" ht="31.5" x14ac:dyDescent="0.25">
      <c r="A739" s="5">
        <v>734</v>
      </c>
      <c r="B739" s="1" t="s">
        <v>4235</v>
      </c>
      <c r="C739" s="2" t="s">
        <v>4236</v>
      </c>
      <c r="D739" s="8" t="s">
        <v>4237</v>
      </c>
      <c r="E739" s="8" t="s">
        <v>4238</v>
      </c>
      <c r="F739" s="9">
        <v>42755</v>
      </c>
      <c r="G739" s="8" t="s">
        <v>4239</v>
      </c>
      <c r="H739" s="11">
        <v>2492485</v>
      </c>
    </row>
    <row r="740" spans="1:72" x14ac:dyDescent="0.25">
      <c r="A740" s="5">
        <v>735</v>
      </c>
      <c r="B740" s="1" t="s">
        <v>4241</v>
      </c>
      <c r="C740" s="2" t="s">
        <v>4242</v>
      </c>
      <c r="D740" s="8" t="s">
        <v>4243</v>
      </c>
      <c r="E740" s="8" t="s">
        <v>4247</v>
      </c>
      <c r="F740" s="9">
        <v>42763</v>
      </c>
      <c r="G740" s="8" t="s">
        <v>4244</v>
      </c>
      <c r="H740" s="11">
        <v>1800000</v>
      </c>
    </row>
    <row r="741" spans="1:72" x14ac:dyDescent="0.25">
      <c r="A741" s="5">
        <v>736</v>
      </c>
      <c r="B741" s="1" t="s">
        <v>4245</v>
      </c>
      <c r="C741" s="2" t="s">
        <v>4246</v>
      </c>
      <c r="D741" s="8" t="s">
        <v>2289</v>
      </c>
      <c r="E741" s="8" t="s">
        <v>4248</v>
      </c>
      <c r="F741" s="9">
        <v>42776</v>
      </c>
      <c r="G741" s="8" t="s">
        <v>4249</v>
      </c>
      <c r="H741" s="11">
        <v>5000000</v>
      </c>
    </row>
    <row r="742" spans="1:72" x14ac:dyDescent="0.25">
      <c r="A742" s="5">
        <v>737</v>
      </c>
      <c r="B742" s="1" t="s">
        <v>4252</v>
      </c>
      <c r="C742" s="2" t="s">
        <v>4253</v>
      </c>
      <c r="D742" s="8" t="s">
        <v>1638</v>
      </c>
      <c r="E742" s="8" t="s">
        <v>4254</v>
      </c>
      <c r="F742" s="9">
        <v>42788</v>
      </c>
      <c r="G742" s="8" t="s">
        <v>4255</v>
      </c>
      <c r="H742" s="11">
        <v>2411504</v>
      </c>
    </row>
    <row r="743" spans="1:72" ht="31.5" x14ac:dyDescent="0.25">
      <c r="A743" s="5">
        <v>738</v>
      </c>
      <c r="B743" s="1" t="s">
        <v>4256</v>
      </c>
      <c r="C743" s="2" t="s">
        <v>4257</v>
      </c>
      <c r="D743" s="8" t="s">
        <v>4258</v>
      </c>
      <c r="E743" s="8" t="s">
        <v>4259</v>
      </c>
      <c r="F743" s="9">
        <v>42769</v>
      </c>
      <c r="G743" s="8" t="s">
        <v>4260</v>
      </c>
      <c r="H743" s="11">
        <v>12548663</v>
      </c>
      <c r="I743" s="8" t="s">
        <v>4317</v>
      </c>
      <c r="J743" s="10">
        <v>42810</v>
      </c>
      <c r="K743" s="8" t="s">
        <v>4161</v>
      </c>
      <c r="L743" s="12">
        <v>45835957</v>
      </c>
      <c r="M743" s="8" t="s">
        <v>4414</v>
      </c>
      <c r="N743" s="10">
        <v>42829</v>
      </c>
      <c r="O743" s="8" t="s">
        <v>4332</v>
      </c>
      <c r="P743" s="11">
        <v>102851119</v>
      </c>
      <c r="Q743" s="8" t="s">
        <v>4547</v>
      </c>
      <c r="R743" s="10">
        <v>42867</v>
      </c>
      <c r="S743" s="8" t="s">
        <v>4462</v>
      </c>
      <c r="T743" s="41">
        <v>68507640</v>
      </c>
      <c r="U743" s="8" t="s">
        <v>5274</v>
      </c>
      <c r="V743" s="10">
        <v>43039</v>
      </c>
      <c r="W743" s="8" t="s">
        <v>5275</v>
      </c>
      <c r="X743" s="41">
        <v>93787364</v>
      </c>
      <c r="Y743" s="8" t="s">
        <v>5518</v>
      </c>
      <c r="Z743" s="10">
        <v>43068</v>
      </c>
      <c r="AA743" s="8" t="s">
        <v>4966</v>
      </c>
      <c r="AB743" s="12">
        <v>70239726</v>
      </c>
      <c r="AC743" s="8" t="s">
        <v>5583</v>
      </c>
      <c r="AD743" s="10">
        <v>43110</v>
      </c>
      <c r="AE743" s="8" t="s">
        <v>5301</v>
      </c>
      <c r="AF743" s="12">
        <v>9988665</v>
      </c>
      <c r="AG743" s="8" t="s">
        <v>6084</v>
      </c>
      <c r="AH743" s="10">
        <v>43237</v>
      </c>
      <c r="AI743" s="8" t="s">
        <v>6085</v>
      </c>
      <c r="AJ743" s="11">
        <v>432340628</v>
      </c>
    </row>
    <row r="744" spans="1:72" x14ac:dyDescent="0.25">
      <c r="A744" s="5">
        <v>739</v>
      </c>
      <c r="B744" s="1" t="s">
        <v>4262</v>
      </c>
      <c r="C744" s="2" t="s">
        <v>4263</v>
      </c>
      <c r="D744" s="8" t="s">
        <v>4264</v>
      </c>
      <c r="E744" s="8" t="s">
        <v>4265</v>
      </c>
      <c r="F744" s="9">
        <v>42782</v>
      </c>
      <c r="G744" s="8" t="s">
        <v>4266</v>
      </c>
      <c r="H744" s="11">
        <v>2105000</v>
      </c>
    </row>
    <row r="745" spans="1:72" x14ac:dyDescent="0.25">
      <c r="A745" s="5">
        <v>740</v>
      </c>
      <c r="B745" s="1" t="s">
        <v>4268</v>
      </c>
      <c r="C745" s="2" t="s">
        <v>4269</v>
      </c>
      <c r="D745" s="8" t="s">
        <v>2888</v>
      </c>
      <c r="E745" s="8" t="s">
        <v>4267</v>
      </c>
      <c r="F745" s="9">
        <v>42789</v>
      </c>
      <c r="G745" s="8" t="s">
        <v>4270</v>
      </c>
      <c r="H745" s="11">
        <v>1211250</v>
      </c>
    </row>
    <row r="746" spans="1:72" ht="31.5" x14ac:dyDescent="0.25">
      <c r="A746" s="5">
        <v>741</v>
      </c>
      <c r="B746" s="1" t="s">
        <v>4280</v>
      </c>
      <c r="C746" s="2" t="s">
        <v>4281</v>
      </c>
      <c r="D746" s="8" t="s">
        <v>674</v>
      </c>
      <c r="E746" s="8" t="s">
        <v>4282</v>
      </c>
      <c r="F746" s="9">
        <v>42781</v>
      </c>
      <c r="G746" s="8" t="s">
        <v>4283</v>
      </c>
      <c r="H746" s="11">
        <v>2500000</v>
      </c>
    </row>
    <row r="747" spans="1:72" x14ac:dyDescent="0.25">
      <c r="A747" s="5">
        <v>742</v>
      </c>
      <c r="B747" s="1" t="s">
        <v>4284</v>
      </c>
      <c r="C747" s="2" t="s">
        <v>4285</v>
      </c>
      <c r="D747" s="8" t="s">
        <v>620</v>
      </c>
      <c r="E747" s="8" t="s">
        <v>4286</v>
      </c>
      <c r="F747" s="9">
        <v>42781</v>
      </c>
      <c r="G747" s="8" t="s">
        <v>4287</v>
      </c>
      <c r="H747" s="11">
        <v>2339989</v>
      </c>
    </row>
    <row r="748" spans="1:72" x14ac:dyDescent="0.25">
      <c r="A748" s="5">
        <v>743</v>
      </c>
      <c r="B748" s="1" t="s">
        <v>4292</v>
      </c>
      <c r="C748" s="2" t="s">
        <v>4293</v>
      </c>
      <c r="D748" s="8" t="s">
        <v>4145</v>
      </c>
      <c r="E748" s="8" t="s">
        <v>4294</v>
      </c>
      <c r="F748" s="9">
        <v>42795</v>
      </c>
      <c r="G748" s="8" t="s">
        <v>4295</v>
      </c>
      <c r="H748" s="11">
        <v>3603905</v>
      </c>
    </row>
    <row r="749" spans="1:72" x14ac:dyDescent="0.25">
      <c r="A749" s="5">
        <v>744</v>
      </c>
      <c r="B749" s="1" t="s">
        <v>4300</v>
      </c>
      <c r="C749" s="2" t="s">
        <v>4301</v>
      </c>
      <c r="D749" s="8" t="s">
        <v>2426</v>
      </c>
      <c r="E749" s="8" t="s">
        <v>4302</v>
      </c>
      <c r="F749" s="9">
        <v>42802</v>
      </c>
      <c r="G749" s="8" t="s">
        <v>4303</v>
      </c>
      <c r="H749" s="11">
        <v>74336793</v>
      </c>
      <c r="I749" s="8" t="s">
        <v>4854</v>
      </c>
      <c r="J749" s="10">
        <v>42936</v>
      </c>
      <c r="K749" s="8" t="s">
        <v>4855</v>
      </c>
      <c r="L749" s="12">
        <v>39538612</v>
      </c>
      <c r="M749" s="8" t="s">
        <v>5300</v>
      </c>
      <c r="N749" s="10">
        <v>43056</v>
      </c>
      <c r="O749" s="8" t="s">
        <v>5301</v>
      </c>
      <c r="P749" s="11">
        <v>527700</v>
      </c>
      <c r="Q749" s="8" t="s">
        <v>5614</v>
      </c>
      <c r="R749" s="10">
        <v>43126</v>
      </c>
      <c r="S749" s="8" t="s">
        <v>5615</v>
      </c>
      <c r="T749" s="41">
        <v>18958591</v>
      </c>
    </row>
    <row r="750" spans="1:72" s="2" customFormat="1" x14ac:dyDescent="0.25">
      <c r="A750" s="17">
        <v>745</v>
      </c>
      <c r="B750" s="1" t="s">
        <v>4307</v>
      </c>
      <c r="C750" s="2" t="s">
        <v>4308</v>
      </c>
      <c r="D750" s="2" t="s">
        <v>4309</v>
      </c>
      <c r="E750" s="2" t="s">
        <v>4310</v>
      </c>
      <c r="F750" s="18">
        <v>42802</v>
      </c>
      <c r="G750" s="2" t="s">
        <v>4311</v>
      </c>
      <c r="H750" s="20">
        <v>17578191</v>
      </c>
      <c r="I750" s="2" t="s">
        <v>4991</v>
      </c>
      <c r="J750" s="19">
        <v>42901</v>
      </c>
      <c r="K750" s="2" t="s">
        <v>4161</v>
      </c>
      <c r="L750" s="22">
        <v>14602799</v>
      </c>
      <c r="M750" s="2" t="s">
        <v>5234</v>
      </c>
      <c r="N750" s="19">
        <v>43039</v>
      </c>
      <c r="O750" s="2" t="s">
        <v>4332</v>
      </c>
      <c r="P750" s="20">
        <v>32460804</v>
      </c>
      <c r="Q750" s="2" t="s">
        <v>6049</v>
      </c>
      <c r="R750" s="19">
        <v>43243</v>
      </c>
      <c r="S750" s="2" t="s">
        <v>4556</v>
      </c>
      <c r="T750" s="44">
        <v>20363672</v>
      </c>
      <c r="U750" s="2" t="s">
        <v>6932</v>
      </c>
      <c r="V750" s="19">
        <v>43440</v>
      </c>
      <c r="W750" s="2" t="s">
        <v>6933</v>
      </c>
      <c r="X750" s="44">
        <v>85191446</v>
      </c>
      <c r="Z750" s="19"/>
      <c r="AB750" s="22"/>
      <c r="AD750" s="19"/>
      <c r="AF750" s="22"/>
      <c r="AH750" s="19"/>
      <c r="AJ750" s="20"/>
      <c r="AL750" s="19"/>
      <c r="AN750" s="20"/>
      <c r="AP750" s="19"/>
      <c r="AR750" s="20"/>
      <c r="AV750" s="20"/>
      <c r="AZ750" s="20"/>
      <c r="BD750" s="20"/>
      <c r="BH750" s="20"/>
      <c r="BL750" s="20"/>
      <c r="BM750" s="42"/>
      <c r="BN750" s="19"/>
      <c r="BO750" s="19"/>
      <c r="BP750" s="20"/>
      <c r="BQ750" s="42"/>
      <c r="BR750" s="19"/>
      <c r="BT750" s="42"/>
    </row>
    <row r="751" spans="1:72" s="2" customFormat="1" x14ac:dyDescent="0.25">
      <c r="A751" s="17">
        <v>746</v>
      </c>
      <c r="B751" s="1" t="s">
        <v>4312</v>
      </c>
      <c r="C751" s="2" t="s">
        <v>4313</v>
      </c>
      <c r="D751" s="2" t="s">
        <v>4314</v>
      </c>
      <c r="E751" s="2" t="s">
        <v>4315</v>
      </c>
      <c r="F751" s="18">
        <v>42805</v>
      </c>
      <c r="G751" s="2" t="s">
        <v>4316</v>
      </c>
      <c r="H751" s="20">
        <v>19542079</v>
      </c>
      <c r="I751" s="2" t="s">
        <v>4879</v>
      </c>
      <c r="J751" s="19">
        <v>42997</v>
      </c>
      <c r="K751" s="2" t="s">
        <v>4880</v>
      </c>
      <c r="L751" s="22">
        <v>55540838</v>
      </c>
      <c r="M751" s="2" t="s">
        <v>6116</v>
      </c>
      <c r="N751" s="19">
        <v>43239</v>
      </c>
      <c r="O751" s="2" t="s">
        <v>5520</v>
      </c>
      <c r="P751" s="20">
        <v>788117</v>
      </c>
      <c r="Q751" s="2" t="s">
        <v>6556</v>
      </c>
      <c r="R751" s="19">
        <v>43358</v>
      </c>
      <c r="S751" s="2" t="s">
        <v>6557</v>
      </c>
      <c r="T751" s="44">
        <v>1337837</v>
      </c>
      <c r="U751" s="2" t="s">
        <v>7724</v>
      </c>
      <c r="V751" s="19">
        <v>43640</v>
      </c>
      <c r="W751" s="2" t="s">
        <v>7725</v>
      </c>
      <c r="X751" s="44">
        <v>9908912</v>
      </c>
      <c r="Y751" s="2" t="s">
        <v>8103</v>
      </c>
      <c r="Z751" s="19">
        <v>43748</v>
      </c>
      <c r="AA751" s="2" t="s">
        <v>8104</v>
      </c>
      <c r="AB751" s="22">
        <v>88325720</v>
      </c>
      <c r="AD751" s="19"/>
      <c r="AF751" s="22"/>
      <c r="AH751" s="19"/>
      <c r="AJ751" s="20"/>
      <c r="AL751" s="19"/>
      <c r="AN751" s="20"/>
      <c r="AP751" s="19"/>
      <c r="AR751" s="20"/>
      <c r="AV751" s="20"/>
      <c r="AZ751" s="20"/>
      <c r="BD751" s="20"/>
      <c r="BH751" s="20"/>
      <c r="BL751" s="20"/>
      <c r="BM751" s="42"/>
      <c r="BN751" s="19"/>
      <c r="BO751" s="19"/>
      <c r="BP751" s="20"/>
      <c r="BQ751" s="42"/>
      <c r="BR751" s="19"/>
      <c r="BT751" s="42"/>
    </row>
    <row r="752" spans="1:72" x14ac:dyDescent="0.25">
      <c r="A752" s="5">
        <v>747</v>
      </c>
      <c r="B752" s="1" t="s">
        <v>4318</v>
      </c>
      <c r="C752" s="2" t="s">
        <v>4319</v>
      </c>
      <c r="D752" s="8" t="s">
        <v>4320</v>
      </c>
      <c r="E752" s="8" t="s">
        <v>4321</v>
      </c>
      <c r="F752" s="9">
        <v>42810</v>
      </c>
      <c r="G752" s="8" t="s">
        <v>4322</v>
      </c>
      <c r="H752" s="11">
        <v>4996401</v>
      </c>
      <c r="I752" s="8" t="s">
        <v>5232</v>
      </c>
      <c r="J752" s="10">
        <v>43047</v>
      </c>
      <c r="K752" s="8" t="s">
        <v>5233</v>
      </c>
      <c r="L752" s="12">
        <v>5083928</v>
      </c>
    </row>
    <row r="753" spans="1:72" s="2" customFormat="1" x14ac:dyDescent="0.25">
      <c r="A753" s="17">
        <v>748</v>
      </c>
      <c r="B753" s="1" t="s">
        <v>4323</v>
      </c>
      <c r="C753" s="2" t="s">
        <v>4324</v>
      </c>
      <c r="D753" s="2" t="s">
        <v>4325</v>
      </c>
      <c r="E753" s="2" t="s">
        <v>4337</v>
      </c>
      <c r="F753" s="18">
        <v>42810</v>
      </c>
      <c r="G753" s="2" t="s">
        <v>4326</v>
      </c>
      <c r="H753" s="20">
        <v>829663</v>
      </c>
      <c r="I753" s="2" t="s">
        <v>4413</v>
      </c>
      <c r="J753" s="19">
        <v>42831</v>
      </c>
      <c r="K753" s="2" t="s">
        <v>4200</v>
      </c>
      <c r="L753" s="22">
        <v>1354123</v>
      </c>
      <c r="M753" s="2" t="s">
        <v>4896</v>
      </c>
      <c r="N753" s="19">
        <v>42965</v>
      </c>
      <c r="O753" s="2" t="s">
        <v>4654</v>
      </c>
      <c r="P753" s="20">
        <v>721091</v>
      </c>
      <c r="Q753" s="2" t="s">
        <v>5331</v>
      </c>
      <c r="R753" s="19">
        <v>43042</v>
      </c>
      <c r="S753" s="2" t="s">
        <v>4876</v>
      </c>
      <c r="T753" s="44">
        <v>739144</v>
      </c>
      <c r="U753" s="2" t="s">
        <v>5726</v>
      </c>
      <c r="V753" s="19">
        <v>43122</v>
      </c>
      <c r="W753" s="2" t="s">
        <v>5395</v>
      </c>
      <c r="X753" s="44">
        <v>373851</v>
      </c>
      <c r="Y753" s="2" t="s">
        <v>5950</v>
      </c>
      <c r="Z753" s="19">
        <v>43199</v>
      </c>
      <c r="AA753" s="2" t="s">
        <v>5819</v>
      </c>
      <c r="AB753" s="22">
        <v>463922</v>
      </c>
      <c r="AC753" s="2" t="s">
        <v>6344</v>
      </c>
      <c r="AD753" s="19">
        <v>43290</v>
      </c>
      <c r="AE753" s="2" t="s">
        <v>6162</v>
      </c>
      <c r="AF753" s="22">
        <v>760567</v>
      </c>
      <c r="AG753" s="2" t="s">
        <v>6943</v>
      </c>
      <c r="AH753" s="19">
        <v>43105</v>
      </c>
      <c r="AI753" s="2" t="s">
        <v>6518</v>
      </c>
      <c r="AJ753" s="20">
        <v>357639</v>
      </c>
      <c r="AL753" s="19"/>
      <c r="AN753" s="20"/>
      <c r="AP753" s="19"/>
      <c r="AR753" s="20"/>
      <c r="AV753" s="20"/>
      <c r="AZ753" s="20"/>
      <c r="BD753" s="20"/>
      <c r="BH753" s="20"/>
      <c r="BL753" s="20"/>
      <c r="BM753" s="42"/>
      <c r="BN753" s="19"/>
      <c r="BO753" s="19"/>
      <c r="BP753" s="20"/>
      <c r="BQ753" s="42"/>
      <c r="BR753" s="19"/>
      <c r="BT753" s="42"/>
    </row>
    <row r="754" spans="1:72" x14ac:dyDescent="0.25">
      <c r="A754" s="5">
        <v>749</v>
      </c>
      <c r="B754" s="1" t="s">
        <v>4335</v>
      </c>
      <c r="C754" s="2" t="s">
        <v>4336</v>
      </c>
      <c r="D754" s="8" t="s">
        <v>326</v>
      </c>
      <c r="E754" s="8" t="s">
        <v>4338</v>
      </c>
      <c r="F754" s="9">
        <v>42800</v>
      </c>
      <c r="G754" s="8" t="s">
        <v>4339</v>
      </c>
      <c r="H754" s="11">
        <v>2080000</v>
      </c>
    </row>
    <row r="755" spans="1:72" x14ac:dyDescent="0.25">
      <c r="A755" s="5">
        <v>750</v>
      </c>
      <c r="B755" s="1" t="s">
        <v>4341</v>
      </c>
      <c r="C755" s="2" t="s">
        <v>4342</v>
      </c>
      <c r="D755" s="8" t="s">
        <v>3387</v>
      </c>
      <c r="E755" s="8" t="s">
        <v>4343</v>
      </c>
      <c r="F755" s="9">
        <v>42794</v>
      </c>
      <c r="G755" s="8" t="s">
        <v>4344</v>
      </c>
      <c r="H755" s="11">
        <v>6551875</v>
      </c>
    </row>
    <row r="756" spans="1:72" x14ac:dyDescent="0.25">
      <c r="A756" s="5">
        <v>751</v>
      </c>
      <c r="B756" s="1" t="s">
        <v>4345</v>
      </c>
      <c r="C756" s="2" t="s">
        <v>4346</v>
      </c>
      <c r="D756" s="8" t="s">
        <v>4347</v>
      </c>
      <c r="E756" s="8" t="s">
        <v>4348</v>
      </c>
      <c r="F756" s="9">
        <v>42801</v>
      </c>
      <c r="G756" s="8" t="s">
        <v>4349</v>
      </c>
      <c r="H756" s="11">
        <v>2973100</v>
      </c>
    </row>
    <row r="757" spans="1:72" x14ac:dyDescent="0.25">
      <c r="A757" s="5">
        <v>752</v>
      </c>
      <c r="B757" s="1" t="s">
        <v>4350</v>
      </c>
      <c r="C757" s="2" t="s">
        <v>4351</v>
      </c>
      <c r="D757" s="8" t="s">
        <v>4352</v>
      </c>
      <c r="E757" s="8" t="s">
        <v>4353</v>
      </c>
      <c r="F757" s="9">
        <v>42796</v>
      </c>
      <c r="G757" s="8" t="s">
        <v>4354</v>
      </c>
      <c r="H757" s="11">
        <v>2724073</v>
      </c>
    </row>
    <row r="758" spans="1:72" x14ac:dyDescent="0.25">
      <c r="A758" s="5">
        <v>753</v>
      </c>
      <c r="B758" s="1" t="s">
        <v>4355</v>
      </c>
      <c r="C758" s="2" t="s">
        <v>4356</v>
      </c>
      <c r="D758" s="8" t="s">
        <v>4357</v>
      </c>
      <c r="E758" s="8" t="s">
        <v>4358</v>
      </c>
      <c r="F758" s="9">
        <v>42797</v>
      </c>
      <c r="G758" s="8" t="s">
        <v>4359</v>
      </c>
      <c r="H758" s="11">
        <v>1044332</v>
      </c>
    </row>
    <row r="759" spans="1:72" x14ac:dyDescent="0.25">
      <c r="A759" s="5">
        <v>754</v>
      </c>
      <c r="B759" s="1" t="s">
        <v>4360</v>
      </c>
      <c r="C759" s="2" t="s">
        <v>4361</v>
      </c>
      <c r="D759" s="8" t="s">
        <v>4362</v>
      </c>
      <c r="E759" s="8" t="s">
        <v>4363</v>
      </c>
      <c r="F759" s="9">
        <v>42802</v>
      </c>
      <c r="G759" s="8" t="s">
        <v>4364</v>
      </c>
      <c r="H759" s="11">
        <v>583333</v>
      </c>
    </row>
    <row r="760" spans="1:72" ht="31.5" x14ac:dyDescent="0.25">
      <c r="A760" s="5">
        <v>755</v>
      </c>
      <c r="B760" s="1" t="s">
        <v>4366</v>
      </c>
      <c r="C760" s="2" t="s">
        <v>4369</v>
      </c>
      <c r="D760" s="8" t="s">
        <v>1711</v>
      </c>
      <c r="E760" s="8" t="s">
        <v>4367</v>
      </c>
      <c r="F760" s="9">
        <v>42795</v>
      </c>
      <c r="G760" s="8" t="s">
        <v>4368</v>
      </c>
      <c r="H760" s="11">
        <v>4335000</v>
      </c>
    </row>
    <row r="761" spans="1:72" x14ac:dyDescent="0.25">
      <c r="A761" s="5">
        <v>756</v>
      </c>
      <c r="B761" s="1" t="s">
        <v>4370</v>
      </c>
      <c r="C761" s="2" t="s">
        <v>4371</v>
      </c>
      <c r="D761" s="8" t="s">
        <v>2289</v>
      </c>
      <c r="E761" s="8" t="s">
        <v>4372</v>
      </c>
      <c r="F761" s="9">
        <v>42810</v>
      </c>
      <c r="G761" s="8" t="s">
        <v>4373</v>
      </c>
      <c r="H761" s="11">
        <v>5000000</v>
      </c>
    </row>
    <row r="762" spans="1:72" x14ac:dyDescent="0.25">
      <c r="A762" s="5">
        <v>757</v>
      </c>
      <c r="B762" s="1" t="s">
        <v>4379</v>
      </c>
      <c r="C762" s="2" t="s">
        <v>4380</v>
      </c>
      <c r="D762" s="8" t="s">
        <v>1170</v>
      </c>
      <c r="E762" s="8" t="s">
        <v>4381</v>
      </c>
      <c r="F762" s="9">
        <v>42821</v>
      </c>
      <c r="G762" s="8" t="s">
        <v>4382</v>
      </c>
      <c r="H762" s="11">
        <v>3156897</v>
      </c>
    </row>
    <row r="763" spans="1:72" ht="31.5" x14ac:dyDescent="0.25">
      <c r="A763" s="5">
        <v>756</v>
      </c>
      <c r="B763" s="1" t="s">
        <v>4391</v>
      </c>
      <c r="C763" s="2" t="s">
        <v>4392</v>
      </c>
      <c r="D763" s="8" t="s">
        <v>4393</v>
      </c>
      <c r="E763" s="8" t="s">
        <v>4394</v>
      </c>
      <c r="F763" s="9">
        <v>42816</v>
      </c>
      <c r="G763" s="8" t="s">
        <v>3312</v>
      </c>
      <c r="H763" s="11">
        <v>2959729</v>
      </c>
      <c r="I763" s="8" t="s">
        <v>4584</v>
      </c>
      <c r="J763" s="10">
        <v>42866</v>
      </c>
      <c r="K763" s="8" t="s">
        <v>4439</v>
      </c>
      <c r="L763" s="12">
        <v>12693954</v>
      </c>
      <c r="M763" s="8" t="s">
        <v>5305</v>
      </c>
      <c r="N763" s="10">
        <v>43062</v>
      </c>
      <c r="O763" s="8" t="s">
        <v>4462</v>
      </c>
      <c r="P763" s="11">
        <v>3139914</v>
      </c>
      <c r="Q763" s="8" t="s">
        <v>5991</v>
      </c>
      <c r="R763" s="10">
        <v>43203</v>
      </c>
      <c r="S763" s="8" t="s">
        <v>4600</v>
      </c>
      <c r="T763" s="41">
        <v>222795</v>
      </c>
      <c r="U763" s="8" t="s">
        <v>6336</v>
      </c>
      <c r="V763" s="10">
        <v>43286</v>
      </c>
      <c r="W763" s="8" t="s">
        <v>4876</v>
      </c>
      <c r="X763" s="41">
        <v>322858</v>
      </c>
    </row>
    <row r="764" spans="1:72" x14ac:dyDescent="0.25">
      <c r="A764" s="5">
        <v>757</v>
      </c>
      <c r="B764" s="1" t="s">
        <v>4395</v>
      </c>
      <c r="C764" s="2" t="s">
        <v>4396</v>
      </c>
      <c r="D764" s="8" t="s">
        <v>2888</v>
      </c>
      <c r="E764" s="8" t="s">
        <v>4397</v>
      </c>
      <c r="F764" s="9">
        <v>42823</v>
      </c>
      <c r="G764" s="8" t="s">
        <v>4398</v>
      </c>
      <c r="H764" s="11">
        <v>2500000</v>
      </c>
      <c r="I764" s="8" t="s">
        <v>6034</v>
      </c>
      <c r="J764" s="10">
        <v>43235</v>
      </c>
      <c r="K764" s="8" t="s">
        <v>5819</v>
      </c>
      <c r="L764" s="12">
        <v>560000</v>
      </c>
      <c r="M764" s="8" t="s">
        <v>6198</v>
      </c>
      <c r="N764" s="10">
        <v>43258</v>
      </c>
      <c r="O764" s="8" t="s">
        <v>6162</v>
      </c>
      <c r="P764" s="11">
        <v>413100</v>
      </c>
    </row>
    <row r="765" spans="1:72" ht="31.5" x14ac:dyDescent="0.25">
      <c r="A765" s="5">
        <v>758</v>
      </c>
      <c r="B765" s="1" t="s">
        <v>4399</v>
      </c>
      <c r="C765" s="2" t="s">
        <v>4400</v>
      </c>
      <c r="D765" s="8" t="s">
        <v>4401</v>
      </c>
      <c r="E765" s="8" t="s">
        <v>4402</v>
      </c>
      <c r="F765" s="9">
        <v>42826</v>
      </c>
      <c r="G765" s="8" t="s">
        <v>4403</v>
      </c>
      <c r="H765" s="11">
        <v>2954328</v>
      </c>
    </row>
    <row r="766" spans="1:72" s="2" customFormat="1" ht="31.5" x14ac:dyDescent="0.25">
      <c r="A766" s="17">
        <v>759</v>
      </c>
      <c r="B766" s="1" t="s">
        <v>4404</v>
      </c>
      <c r="C766" s="2" t="s">
        <v>5657</v>
      </c>
      <c r="D766" s="2" t="s">
        <v>5658</v>
      </c>
      <c r="E766" s="2" t="s">
        <v>4405</v>
      </c>
      <c r="F766" s="18">
        <v>42825</v>
      </c>
      <c r="G766" s="2" t="s">
        <v>4406</v>
      </c>
      <c r="H766" s="20">
        <v>303867432</v>
      </c>
      <c r="I766" s="2" t="s">
        <v>4680</v>
      </c>
      <c r="J766" s="19">
        <v>42921</v>
      </c>
      <c r="K766" s="2" t="s">
        <v>4654</v>
      </c>
      <c r="L766" s="22">
        <v>1652185569</v>
      </c>
      <c r="M766" s="2" t="s">
        <v>5178</v>
      </c>
      <c r="N766" s="19">
        <v>43010</v>
      </c>
      <c r="O766" s="2" t="s">
        <v>4876</v>
      </c>
      <c r="P766" s="20">
        <v>1781552837</v>
      </c>
      <c r="Q766" s="2" t="s">
        <v>5656</v>
      </c>
      <c r="R766" s="19">
        <v>43136</v>
      </c>
      <c r="S766" s="19" t="s">
        <v>5395</v>
      </c>
      <c r="T766" s="44">
        <v>77499893</v>
      </c>
      <c r="U766" s="2" t="s">
        <v>5861</v>
      </c>
      <c r="V766" s="19">
        <v>43187</v>
      </c>
      <c r="W766" s="2" t="s">
        <v>5819</v>
      </c>
      <c r="X766" s="44">
        <v>176392829</v>
      </c>
      <c r="Y766" s="2" t="s">
        <v>6284</v>
      </c>
      <c r="Z766" s="19">
        <v>43269</v>
      </c>
      <c r="AA766" s="2" t="s">
        <v>6162</v>
      </c>
      <c r="AB766" s="22">
        <v>7990180</v>
      </c>
      <c r="AC766" s="2" t="s">
        <v>6596</v>
      </c>
      <c r="AD766" s="19">
        <v>43374</v>
      </c>
      <c r="AE766" s="2" t="s">
        <v>6506</v>
      </c>
      <c r="AF766" s="22">
        <v>66048183</v>
      </c>
      <c r="AG766" s="2" t="s">
        <v>7000</v>
      </c>
      <c r="AH766" s="19">
        <v>43475</v>
      </c>
      <c r="AI766" s="2" t="s">
        <v>6838</v>
      </c>
      <c r="AJ766" s="20">
        <v>4831729</v>
      </c>
      <c r="AK766" s="2" t="s">
        <v>7368</v>
      </c>
      <c r="AL766" s="19">
        <v>43572</v>
      </c>
      <c r="AM766" s="2" t="s">
        <v>7369</v>
      </c>
      <c r="AN766" s="20">
        <v>25534983</v>
      </c>
      <c r="AO766" s="2" t="s">
        <v>7672</v>
      </c>
      <c r="AP766" s="19">
        <v>43642</v>
      </c>
      <c r="AQ766" s="2" t="s">
        <v>7673</v>
      </c>
      <c r="AR766" s="20">
        <v>4197120912</v>
      </c>
      <c r="AV766" s="20"/>
      <c r="AZ766" s="20"/>
      <c r="BD766" s="20"/>
      <c r="BH766" s="20"/>
      <c r="BL766" s="20"/>
      <c r="BM766" s="42"/>
      <c r="BN766" s="19"/>
      <c r="BO766" s="19"/>
      <c r="BP766" s="20"/>
      <c r="BQ766" s="42"/>
      <c r="BR766" s="19"/>
      <c r="BT766" s="42"/>
    </row>
    <row r="767" spans="1:72" x14ac:dyDescent="0.25">
      <c r="A767" s="5">
        <v>760</v>
      </c>
      <c r="B767" s="1" t="s">
        <v>4407</v>
      </c>
      <c r="C767" s="2" t="s">
        <v>4408</v>
      </c>
      <c r="D767" s="8" t="s">
        <v>4409</v>
      </c>
      <c r="E767" s="8" t="s">
        <v>4410</v>
      </c>
      <c r="F767" s="9">
        <v>42826</v>
      </c>
      <c r="G767" s="8" t="s">
        <v>4411</v>
      </c>
      <c r="H767" s="11">
        <v>4989705</v>
      </c>
    </row>
    <row r="768" spans="1:72" x14ac:dyDescent="0.25">
      <c r="A768" s="5">
        <v>761</v>
      </c>
      <c r="B768" s="1" t="s">
        <v>4415</v>
      </c>
      <c r="C768" s="2" t="s">
        <v>4416</v>
      </c>
      <c r="D768" s="8" t="s">
        <v>4417</v>
      </c>
      <c r="E768" s="8" t="s">
        <v>4418</v>
      </c>
      <c r="F768" s="9">
        <v>42831</v>
      </c>
      <c r="G768" s="8" t="s">
        <v>4419</v>
      </c>
      <c r="H768" s="11">
        <v>13499487</v>
      </c>
    </row>
    <row r="769" spans="1:72" x14ac:dyDescent="0.25">
      <c r="A769" s="5">
        <v>762</v>
      </c>
      <c r="B769" s="1" t="s">
        <v>4423</v>
      </c>
      <c r="C769" s="2" t="s">
        <v>4424</v>
      </c>
      <c r="D769" s="8" t="s">
        <v>1134</v>
      </c>
      <c r="E769" s="8" t="s">
        <v>4425</v>
      </c>
      <c r="F769" s="9">
        <v>42826</v>
      </c>
      <c r="G769" s="8" t="s">
        <v>4426</v>
      </c>
      <c r="H769" s="11">
        <v>4735000</v>
      </c>
    </row>
    <row r="770" spans="1:72" x14ac:dyDescent="0.25">
      <c r="A770" s="5">
        <v>763</v>
      </c>
      <c r="B770" s="1" t="s">
        <v>4428</v>
      </c>
      <c r="C770" s="2" t="s">
        <v>4429</v>
      </c>
      <c r="D770" s="8" t="s">
        <v>1907</v>
      </c>
      <c r="E770" s="8" t="s">
        <v>4430</v>
      </c>
      <c r="F770" s="9">
        <v>42829</v>
      </c>
      <c r="G770" s="8" t="s">
        <v>4431</v>
      </c>
      <c r="H770" s="11">
        <v>2144151</v>
      </c>
    </row>
    <row r="771" spans="1:72" x14ac:dyDescent="0.25">
      <c r="A771" s="5">
        <v>764</v>
      </c>
      <c r="B771" s="1" t="s">
        <v>4432</v>
      </c>
      <c r="C771" s="2" t="s">
        <v>4433</v>
      </c>
      <c r="D771" s="8" t="s">
        <v>4145</v>
      </c>
      <c r="E771" s="8" t="s">
        <v>4434</v>
      </c>
      <c r="F771" s="9">
        <v>42814</v>
      </c>
      <c r="G771" s="8" t="s">
        <v>4118</v>
      </c>
      <c r="H771" s="11">
        <v>9431402</v>
      </c>
    </row>
    <row r="772" spans="1:72" s="2" customFormat="1" ht="31.5" x14ac:dyDescent="0.25">
      <c r="A772" s="17">
        <v>765</v>
      </c>
      <c r="B772" s="1" t="s">
        <v>4449</v>
      </c>
      <c r="C772" s="2" t="s">
        <v>4450</v>
      </c>
      <c r="D772" s="2" t="s">
        <v>4451</v>
      </c>
      <c r="E772" s="2" t="s">
        <v>4452</v>
      </c>
      <c r="F772" s="18">
        <v>42849</v>
      </c>
      <c r="G772" s="2" t="s">
        <v>4453</v>
      </c>
      <c r="H772" s="20">
        <v>3002675</v>
      </c>
      <c r="I772" s="2" t="s">
        <v>6128</v>
      </c>
      <c r="J772" s="19">
        <v>43238</v>
      </c>
      <c r="K772" s="19" t="s">
        <v>4556</v>
      </c>
      <c r="L772" s="22">
        <v>4013580</v>
      </c>
      <c r="M772" s="2" t="s">
        <v>8474</v>
      </c>
      <c r="N772" s="19">
        <v>43796</v>
      </c>
      <c r="O772" s="2" t="s">
        <v>8475</v>
      </c>
      <c r="P772" s="20">
        <v>15980888</v>
      </c>
      <c r="R772" s="19"/>
      <c r="T772" s="44"/>
      <c r="V772" s="19"/>
      <c r="X772" s="44"/>
      <c r="Z772" s="19"/>
      <c r="AB772" s="22"/>
      <c r="AD772" s="19"/>
      <c r="AF772" s="22"/>
      <c r="AH772" s="19"/>
      <c r="AJ772" s="20"/>
      <c r="AL772" s="19"/>
      <c r="AN772" s="20"/>
      <c r="AP772" s="19"/>
      <c r="AR772" s="20"/>
      <c r="AV772" s="20"/>
      <c r="AZ772" s="20"/>
      <c r="BD772" s="20"/>
      <c r="BH772" s="20"/>
      <c r="BL772" s="20"/>
      <c r="BM772" s="42"/>
      <c r="BN772" s="19"/>
      <c r="BO772" s="19"/>
      <c r="BP772" s="20"/>
      <c r="BQ772" s="42"/>
      <c r="BR772" s="19"/>
      <c r="BT772" s="42"/>
    </row>
    <row r="773" spans="1:72" x14ac:dyDescent="0.25">
      <c r="A773" s="5">
        <v>766</v>
      </c>
      <c r="B773" s="1" t="s">
        <v>4456</v>
      </c>
      <c r="C773" s="2" t="s">
        <v>4457</v>
      </c>
      <c r="D773" s="8" t="s">
        <v>2935</v>
      </c>
      <c r="E773" s="8" t="s">
        <v>4458</v>
      </c>
      <c r="F773" s="9">
        <v>42858</v>
      </c>
      <c r="G773" s="8" t="s">
        <v>4459</v>
      </c>
      <c r="H773" s="11">
        <v>108201843</v>
      </c>
    </row>
    <row r="774" spans="1:72" s="2" customFormat="1" ht="31.5" x14ac:dyDescent="0.25">
      <c r="A774" s="17">
        <v>767</v>
      </c>
      <c r="B774" s="1" t="s">
        <v>4468</v>
      </c>
      <c r="C774" s="2" t="s">
        <v>6811</v>
      </c>
      <c r="D774" s="2" t="s">
        <v>5867</v>
      </c>
      <c r="E774" s="2" t="s">
        <v>4469</v>
      </c>
      <c r="F774" s="18">
        <v>42852</v>
      </c>
      <c r="G774" s="2" t="s">
        <v>4470</v>
      </c>
      <c r="H774" s="20">
        <v>140132244</v>
      </c>
      <c r="I774" s="2" t="s">
        <v>4744</v>
      </c>
      <c r="J774" s="19">
        <v>42926</v>
      </c>
      <c r="K774" s="2" t="s">
        <v>4654</v>
      </c>
      <c r="L774" s="22">
        <v>758528734</v>
      </c>
      <c r="M774" s="2" t="s">
        <v>5179</v>
      </c>
      <c r="N774" s="19">
        <v>43010</v>
      </c>
      <c r="O774" s="2" t="s">
        <v>4876</v>
      </c>
      <c r="P774" s="20">
        <v>1311243687</v>
      </c>
      <c r="Q774" s="2" t="s">
        <v>5564</v>
      </c>
      <c r="R774" s="19">
        <v>43110</v>
      </c>
      <c r="S774" s="2" t="s">
        <v>5395</v>
      </c>
      <c r="T774" s="44">
        <v>1721086335</v>
      </c>
      <c r="U774" s="2" t="s">
        <v>5868</v>
      </c>
      <c r="V774" s="19">
        <v>43187</v>
      </c>
      <c r="W774" s="19" t="s">
        <v>5819</v>
      </c>
      <c r="X774" s="44">
        <v>815651541</v>
      </c>
      <c r="Y774" s="2" t="s">
        <v>6598</v>
      </c>
      <c r="Z774" s="19">
        <v>43376</v>
      </c>
      <c r="AA774" s="2" t="s">
        <v>6599</v>
      </c>
      <c r="AB774" s="22">
        <v>187162114</v>
      </c>
      <c r="AC774" s="2" t="s">
        <v>6812</v>
      </c>
      <c r="AD774" s="19">
        <v>43444</v>
      </c>
      <c r="AE774" s="2" t="s">
        <v>6813</v>
      </c>
      <c r="AF774" s="22">
        <v>5421465220</v>
      </c>
      <c r="AH774" s="19"/>
      <c r="AJ774" s="20"/>
      <c r="AL774" s="19"/>
      <c r="AN774" s="20"/>
      <c r="AP774" s="19"/>
      <c r="AR774" s="20"/>
      <c r="AV774" s="20"/>
      <c r="AZ774" s="20"/>
      <c r="BD774" s="20"/>
      <c r="BH774" s="20"/>
      <c r="BL774" s="20"/>
      <c r="BM774" s="42"/>
      <c r="BN774" s="19"/>
      <c r="BO774" s="19"/>
      <c r="BP774" s="20"/>
      <c r="BQ774" s="42"/>
      <c r="BR774" s="19"/>
      <c r="BT774" s="42"/>
    </row>
    <row r="775" spans="1:72" x14ac:dyDescent="0.25">
      <c r="A775" s="5">
        <v>768</v>
      </c>
      <c r="B775" s="1" t="s">
        <v>4471</v>
      </c>
      <c r="C775" s="2" t="s">
        <v>4472</v>
      </c>
      <c r="D775" s="8" t="s">
        <v>1134</v>
      </c>
      <c r="E775" s="8" t="s">
        <v>4473</v>
      </c>
      <c r="F775" s="9">
        <v>42850</v>
      </c>
      <c r="G775" s="8" t="s">
        <v>4474</v>
      </c>
      <c r="H775" s="11">
        <v>4899390</v>
      </c>
    </row>
    <row r="776" spans="1:72" x14ac:dyDescent="0.25">
      <c r="A776" s="5">
        <v>769</v>
      </c>
      <c r="B776" s="1" t="s">
        <v>4477</v>
      </c>
      <c r="C776" s="2" t="s">
        <v>4475</v>
      </c>
      <c r="D776" s="8" t="s">
        <v>3274</v>
      </c>
      <c r="E776" s="8" t="s">
        <v>4480</v>
      </c>
      <c r="F776" s="9">
        <v>42849</v>
      </c>
      <c r="G776" s="8" t="s">
        <v>4476</v>
      </c>
      <c r="H776" s="11">
        <v>10136045</v>
      </c>
    </row>
    <row r="777" spans="1:72" x14ac:dyDescent="0.25">
      <c r="A777" s="5">
        <v>770</v>
      </c>
      <c r="B777" s="1" t="s">
        <v>4478</v>
      </c>
      <c r="C777" s="2" t="s">
        <v>4479</v>
      </c>
      <c r="D777" s="8" t="s">
        <v>368</v>
      </c>
      <c r="E777" s="8" t="s">
        <v>4481</v>
      </c>
      <c r="F777" s="9">
        <v>42845</v>
      </c>
      <c r="G777" s="8" t="s">
        <v>2516</v>
      </c>
      <c r="H777" s="11">
        <v>1746857</v>
      </c>
    </row>
    <row r="778" spans="1:72" s="2" customFormat="1" ht="31.5" x14ac:dyDescent="0.25">
      <c r="A778" s="17">
        <v>771</v>
      </c>
      <c r="B778" s="1" t="s">
        <v>4482</v>
      </c>
      <c r="C778" s="2" t="s">
        <v>4484</v>
      </c>
      <c r="D778" s="2" t="s">
        <v>4483</v>
      </c>
      <c r="E778" s="2" t="s">
        <v>4485</v>
      </c>
      <c r="F778" s="18">
        <v>42845</v>
      </c>
      <c r="G778" s="2" t="s">
        <v>3187</v>
      </c>
      <c r="H778" s="20">
        <v>2072415</v>
      </c>
      <c r="I778" s="2" t="s">
        <v>4590</v>
      </c>
      <c r="J778" s="19">
        <v>42852</v>
      </c>
      <c r="K778" s="2" t="s">
        <v>3251</v>
      </c>
      <c r="L778" s="22">
        <v>196766</v>
      </c>
      <c r="M778" s="2" t="s">
        <v>4618</v>
      </c>
      <c r="N778" s="19">
        <v>42877</v>
      </c>
      <c r="O778" s="2" t="s">
        <v>4326</v>
      </c>
      <c r="P778" s="20">
        <v>1355440</v>
      </c>
      <c r="Q778" s="2" t="s">
        <v>4811</v>
      </c>
      <c r="R778" s="19">
        <v>42922</v>
      </c>
      <c r="S778" s="2" t="s">
        <v>4654</v>
      </c>
      <c r="T778" s="44">
        <v>1056340</v>
      </c>
      <c r="U778" s="2" t="s">
        <v>5330</v>
      </c>
      <c r="V778" s="19">
        <v>43042</v>
      </c>
      <c r="W778" s="2" t="s">
        <v>4876</v>
      </c>
      <c r="X778" s="44">
        <v>793660</v>
      </c>
      <c r="Y778" s="2" t="s">
        <v>5780</v>
      </c>
      <c r="Z778" s="19">
        <v>43137</v>
      </c>
      <c r="AA778" s="2" t="s">
        <v>5395</v>
      </c>
      <c r="AB778" s="22">
        <v>1535847</v>
      </c>
      <c r="AC778" s="2" t="s">
        <v>6028</v>
      </c>
      <c r="AD778" s="19">
        <v>43210</v>
      </c>
      <c r="AE778" s="2" t="s">
        <v>5819</v>
      </c>
      <c r="AF778" s="22">
        <v>953921</v>
      </c>
      <c r="AG778" s="2" t="s">
        <v>6361</v>
      </c>
      <c r="AH778" s="19">
        <v>43302</v>
      </c>
      <c r="AI778" s="2" t="s">
        <v>6162</v>
      </c>
      <c r="AJ778" s="20">
        <v>394135</v>
      </c>
      <c r="AK778" s="2" t="s">
        <v>6362</v>
      </c>
      <c r="AL778" s="19">
        <v>43304</v>
      </c>
      <c r="AM778" s="2" t="s">
        <v>6363</v>
      </c>
      <c r="AN778" s="20">
        <v>1874961</v>
      </c>
      <c r="AO778" s="2" t="s">
        <v>6718</v>
      </c>
      <c r="AP778" s="19">
        <v>43403</v>
      </c>
      <c r="AQ778" s="2" t="s">
        <v>6506</v>
      </c>
      <c r="AR778" s="20">
        <v>1243505</v>
      </c>
      <c r="AS778" s="2" t="s">
        <v>7388</v>
      </c>
      <c r="AT778" s="19">
        <v>43546</v>
      </c>
      <c r="AU778" s="2" t="s">
        <v>6749</v>
      </c>
      <c r="AV778" s="20">
        <v>2885540</v>
      </c>
      <c r="AW778" s="2" t="s">
        <v>7582</v>
      </c>
      <c r="AX778" s="19">
        <v>43622</v>
      </c>
      <c r="AY778" s="2" t="s">
        <v>7583</v>
      </c>
      <c r="AZ778" s="20">
        <v>12917043</v>
      </c>
      <c r="BD778" s="20"/>
      <c r="BH778" s="20"/>
      <c r="BL778" s="20"/>
      <c r="BM778" s="42"/>
      <c r="BN778" s="19"/>
      <c r="BO778" s="19"/>
      <c r="BP778" s="20"/>
      <c r="BQ778" s="42"/>
      <c r="BR778" s="19"/>
      <c r="BT778" s="42"/>
    </row>
    <row r="779" spans="1:72" s="2" customFormat="1" ht="31.5" x14ac:dyDescent="0.25">
      <c r="A779" s="17">
        <v>772</v>
      </c>
      <c r="B779" s="1" t="s">
        <v>4487</v>
      </c>
      <c r="C779" s="2" t="s">
        <v>4488</v>
      </c>
      <c r="D779" s="2" t="s">
        <v>4489</v>
      </c>
      <c r="E779" s="2" t="s">
        <v>4490</v>
      </c>
      <c r="F779" s="18">
        <v>42843</v>
      </c>
      <c r="G779" s="2" t="s">
        <v>4491</v>
      </c>
      <c r="H779" s="20">
        <v>606656767</v>
      </c>
      <c r="I779" s="2" t="s">
        <v>4745</v>
      </c>
      <c r="J779" s="19">
        <v>42926</v>
      </c>
      <c r="K779" s="2" t="s">
        <v>4654</v>
      </c>
      <c r="L779" s="22">
        <v>922242592</v>
      </c>
      <c r="M779" s="2" t="s">
        <v>5150</v>
      </c>
      <c r="N779" s="19">
        <v>43028</v>
      </c>
      <c r="O779" s="2" t="s">
        <v>4876</v>
      </c>
      <c r="P779" s="20">
        <v>975578000</v>
      </c>
      <c r="Q779" s="2" t="s">
        <v>5522</v>
      </c>
      <c r="R779" s="19">
        <v>43087</v>
      </c>
      <c r="S779" s="19" t="s">
        <v>5395</v>
      </c>
      <c r="T779" s="44">
        <v>193584234</v>
      </c>
      <c r="U779" s="2" t="s">
        <v>5869</v>
      </c>
      <c r="V779" s="19">
        <v>43187</v>
      </c>
      <c r="W779" s="2" t="s">
        <v>5819</v>
      </c>
      <c r="X779" s="44">
        <v>222402216</v>
      </c>
      <c r="Y779" s="2" t="s">
        <v>6285</v>
      </c>
      <c r="Z779" s="19">
        <v>43269</v>
      </c>
      <c r="AA779" s="2" t="s">
        <v>6162</v>
      </c>
      <c r="AB779" s="22">
        <v>2334686</v>
      </c>
      <c r="AC779" s="2" t="s">
        <v>6584</v>
      </c>
      <c r="AD779" s="19">
        <v>43375</v>
      </c>
      <c r="AE779" s="2" t="s">
        <v>6585</v>
      </c>
      <c r="AF779" s="22">
        <v>1539240</v>
      </c>
      <c r="AG779" s="2" t="s">
        <v>6809</v>
      </c>
      <c r="AH779" s="19">
        <v>43444</v>
      </c>
      <c r="AI779" s="2" t="s">
        <v>6810</v>
      </c>
      <c r="AJ779" s="20">
        <v>3140990458</v>
      </c>
      <c r="AL779" s="19"/>
      <c r="AN779" s="20"/>
      <c r="AP779" s="19"/>
      <c r="AR779" s="20"/>
      <c r="AV779" s="20"/>
      <c r="AZ779" s="20"/>
      <c r="BD779" s="20"/>
      <c r="BH779" s="20"/>
      <c r="BL779" s="20"/>
      <c r="BM779" s="42"/>
      <c r="BN779" s="19"/>
      <c r="BO779" s="19"/>
      <c r="BP779" s="20"/>
      <c r="BQ779" s="42"/>
      <c r="BR779" s="19"/>
      <c r="BT779" s="42"/>
    </row>
    <row r="780" spans="1:72" x14ac:dyDescent="0.25">
      <c r="A780" s="5">
        <v>773</v>
      </c>
      <c r="B780" s="1" t="s">
        <v>4492</v>
      </c>
      <c r="C780" s="2" t="s">
        <v>4493</v>
      </c>
      <c r="D780" s="8" t="s">
        <v>4494</v>
      </c>
      <c r="E780" s="8" t="s">
        <v>4495</v>
      </c>
      <c r="F780" s="9">
        <v>42864</v>
      </c>
      <c r="G780" s="8" t="s">
        <v>4496</v>
      </c>
      <c r="H780" s="11">
        <v>5945880</v>
      </c>
    </row>
    <row r="781" spans="1:72" x14ac:dyDescent="0.25">
      <c r="A781" s="5">
        <v>774</v>
      </c>
      <c r="B781" s="1" t="s">
        <v>4497</v>
      </c>
      <c r="C781" s="2" t="s">
        <v>4498</v>
      </c>
      <c r="D781" s="8" t="s">
        <v>4499</v>
      </c>
      <c r="E781" s="8" t="s">
        <v>4500</v>
      </c>
      <c r="F781" s="9">
        <v>42863</v>
      </c>
      <c r="G781" s="8" t="s">
        <v>4501</v>
      </c>
      <c r="H781" s="11">
        <v>550000</v>
      </c>
    </row>
    <row r="782" spans="1:72" x14ac:dyDescent="0.25">
      <c r="A782" s="5">
        <v>775</v>
      </c>
      <c r="B782" s="1" t="s">
        <v>4502</v>
      </c>
      <c r="C782" s="2" t="s">
        <v>4503</v>
      </c>
      <c r="D782" s="8" t="s">
        <v>3054</v>
      </c>
      <c r="E782" s="8" t="s">
        <v>4504</v>
      </c>
      <c r="F782" s="9">
        <v>42860</v>
      </c>
      <c r="G782" s="8" t="s">
        <v>4505</v>
      </c>
      <c r="H782" s="11">
        <v>1550000</v>
      </c>
    </row>
    <row r="783" spans="1:72" x14ac:dyDescent="0.25">
      <c r="A783" s="5">
        <v>776</v>
      </c>
      <c r="B783" s="1" t="s">
        <v>4506</v>
      </c>
      <c r="C783" s="2" t="s">
        <v>4507</v>
      </c>
      <c r="D783" s="8" t="s">
        <v>4508</v>
      </c>
      <c r="E783" s="8" t="s">
        <v>4509</v>
      </c>
      <c r="F783" s="9">
        <v>42859</v>
      </c>
      <c r="G783" s="8" t="s">
        <v>4510</v>
      </c>
      <c r="H783" s="11">
        <v>325224</v>
      </c>
    </row>
    <row r="784" spans="1:72" x14ac:dyDescent="0.25">
      <c r="A784" s="5">
        <v>777</v>
      </c>
      <c r="B784" s="1" t="s">
        <v>4514</v>
      </c>
      <c r="C784" s="2" t="s">
        <v>4515</v>
      </c>
      <c r="D784" s="8" t="s">
        <v>2888</v>
      </c>
      <c r="E784" s="8" t="s">
        <v>4516</v>
      </c>
      <c r="F784" s="9">
        <v>42865</v>
      </c>
      <c r="G784" s="8" t="s">
        <v>4517</v>
      </c>
      <c r="H784" s="11">
        <v>3882227</v>
      </c>
      <c r="I784" s="8" t="s">
        <v>5638</v>
      </c>
      <c r="J784" s="10">
        <v>43118</v>
      </c>
      <c r="K784" s="8" t="s">
        <v>5639</v>
      </c>
      <c r="L784" s="12">
        <v>2117773</v>
      </c>
    </row>
    <row r="785" spans="1:36" x14ac:dyDescent="0.25">
      <c r="A785" s="5">
        <v>778</v>
      </c>
      <c r="B785" s="1" t="s">
        <v>4520</v>
      </c>
      <c r="C785" s="2" t="s">
        <v>4521</v>
      </c>
      <c r="D785" s="8" t="s">
        <v>4522</v>
      </c>
      <c r="E785" s="8" t="s">
        <v>4523</v>
      </c>
      <c r="F785" s="9">
        <v>42865</v>
      </c>
      <c r="G785" s="8" t="s">
        <v>4524</v>
      </c>
      <c r="H785" s="11">
        <v>2187500</v>
      </c>
    </row>
    <row r="786" spans="1:36" x14ac:dyDescent="0.25">
      <c r="A786" s="5">
        <v>779</v>
      </c>
      <c r="B786" s="1" t="s">
        <v>4525</v>
      </c>
      <c r="C786" s="2" t="s">
        <v>4526</v>
      </c>
      <c r="D786" s="8" t="s">
        <v>4528</v>
      </c>
      <c r="E786" s="8" t="s">
        <v>4527</v>
      </c>
      <c r="F786" s="9">
        <v>42865</v>
      </c>
      <c r="G786" s="8" t="s">
        <v>4524</v>
      </c>
      <c r="H786" s="11">
        <v>2462500</v>
      </c>
    </row>
    <row r="787" spans="1:36" ht="31.5" x14ac:dyDescent="0.25">
      <c r="A787" s="5">
        <v>780</v>
      </c>
      <c r="B787" s="1" t="s">
        <v>4529</v>
      </c>
      <c r="C787" s="2" t="s">
        <v>4530</v>
      </c>
      <c r="D787" s="2" t="s">
        <v>4553</v>
      </c>
      <c r="E787" s="8" t="s">
        <v>4531</v>
      </c>
      <c r="F787" s="9">
        <v>42852</v>
      </c>
      <c r="G787" s="8" t="s">
        <v>4532</v>
      </c>
      <c r="H787" s="11">
        <v>2046428</v>
      </c>
      <c r="I787" s="10" t="s">
        <v>4552</v>
      </c>
      <c r="J787" s="10">
        <v>42874</v>
      </c>
      <c r="K787" s="8" t="s">
        <v>4551</v>
      </c>
      <c r="L787" s="12">
        <v>262565</v>
      </c>
    </row>
    <row r="788" spans="1:36" ht="31.5" x14ac:dyDescent="0.25">
      <c r="A788" s="5">
        <v>781</v>
      </c>
      <c r="B788" s="1" t="s">
        <v>4533</v>
      </c>
      <c r="C788" s="2" t="s">
        <v>4534</v>
      </c>
      <c r="D788" s="2" t="s">
        <v>4553</v>
      </c>
      <c r="E788" s="8" t="s">
        <v>4535</v>
      </c>
      <c r="F788" s="9">
        <v>42867</v>
      </c>
      <c r="G788" s="8" t="s">
        <v>4536</v>
      </c>
      <c r="H788" s="11">
        <v>1974614</v>
      </c>
      <c r="I788" s="8" t="s">
        <v>4550</v>
      </c>
      <c r="J788" s="10">
        <v>42874</v>
      </c>
      <c r="K788" s="8" t="s">
        <v>4551</v>
      </c>
      <c r="L788" s="12">
        <v>271198</v>
      </c>
    </row>
    <row r="789" spans="1:36" ht="31.5" x14ac:dyDescent="0.25">
      <c r="A789" s="5">
        <v>782</v>
      </c>
      <c r="B789" s="1" t="s">
        <v>4537</v>
      </c>
      <c r="C789" s="2" t="s">
        <v>4538</v>
      </c>
      <c r="D789" s="2" t="s">
        <v>4553</v>
      </c>
      <c r="E789" s="8" t="s">
        <v>4539</v>
      </c>
      <c r="F789" s="9">
        <v>42867</v>
      </c>
      <c r="G789" s="8" t="s">
        <v>4532</v>
      </c>
      <c r="H789" s="11">
        <v>1919902</v>
      </c>
      <c r="I789" s="8" t="s">
        <v>4554</v>
      </c>
      <c r="J789" s="10">
        <v>42874</v>
      </c>
      <c r="K789" s="8" t="s">
        <v>4551</v>
      </c>
      <c r="L789" s="12">
        <v>270761</v>
      </c>
    </row>
    <row r="790" spans="1:36" x14ac:dyDescent="0.25">
      <c r="A790" s="5">
        <v>783</v>
      </c>
      <c r="B790" s="1" t="s">
        <v>4540</v>
      </c>
      <c r="C790" s="2" t="s">
        <v>4541</v>
      </c>
      <c r="D790" s="8" t="s">
        <v>4542</v>
      </c>
      <c r="E790" s="8" t="s">
        <v>4543</v>
      </c>
      <c r="F790" s="9">
        <v>42852</v>
      </c>
      <c r="G790" s="8" t="s">
        <v>4544</v>
      </c>
      <c r="H790" s="11">
        <v>2345917</v>
      </c>
    </row>
    <row r="791" spans="1:36" x14ac:dyDescent="0.25">
      <c r="A791" s="5">
        <v>784</v>
      </c>
      <c r="B791" s="1" t="s">
        <v>4557</v>
      </c>
      <c r="C791" s="2" t="s">
        <v>4558</v>
      </c>
      <c r="D791" s="8" t="s">
        <v>1493</v>
      </c>
      <c r="E791" s="8" t="s">
        <v>4559</v>
      </c>
      <c r="F791" s="9">
        <v>42873</v>
      </c>
      <c r="G791" s="8" t="s">
        <v>4560</v>
      </c>
      <c r="H791" s="11">
        <v>2833334</v>
      </c>
    </row>
    <row r="792" spans="1:36" x14ac:dyDescent="0.25">
      <c r="A792" s="5">
        <v>785</v>
      </c>
      <c r="B792" s="1" t="s">
        <v>4566</v>
      </c>
      <c r="C792" s="2" t="s">
        <v>4567</v>
      </c>
      <c r="D792" s="8" t="s">
        <v>4568</v>
      </c>
      <c r="E792" s="8" t="s">
        <v>4564</v>
      </c>
      <c r="F792" s="10">
        <v>42880</v>
      </c>
      <c r="G792" s="8" t="s">
        <v>4565</v>
      </c>
      <c r="H792" s="11">
        <v>14321995</v>
      </c>
      <c r="I792" s="8" t="s">
        <v>5165</v>
      </c>
      <c r="J792" s="10">
        <v>43027</v>
      </c>
      <c r="K792" s="8" t="s">
        <v>5166</v>
      </c>
      <c r="L792" s="12">
        <v>6272822</v>
      </c>
      <c r="M792" s="8" t="s">
        <v>5282</v>
      </c>
      <c r="N792" s="10">
        <v>43054</v>
      </c>
      <c r="O792" s="8" t="s">
        <v>5283</v>
      </c>
      <c r="P792" s="11">
        <v>366940</v>
      </c>
    </row>
    <row r="793" spans="1:36" x14ac:dyDescent="0.25">
      <c r="A793" s="5">
        <v>786</v>
      </c>
      <c r="B793" s="1" t="s">
        <v>4571</v>
      </c>
      <c r="C793" s="2" t="s">
        <v>4572</v>
      </c>
      <c r="D793" s="8" t="s">
        <v>1283</v>
      </c>
      <c r="E793" s="8" t="s">
        <v>4573</v>
      </c>
      <c r="F793" s="9">
        <v>42867</v>
      </c>
      <c r="G793" s="8" t="s">
        <v>4574</v>
      </c>
      <c r="H793" s="11">
        <v>1941855</v>
      </c>
      <c r="I793" s="8" t="s">
        <v>4609</v>
      </c>
      <c r="J793" s="10">
        <v>42874</v>
      </c>
      <c r="K793" s="8" t="s">
        <v>4551</v>
      </c>
      <c r="L793" s="12">
        <v>261171</v>
      </c>
    </row>
    <row r="794" spans="1:36" x14ac:dyDescent="0.25">
      <c r="A794" s="5">
        <v>787</v>
      </c>
      <c r="B794" s="1" t="s">
        <v>4575</v>
      </c>
      <c r="C794" s="2" t="s">
        <v>4576</v>
      </c>
      <c r="D794" s="8" t="s">
        <v>1283</v>
      </c>
      <c r="E794" s="8" t="s">
        <v>4577</v>
      </c>
      <c r="F794" s="9">
        <v>42867</v>
      </c>
      <c r="G794" s="8" t="s">
        <v>4536</v>
      </c>
      <c r="H794" s="11">
        <v>1937233</v>
      </c>
      <c r="I794" s="8" t="s">
        <v>4608</v>
      </c>
      <c r="J794" s="10">
        <v>42874</v>
      </c>
      <c r="K794" s="8" t="s">
        <v>4551</v>
      </c>
      <c r="L794" s="12">
        <v>264260</v>
      </c>
    </row>
    <row r="795" spans="1:36" ht="19.5" customHeight="1" x14ac:dyDescent="0.25">
      <c r="A795" s="5">
        <v>788</v>
      </c>
      <c r="B795" s="1" t="s">
        <v>4578</v>
      </c>
      <c r="C795" s="2" t="s">
        <v>4579</v>
      </c>
      <c r="D795" s="8" t="s">
        <v>116</v>
      </c>
      <c r="E795" s="8" t="s">
        <v>4580</v>
      </c>
      <c r="F795" s="9">
        <v>42865</v>
      </c>
      <c r="G795" s="8" t="s">
        <v>4581</v>
      </c>
      <c r="H795" s="11">
        <v>8056831</v>
      </c>
      <c r="I795" s="8" t="s">
        <v>4601</v>
      </c>
      <c r="J795" s="10">
        <v>42878</v>
      </c>
      <c r="K795" s="8" t="s">
        <v>4600</v>
      </c>
      <c r="L795" s="12">
        <v>3447625</v>
      </c>
      <c r="M795" s="8" t="s">
        <v>4813</v>
      </c>
      <c r="N795" s="10">
        <v>42948</v>
      </c>
      <c r="O795" s="8" t="s">
        <v>4814</v>
      </c>
      <c r="P795" s="11">
        <v>24637682</v>
      </c>
      <c r="Q795" s="8" t="s">
        <v>4815</v>
      </c>
      <c r="R795" s="10">
        <v>42975</v>
      </c>
      <c r="S795" s="8" t="s">
        <v>4816</v>
      </c>
      <c r="T795" s="41">
        <v>15128472</v>
      </c>
      <c r="U795" s="8" t="s">
        <v>4967</v>
      </c>
      <c r="V795" s="10">
        <v>42908</v>
      </c>
      <c r="W795" s="8" t="s">
        <v>4661</v>
      </c>
      <c r="X795" s="41">
        <v>14827551</v>
      </c>
      <c r="Y795" s="8" t="s">
        <v>5128</v>
      </c>
      <c r="Z795" s="10">
        <v>43027</v>
      </c>
      <c r="AA795" s="8" t="s">
        <v>5129</v>
      </c>
      <c r="AB795" s="12">
        <v>21904445</v>
      </c>
      <c r="AC795" s="8" t="s">
        <v>5822</v>
      </c>
      <c r="AD795" s="10">
        <v>43153</v>
      </c>
      <c r="AE795" s="8" t="s">
        <v>5821</v>
      </c>
      <c r="AF795" s="12">
        <v>9338735</v>
      </c>
      <c r="AG795" s="8" t="s">
        <v>6032</v>
      </c>
      <c r="AH795" s="10">
        <v>43234</v>
      </c>
      <c r="AI795" s="8" t="s">
        <v>6031</v>
      </c>
      <c r="AJ795" s="11">
        <v>98361843</v>
      </c>
    </row>
    <row r="796" spans="1:36" x14ac:dyDescent="0.25">
      <c r="A796" s="5">
        <v>789</v>
      </c>
      <c r="B796" s="1" t="s">
        <v>4586</v>
      </c>
      <c r="C796" s="2" t="s">
        <v>4587</v>
      </c>
      <c r="D796" s="8" t="s">
        <v>3977</v>
      </c>
      <c r="E796" s="8" t="s">
        <v>4588</v>
      </c>
      <c r="F796" s="9">
        <v>42863</v>
      </c>
      <c r="G796" s="8" t="s">
        <v>4589</v>
      </c>
      <c r="H796" s="11">
        <v>44830552</v>
      </c>
      <c r="I796" s="8" t="s">
        <v>5596</v>
      </c>
      <c r="J796" s="10">
        <v>43117</v>
      </c>
      <c r="K796" s="8" t="s">
        <v>4600</v>
      </c>
      <c r="L796" s="12">
        <v>17669448</v>
      </c>
    </row>
    <row r="797" spans="1:36" x14ac:dyDescent="0.25">
      <c r="A797" s="5">
        <v>790</v>
      </c>
      <c r="B797" s="1" t="s">
        <v>4604</v>
      </c>
      <c r="C797" s="2" t="s">
        <v>4605</v>
      </c>
      <c r="D797" s="8" t="s">
        <v>3274</v>
      </c>
      <c r="E797" s="8" t="s">
        <v>4606</v>
      </c>
      <c r="F797" s="9">
        <v>42878</v>
      </c>
      <c r="G797" s="8" t="s">
        <v>4607</v>
      </c>
      <c r="H797" s="11">
        <v>1109458</v>
      </c>
    </row>
    <row r="798" spans="1:36" x14ac:dyDescent="0.25">
      <c r="A798" s="5">
        <v>791</v>
      </c>
      <c r="B798" s="1" t="s">
        <v>4610</v>
      </c>
      <c r="C798" s="2" t="s">
        <v>6354</v>
      </c>
      <c r="D798" s="8" t="s">
        <v>1398</v>
      </c>
      <c r="E798" s="8" t="s">
        <v>4611</v>
      </c>
      <c r="F798" s="9">
        <v>42885</v>
      </c>
      <c r="G798" s="8" t="s">
        <v>4612</v>
      </c>
      <c r="H798" s="11">
        <v>6350774</v>
      </c>
      <c r="I798" s="8" t="s">
        <v>4768</v>
      </c>
      <c r="J798" s="10">
        <v>42927</v>
      </c>
      <c r="K798" s="8" t="s">
        <v>4654</v>
      </c>
      <c r="L798" s="12">
        <v>27162733</v>
      </c>
      <c r="M798" s="8" t="s">
        <v>4875</v>
      </c>
      <c r="N798" s="10">
        <v>42999</v>
      </c>
      <c r="O798" s="8" t="s">
        <v>4876</v>
      </c>
      <c r="P798" s="11">
        <v>79363046</v>
      </c>
      <c r="Q798" s="8" t="s">
        <v>6355</v>
      </c>
      <c r="R798" s="10">
        <v>43298</v>
      </c>
      <c r="S798" s="8" t="s">
        <v>6356</v>
      </c>
      <c r="T798" s="41">
        <v>26170368</v>
      </c>
      <c r="U798" s="8" t="s">
        <v>6501</v>
      </c>
      <c r="V798" s="10">
        <v>43354</v>
      </c>
      <c r="W798" s="8" t="s">
        <v>6502</v>
      </c>
      <c r="X798" s="41">
        <v>140698436</v>
      </c>
    </row>
    <row r="799" spans="1:36" x14ac:dyDescent="0.25">
      <c r="A799" s="5">
        <v>792</v>
      </c>
      <c r="B799" s="1" t="s">
        <v>4614</v>
      </c>
      <c r="C799" s="2" t="s">
        <v>4615</v>
      </c>
      <c r="D799" s="8" t="s">
        <v>2002</v>
      </c>
      <c r="E799" s="8" t="s">
        <v>4616</v>
      </c>
      <c r="F799" s="9">
        <v>42872</v>
      </c>
      <c r="G799" s="8" t="s">
        <v>4617</v>
      </c>
      <c r="H799" s="11">
        <v>2127177</v>
      </c>
    </row>
    <row r="800" spans="1:36" ht="31.5" x14ac:dyDescent="0.25">
      <c r="A800" s="5">
        <v>793</v>
      </c>
      <c r="B800" s="1" t="s">
        <v>4619</v>
      </c>
      <c r="C800" s="2" t="s">
        <v>4620</v>
      </c>
      <c r="D800" s="8" t="s">
        <v>3516</v>
      </c>
      <c r="E800" s="8" t="s">
        <v>4621</v>
      </c>
      <c r="F800" s="9">
        <v>42886</v>
      </c>
      <c r="G800" s="8" t="s">
        <v>4622</v>
      </c>
      <c r="H800" s="11">
        <v>9438922</v>
      </c>
    </row>
    <row r="801" spans="1:72" x14ac:dyDescent="0.25">
      <c r="A801" s="5">
        <v>794</v>
      </c>
      <c r="B801" s="1" t="s">
        <v>4625</v>
      </c>
      <c r="C801" s="2" t="s">
        <v>4626</v>
      </c>
      <c r="D801" s="8" t="s">
        <v>4627</v>
      </c>
      <c r="E801" s="8" t="s">
        <v>4628</v>
      </c>
      <c r="F801" s="9">
        <v>42885</v>
      </c>
      <c r="G801" s="8" t="s">
        <v>4629</v>
      </c>
      <c r="H801" s="11">
        <v>1829410</v>
      </c>
    </row>
    <row r="802" spans="1:72" ht="31.5" x14ac:dyDescent="0.25">
      <c r="A802" s="5">
        <v>795</v>
      </c>
      <c r="B802" s="1" t="s">
        <v>4631</v>
      </c>
      <c r="C802" s="2" t="s">
        <v>4632</v>
      </c>
      <c r="D802" s="8" t="s">
        <v>4633</v>
      </c>
      <c r="E802" s="8" t="s">
        <v>4634</v>
      </c>
      <c r="F802" s="9">
        <v>42893</v>
      </c>
      <c r="G802" s="8" t="s">
        <v>4635</v>
      </c>
      <c r="H802" s="11">
        <v>24689130</v>
      </c>
    </row>
    <row r="803" spans="1:72" x14ac:dyDescent="0.25">
      <c r="A803" s="5">
        <v>796</v>
      </c>
      <c r="B803" s="1" t="s">
        <v>4639</v>
      </c>
      <c r="C803" s="2" t="s">
        <v>4640</v>
      </c>
      <c r="D803" s="8" t="s">
        <v>641</v>
      </c>
      <c r="E803" s="8" t="s">
        <v>4641</v>
      </c>
      <c r="F803" s="9">
        <v>42892</v>
      </c>
      <c r="G803" s="8" t="s">
        <v>4642</v>
      </c>
      <c r="H803" s="11">
        <v>318180</v>
      </c>
    </row>
    <row r="804" spans="1:72" ht="31.5" x14ac:dyDescent="0.25">
      <c r="A804" s="5">
        <v>797</v>
      </c>
      <c r="B804" s="1" t="s">
        <v>4643</v>
      </c>
      <c r="C804" s="2" t="s">
        <v>4644</v>
      </c>
      <c r="D804" s="8" t="s">
        <v>4645</v>
      </c>
      <c r="E804" s="8" t="s">
        <v>4657</v>
      </c>
      <c r="F804" s="9">
        <v>42888</v>
      </c>
      <c r="G804" s="8" t="s">
        <v>4646</v>
      </c>
      <c r="H804" s="11">
        <v>1994245</v>
      </c>
    </row>
    <row r="805" spans="1:72" ht="31.5" x14ac:dyDescent="0.25">
      <c r="A805" s="5">
        <v>798</v>
      </c>
      <c r="B805" s="1" t="s">
        <v>4655</v>
      </c>
      <c r="C805" s="2" t="s">
        <v>4656</v>
      </c>
      <c r="D805" s="8" t="s">
        <v>4237</v>
      </c>
      <c r="E805" s="8" t="s">
        <v>4658</v>
      </c>
      <c r="F805" s="9">
        <v>42921</v>
      </c>
      <c r="G805" s="8" t="s">
        <v>4659</v>
      </c>
      <c r="H805" s="11">
        <v>2659816</v>
      </c>
    </row>
    <row r="806" spans="1:72" x14ac:dyDescent="0.25">
      <c r="A806" s="5">
        <v>799</v>
      </c>
      <c r="B806" s="1" t="s">
        <v>4662</v>
      </c>
      <c r="C806" s="2" t="s">
        <v>4663</v>
      </c>
      <c r="D806" s="8" t="s">
        <v>4664</v>
      </c>
      <c r="E806" s="8" t="s">
        <v>4665</v>
      </c>
      <c r="F806" s="9">
        <v>42916</v>
      </c>
      <c r="G806" s="8" t="s">
        <v>4666</v>
      </c>
      <c r="H806" s="11">
        <v>2954100</v>
      </c>
    </row>
    <row r="807" spans="1:72" x14ac:dyDescent="0.25">
      <c r="A807" s="5">
        <v>800</v>
      </c>
      <c r="B807" s="1" t="s">
        <v>4667</v>
      </c>
      <c r="C807" s="2" t="s">
        <v>4668</v>
      </c>
      <c r="D807" s="8" t="s">
        <v>4669</v>
      </c>
      <c r="E807" s="8" t="s">
        <v>4670</v>
      </c>
      <c r="F807" s="9">
        <v>42922</v>
      </c>
      <c r="G807" s="8" t="s">
        <v>4671</v>
      </c>
      <c r="H807" s="11">
        <v>1857300</v>
      </c>
    </row>
    <row r="808" spans="1:72" x14ac:dyDescent="0.25">
      <c r="A808" s="5">
        <v>801</v>
      </c>
      <c r="B808" s="1" t="s">
        <v>4672</v>
      </c>
      <c r="C808" s="2" t="s">
        <v>4673</v>
      </c>
      <c r="D808" s="8" t="s">
        <v>4264</v>
      </c>
      <c r="E808" s="8" t="s">
        <v>4674</v>
      </c>
      <c r="F808" s="9">
        <v>42922</v>
      </c>
      <c r="G808" s="8" t="s">
        <v>4675</v>
      </c>
      <c r="H808" s="11">
        <v>2984069</v>
      </c>
    </row>
    <row r="809" spans="1:72" s="2" customFormat="1" x14ac:dyDescent="0.25">
      <c r="A809" s="17">
        <v>802</v>
      </c>
      <c r="B809" s="1" t="s">
        <v>4676</v>
      </c>
      <c r="C809" s="2" t="s">
        <v>7550</v>
      </c>
      <c r="D809" s="2" t="s">
        <v>5026</v>
      </c>
      <c r="E809" s="2" t="s">
        <v>4677</v>
      </c>
      <c r="F809" s="18">
        <v>42919</v>
      </c>
      <c r="G809" s="2" t="s">
        <v>4678</v>
      </c>
      <c r="H809" s="20">
        <v>25167349</v>
      </c>
      <c r="I809" s="2" t="s">
        <v>4926</v>
      </c>
      <c r="J809" s="19">
        <v>42962</v>
      </c>
      <c r="K809" s="2" t="s">
        <v>4814</v>
      </c>
      <c r="L809" s="22">
        <v>39505454</v>
      </c>
      <c r="M809" s="2" t="s">
        <v>5027</v>
      </c>
      <c r="N809" s="19">
        <v>42984</v>
      </c>
      <c r="O809" s="2" t="s">
        <v>4816</v>
      </c>
      <c r="P809" s="20">
        <v>32879002</v>
      </c>
      <c r="Q809" s="2" t="s">
        <v>5540</v>
      </c>
      <c r="R809" s="19">
        <v>43103</v>
      </c>
      <c r="S809" s="2" t="s">
        <v>5541</v>
      </c>
      <c r="T809" s="44">
        <v>33713997</v>
      </c>
      <c r="U809" s="2" t="s">
        <v>6247</v>
      </c>
      <c r="V809" s="19">
        <v>43272</v>
      </c>
      <c r="W809" s="2" t="s">
        <v>6248</v>
      </c>
      <c r="X809" s="20">
        <v>3125000</v>
      </c>
      <c r="Y809" s="2" t="s">
        <v>6478</v>
      </c>
      <c r="Z809" s="19">
        <v>43339</v>
      </c>
      <c r="AA809" s="2" t="s">
        <v>6479</v>
      </c>
      <c r="AB809" s="22">
        <v>19857956</v>
      </c>
      <c r="AC809" s="2" t="s">
        <v>7551</v>
      </c>
      <c r="AD809" s="19">
        <v>43601</v>
      </c>
      <c r="AE809" s="2" t="s">
        <v>7552</v>
      </c>
      <c r="AF809" s="22">
        <v>10059716</v>
      </c>
      <c r="AG809" s="2" t="s">
        <v>8192</v>
      </c>
      <c r="AH809" s="19">
        <v>43764</v>
      </c>
      <c r="AI809" s="2" t="s">
        <v>8193</v>
      </c>
      <c r="AJ809" s="20">
        <v>165026219</v>
      </c>
      <c r="AL809" s="19"/>
      <c r="AN809" s="20"/>
      <c r="AP809" s="19"/>
      <c r="AR809" s="20"/>
      <c r="AV809" s="20"/>
      <c r="AZ809" s="20"/>
      <c r="BD809" s="20"/>
      <c r="BH809" s="20"/>
      <c r="BL809" s="20"/>
      <c r="BM809" s="42"/>
      <c r="BN809" s="19"/>
      <c r="BO809" s="19"/>
      <c r="BP809" s="20"/>
      <c r="BQ809" s="42"/>
      <c r="BR809" s="19"/>
      <c r="BT809" s="42"/>
    </row>
    <row r="810" spans="1:72" x14ac:dyDescent="0.25">
      <c r="A810" s="5">
        <v>803</v>
      </c>
      <c r="B810" s="1" t="s">
        <v>4683</v>
      </c>
      <c r="C810" s="2" t="s">
        <v>4684</v>
      </c>
      <c r="D810" s="8" t="s">
        <v>4198</v>
      </c>
      <c r="E810" s="8" t="s">
        <v>4685</v>
      </c>
      <c r="F810" s="9">
        <v>42905</v>
      </c>
      <c r="G810" s="8" t="s">
        <v>4686</v>
      </c>
      <c r="H810" s="11">
        <v>109460911</v>
      </c>
    </row>
    <row r="811" spans="1:72" x14ac:dyDescent="0.25">
      <c r="A811" s="5">
        <v>804</v>
      </c>
      <c r="B811" s="1" t="s">
        <v>4688</v>
      </c>
      <c r="C811" s="2" t="s">
        <v>5196</v>
      </c>
      <c r="D811" s="8" t="s">
        <v>4689</v>
      </c>
      <c r="E811" s="8" t="s">
        <v>4690</v>
      </c>
      <c r="F811" s="9">
        <v>42900</v>
      </c>
      <c r="G811" s="8" t="s">
        <v>4448</v>
      </c>
      <c r="H811" s="11">
        <v>9589798</v>
      </c>
      <c r="I811" s="8" t="s">
        <v>4746</v>
      </c>
      <c r="J811" s="10">
        <v>42929</v>
      </c>
      <c r="K811" s="8" t="s">
        <v>4600</v>
      </c>
      <c r="L811" s="12">
        <v>75394070</v>
      </c>
      <c r="M811" s="8" t="s">
        <v>5194</v>
      </c>
      <c r="N811" s="10">
        <v>43004</v>
      </c>
      <c r="O811" s="8" t="s">
        <v>5195</v>
      </c>
      <c r="P811" s="11">
        <v>26090176</v>
      </c>
      <c r="Q811" s="8" t="s">
        <v>5290</v>
      </c>
      <c r="R811" s="10">
        <v>43060</v>
      </c>
      <c r="S811" s="8" t="s">
        <v>5291</v>
      </c>
      <c r="T811" s="41">
        <v>118650980</v>
      </c>
    </row>
    <row r="812" spans="1:72" ht="31.5" x14ac:dyDescent="0.25">
      <c r="A812" s="5">
        <v>805</v>
      </c>
      <c r="B812" s="1" t="s">
        <v>4692</v>
      </c>
      <c r="C812" s="2" t="s">
        <v>4693</v>
      </c>
      <c r="D812" s="8" t="s">
        <v>3516</v>
      </c>
      <c r="E812" s="8" t="s">
        <v>4694</v>
      </c>
      <c r="F812" s="9">
        <v>42898</v>
      </c>
      <c r="G812" s="8" t="s">
        <v>4695</v>
      </c>
      <c r="H812" s="11">
        <v>4635857</v>
      </c>
    </row>
    <row r="813" spans="1:72" ht="31.5" x14ac:dyDescent="0.25">
      <c r="A813" s="5">
        <v>806</v>
      </c>
      <c r="B813" s="1" t="s">
        <v>4697</v>
      </c>
      <c r="C813" s="2" t="s">
        <v>4698</v>
      </c>
      <c r="D813" s="8" t="s">
        <v>4699</v>
      </c>
      <c r="E813" s="8" t="s">
        <v>4700</v>
      </c>
      <c r="F813" s="9">
        <v>42906</v>
      </c>
      <c r="G813" s="8" t="s">
        <v>4701</v>
      </c>
      <c r="H813" s="11">
        <v>5918685</v>
      </c>
    </row>
    <row r="814" spans="1:72" x14ac:dyDescent="0.25">
      <c r="A814" s="5">
        <v>807</v>
      </c>
      <c r="B814" s="1" t="s">
        <v>4704</v>
      </c>
      <c r="C814" s="2" t="s">
        <v>4705</v>
      </c>
      <c r="D814" s="8" t="s">
        <v>326</v>
      </c>
      <c r="E814" s="8" t="s">
        <v>4706</v>
      </c>
      <c r="F814" s="9">
        <v>42916</v>
      </c>
      <c r="G814" s="8" t="s">
        <v>4707</v>
      </c>
      <c r="H814" s="11">
        <v>1574985</v>
      </c>
    </row>
    <row r="815" spans="1:72" x14ac:dyDescent="0.25">
      <c r="A815" s="5">
        <v>808</v>
      </c>
      <c r="B815" s="1" t="s">
        <v>4710</v>
      </c>
      <c r="C815" s="2" t="s">
        <v>4711</v>
      </c>
      <c r="D815" s="8" t="s">
        <v>398</v>
      </c>
      <c r="E815" s="8" t="s">
        <v>4712</v>
      </c>
      <c r="F815" s="9">
        <v>42902</v>
      </c>
      <c r="G815" s="8" t="s">
        <v>4713</v>
      </c>
      <c r="H815" s="11">
        <v>121731256</v>
      </c>
    </row>
    <row r="816" spans="1:72" ht="31.5" x14ac:dyDescent="0.25">
      <c r="A816" s="5">
        <v>809</v>
      </c>
      <c r="B816" s="1" t="s">
        <v>4722</v>
      </c>
      <c r="C816" s="2" t="s">
        <v>4723</v>
      </c>
      <c r="D816" s="8" t="s">
        <v>3516</v>
      </c>
      <c r="E816" s="8" t="s">
        <v>4724</v>
      </c>
      <c r="F816" s="9">
        <v>42898</v>
      </c>
      <c r="G816" s="8" t="s">
        <v>4725</v>
      </c>
      <c r="H816" s="11">
        <v>6297081</v>
      </c>
    </row>
    <row r="817" spans="1:72" x14ac:dyDescent="0.25">
      <c r="A817" s="5">
        <v>810</v>
      </c>
      <c r="B817" s="1" t="s">
        <v>4728</v>
      </c>
      <c r="C817" s="2" t="s">
        <v>4729</v>
      </c>
      <c r="D817" s="8" t="s">
        <v>4730</v>
      </c>
      <c r="E817" s="8" t="s">
        <v>4731</v>
      </c>
      <c r="F817" s="9">
        <v>42902</v>
      </c>
      <c r="G817" s="8" t="s">
        <v>4732</v>
      </c>
      <c r="H817" s="11">
        <v>2093647</v>
      </c>
      <c r="I817" s="8" t="s">
        <v>4733</v>
      </c>
      <c r="J817" s="10">
        <v>42902</v>
      </c>
      <c r="K817" s="8" t="s">
        <v>4734</v>
      </c>
      <c r="L817" s="12">
        <v>906353</v>
      </c>
    </row>
    <row r="818" spans="1:72" x14ac:dyDescent="0.25">
      <c r="A818" s="5">
        <v>811</v>
      </c>
      <c r="B818" s="1" t="s">
        <v>4735</v>
      </c>
      <c r="C818" s="2" t="s">
        <v>4736</v>
      </c>
      <c r="D818" s="8" t="s">
        <v>4737</v>
      </c>
      <c r="E818" s="8" t="s">
        <v>4738</v>
      </c>
      <c r="F818" s="9">
        <v>42893</v>
      </c>
      <c r="G818" s="8" t="s">
        <v>4739</v>
      </c>
      <c r="H818" s="11">
        <v>572375</v>
      </c>
    </row>
    <row r="819" spans="1:72" x14ac:dyDescent="0.25">
      <c r="A819" s="5">
        <v>812</v>
      </c>
      <c r="B819" s="1" t="s">
        <v>4747</v>
      </c>
      <c r="C819" s="2" t="s">
        <v>4748</v>
      </c>
      <c r="D819" s="8" t="s">
        <v>1917</v>
      </c>
      <c r="E819" s="8" t="s">
        <v>4749</v>
      </c>
      <c r="F819" s="9">
        <v>42934</v>
      </c>
      <c r="G819" s="8" t="s">
        <v>4750</v>
      </c>
      <c r="H819" s="11">
        <v>1075612</v>
      </c>
    </row>
    <row r="820" spans="1:72" s="2" customFormat="1" ht="31.5" x14ac:dyDescent="0.25">
      <c r="A820" s="17">
        <v>813</v>
      </c>
      <c r="B820" s="1" t="s">
        <v>4751</v>
      </c>
      <c r="C820" s="2" t="s">
        <v>6200</v>
      </c>
      <c r="D820" s="2" t="s">
        <v>4752</v>
      </c>
      <c r="E820" s="2" t="s">
        <v>4753</v>
      </c>
      <c r="F820" s="18">
        <v>42940</v>
      </c>
      <c r="G820" s="2" t="s">
        <v>4754</v>
      </c>
      <c r="H820" s="20">
        <v>47572293</v>
      </c>
      <c r="I820" s="2" t="s">
        <v>4889</v>
      </c>
      <c r="J820" s="19">
        <v>42983</v>
      </c>
      <c r="K820" s="2" t="s">
        <v>4816</v>
      </c>
      <c r="L820" s="22">
        <v>193027107</v>
      </c>
      <c r="M820" s="2" t="s">
        <v>5167</v>
      </c>
      <c r="N820" s="19">
        <v>43019</v>
      </c>
      <c r="O820" s="2" t="s">
        <v>4899</v>
      </c>
      <c r="P820" s="20">
        <v>196413236</v>
      </c>
      <c r="Q820" s="20" t="s">
        <v>5327</v>
      </c>
      <c r="R820" s="19">
        <v>43045</v>
      </c>
      <c r="S820" s="19" t="s">
        <v>5228</v>
      </c>
      <c r="T820" s="42">
        <v>145812424</v>
      </c>
      <c r="U820" s="2" t="s">
        <v>5387</v>
      </c>
      <c r="V820" s="19">
        <v>43059</v>
      </c>
      <c r="W820" s="2" t="s">
        <v>5377</v>
      </c>
      <c r="X820" s="44">
        <v>115075055</v>
      </c>
      <c r="Y820" s="2" t="s">
        <v>5563</v>
      </c>
      <c r="Z820" s="19">
        <v>43109</v>
      </c>
      <c r="AA820" s="2" t="s">
        <v>5393</v>
      </c>
      <c r="AB820" s="22">
        <v>315506461</v>
      </c>
      <c r="AC820" s="2" t="s">
        <v>6235</v>
      </c>
      <c r="AD820" s="19">
        <v>43259</v>
      </c>
      <c r="AE820" s="2" t="s">
        <v>6236</v>
      </c>
      <c r="AF820" s="22">
        <v>184766164</v>
      </c>
      <c r="AG820" s="2" t="s">
        <v>6201</v>
      </c>
      <c r="AH820" s="19">
        <v>43265</v>
      </c>
      <c r="AI820" s="2" t="s">
        <v>6202</v>
      </c>
      <c r="AJ820" s="22">
        <v>1207520931</v>
      </c>
      <c r="AL820" s="19"/>
      <c r="AN820" s="20"/>
      <c r="AP820" s="19"/>
      <c r="AR820" s="20"/>
      <c r="AV820" s="20"/>
      <c r="AZ820" s="20"/>
      <c r="BD820" s="20"/>
      <c r="BH820" s="20"/>
      <c r="BL820" s="20"/>
      <c r="BM820" s="42"/>
      <c r="BN820" s="19"/>
      <c r="BO820" s="19"/>
      <c r="BP820" s="20"/>
      <c r="BQ820" s="42"/>
      <c r="BR820" s="19"/>
      <c r="BT820" s="42"/>
    </row>
    <row r="821" spans="1:72" ht="31.5" x14ac:dyDescent="0.25">
      <c r="A821" s="5">
        <v>814</v>
      </c>
      <c r="B821" s="1" t="s">
        <v>4756</v>
      </c>
      <c r="C821" s="2" t="s">
        <v>4757</v>
      </c>
      <c r="D821" s="8" t="s">
        <v>674</v>
      </c>
      <c r="E821" s="8" t="s">
        <v>4758</v>
      </c>
      <c r="F821" s="9">
        <v>42944</v>
      </c>
      <c r="G821" s="8" t="s">
        <v>4759</v>
      </c>
      <c r="H821" s="11">
        <v>2809737</v>
      </c>
    </row>
    <row r="822" spans="1:72" x14ac:dyDescent="0.25">
      <c r="A822" s="5">
        <v>815</v>
      </c>
      <c r="B822" s="1" t="s">
        <v>4764</v>
      </c>
      <c r="C822" s="2" t="s">
        <v>4765</v>
      </c>
      <c r="D822" s="8" t="s">
        <v>1896</v>
      </c>
      <c r="E822" s="8" t="s">
        <v>4766</v>
      </c>
      <c r="F822" s="9">
        <v>42962</v>
      </c>
      <c r="G822" s="8" t="s">
        <v>4767</v>
      </c>
      <c r="H822" s="11">
        <v>1893750</v>
      </c>
    </row>
    <row r="823" spans="1:72" x14ac:dyDescent="0.25">
      <c r="A823" s="5">
        <v>816</v>
      </c>
      <c r="B823" s="1" t="s">
        <v>4769</v>
      </c>
      <c r="C823" s="2" t="s">
        <v>4770</v>
      </c>
      <c r="D823" s="8" t="s">
        <v>326</v>
      </c>
      <c r="E823" s="8" t="s">
        <v>4771</v>
      </c>
      <c r="F823" s="9">
        <v>42949</v>
      </c>
      <c r="G823" s="8" t="s">
        <v>4772</v>
      </c>
      <c r="H823" s="11">
        <v>1427288</v>
      </c>
    </row>
    <row r="824" spans="1:72" ht="31.5" x14ac:dyDescent="0.25">
      <c r="A824" s="5">
        <v>817</v>
      </c>
      <c r="B824" s="1" t="s">
        <v>4773</v>
      </c>
      <c r="C824" s="2" t="s">
        <v>4774</v>
      </c>
      <c r="D824" s="8" t="s">
        <v>4047</v>
      </c>
      <c r="E824" s="8" t="s">
        <v>4775</v>
      </c>
      <c r="F824" s="9">
        <v>42942</v>
      </c>
      <c r="G824" s="8" t="s">
        <v>4776</v>
      </c>
      <c r="H824" s="11">
        <v>7500000</v>
      </c>
    </row>
    <row r="825" spans="1:72" x14ac:dyDescent="0.25">
      <c r="A825" s="5">
        <v>818</v>
      </c>
      <c r="B825" s="1" t="s">
        <v>4777</v>
      </c>
      <c r="C825" s="2" t="s">
        <v>4778</v>
      </c>
      <c r="D825" s="8" t="s">
        <v>4779</v>
      </c>
      <c r="E825" s="8" t="s">
        <v>4780</v>
      </c>
      <c r="F825" s="9">
        <v>42938</v>
      </c>
      <c r="G825" s="8" t="s">
        <v>4781</v>
      </c>
      <c r="H825" s="11">
        <v>1642653</v>
      </c>
    </row>
    <row r="826" spans="1:72" s="2" customFormat="1" ht="31.5" x14ac:dyDescent="0.25">
      <c r="A826" s="17">
        <v>819</v>
      </c>
      <c r="B826" s="1" t="s">
        <v>4784</v>
      </c>
      <c r="C826" s="2" t="s">
        <v>4785</v>
      </c>
      <c r="D826" s="2" t="s">
        <v>4786</v>
      </c>
      <c r="E826" s="2" t="s">
        <v>4787</v>
      </c>
      <c r="F826" s="18">
        <v>42948</v>
      </c>
      <c r="G826" s="2" t="s">
        <v>4788</v>
      </c>
      <c r="H826" s="20">
        <v>23004151</v>
      </c>
      <c r="I826" s="2" t="s">
        <v>5041</v>
      </c>
      <c r="J826" s="19">
        <v>42989</v>
      </c>
      <c r="K826" s="2" t="s">
        <v>5042</v>
      </c>
      <c r="L826" s="22">
        <v>1019684</v>
      </c>
      <c r="M826" s="2" t="s">
        <v>5193</v>
      </c>
      <c r="N826" s="19">
        <v>43005</v>
      </c>
      <c r="O826" s="2" t="s">
        <v>4876</v>
      </c>
      <c r="P826" s="20">
        <v>12765372</v>
      </c>
      <c r="Q826" s="2" t="s">
        <v>5557</v>
      </c>
      <c r="R826" s="19">
        <v>43111</v>
      </c>
      <c r="S826" s="2" t="s">
        <v>5395</v>
      </c>
      <c r="T826" s="44">
        <v>19273893</v>
      </c>
      <c r="U826" s="2" t="s">
        <v>5881</v>
      </c>
      <c r="V826" s="19">
        <v>43179</v>
      </c>
      <c r="W826" s="2" t="s">
        <v>5819</v>
      </c>
      <c r="X826" s="44">
        <v>9410136</v>
      </c>
      <c r="Y826" s="2" t="s">
        <v>6267</v>
      </c>
      <c r="Z826" s="19">
        <v>43257</v>
      </c>
      <c r="AA826" s="2" t="s">
        <v>6162</v>
      </c>
      <c r="AB826" s="22">
        <v>6974077</v>
      </c>
      <c r="AC826" s="2" t="s">
        <v>6505</v>
      </c>
      <c r="AD826" s="19">
        <v>43295</v>
      </c>
      <c r="AE826" s="2" t="s">
        <v>6506</v>
      </c>
      <c r="AF826" s="22">
        <v>6513379</v>
      </c>
      <c r="AG826" s="2" t="s">
        <v>7440</v>
      </c>
      <c r="AH826" s="19">
        <v>43587</v>
      </c>
      <c r="AI826" s="2" t="s">
        <v>7439</v>
      </c>
      <c r="AJ826" s="20">
        <v>8805644</v>
      </c>
      <c r="AL826" s="19"/>
      <c r="AN826" s="20"/>
      <c r="AP826" s="19"/>
      <c r="AR826" s="20"/>
      <c r="AV826" s="20"/>
      <c r="AZ826" s="20"/>
      <c r="BD826" s="20"/>
      <c r="BH826" s="20"/>
      <c r="BL826" s="20"/>
      <c r="BM826" s="42"/>
      <c r="BN826" s="19"/>
      <c r="BO826" s="19"/>
      <c r="BP826" s="20"/>
      <c r="BQ826" s="42"/>
      <c r="BR826" s="19"/>
      <c r="BT826" s="42"/>
    </row>
    <row r="827" spans="1:72" x14ac:dyDescent="0.25">
      <c r="A827" s="5">
        <v>820</v>
      </c>
      <c r="B827" s="1" t="s">
        <v>4789</v>
      </c>
      <c r="C827" s="2" t="s">
        <v>4790</v>
      </c>
      <c r="D827" s="8" t="s">
        <v>1940</v>
      </c>
      <c r="E827" s="8" t="s">
        <v>4791</v>
      </c>
      <c r="F827" s="9">
        <v>42948</v>
      </c>
      <c r="G827" s="8" t="s">
        <v>4792</v>
      </c>
      <c r="H827" s="11">
        <v>4932813</v>
      </c>
    </row>
    <row r="828" spans="1:72" x14ac:dyDescent="0.25">
      <c r="A828" s="5">
        <v>821</v>
      </c>
      <c r="B828" s="1" t="s">
        <v>4793</v>
      </c>
      <c r="C828" s="2" t="s">
        <v>4794</v>
      </c>
      <c r="D828" s="8" t="s">
        <v>4795</v>
      </c>
      <c r="E828" s="8" t="s">
        <v>4796</v>
      </c>
      <c r="F828" s="9">
        <v>42944</v>
      </c>
      <c r="G828" s="8" t="s">
        <v>4797</v>
      </c>
      <c r="H828" s="11">
        <v>2993473</v>
      </c>
    </row>
    <row r="829" spans="1:72" x14ac:dyDescent="0.25">
      <c r="A829" s="5">
        <v>822</v>
      </c>
      <c r="B829" s="1" t="s">
        <v>4798</v>
      </c>
      <c r="C829" s="2" t="s">
        <v>4799</v>
      </c>
      <c r="D829" s="8" t="s">
        <v>4357</v>
      </c>
      <c r="E829" s="8" t="s">
        <v>4800</v>
      </c>
      <c r="F829" s="9">
        <v>42950</v>
      </c>
      <c r="G829" s="8" t="s">
        <v>4801</v>
      </c>
      <c r="H829" s="11">
        <v>1350000</v>
      </c>
    </row>
    <row r="830" spans="1:72" x14ac:dyDescent="0.25">
      <c r="A830" s="5">
        <v>823</v>
      </c>
      <c r="B830" s="1" t="s">
        <v>4802</v>
      </c>
      <c r="C830" s="2" t="s">
        <v>4803</v>
      </c>
      <c r="D830" s="8" t="s">
        <v>4804</v>
      </c>
      <c r="E830" s="8" t="s">
        <v>4805</v>
      </c>
      <c r="F830" s="9">
        <v>42955</v>
      </c>
      <c r="G830" s="8" t="s">
        <v>4806</v>
      </c>
      <c r="H830" s="11">
        <v>29075549</v>
      </c>
    </row>
    <row r="831" spans="1:72" x14ac:dyDescent="0.25">
      <c r="A831" s="5">
        <v>824</v>
      </c>
      <c r="B831" s="1" t="s">
        <v>4808</v>
      </c>
      <c r="C831" s="2" t="s">
        <v>5840</v>
      </c>
      <c r="D831" s="8" t="s">
        <v>1170</v>
      </c>
      <c r="E831" s="8" t="s">
        <v>4809</v>
      </c>
      <c r="F831" s="9">
        <v>42956</v>
      </c>
      <c r="G831" s="8" t="s">
        <v>4810</v>
      </c>
      <c r="H831" s="11">
        <v>3076964</v>
      </c>
    </row>
    <row r="832" spans="1:72" s="2" customFormat="1" ht="31.5" x14ac:dyDescent="0.25">
      <c r="A832" s="17">
        <v>825</v>
      </c>
      <c r="B832" s="1" t="s">
        <v>4817</v>
      </c>
      <c r="C832" s="2" t="s">
        <v>4818</v>
      </c>
      <c r="D832" s="2" t="s">
        <v>504</v>
      </c>
      <c r="E832" s="2" t="s">
        <v>4819</v>
      </c>
      <c r="F832" s="18">
        <v>42940</v>
      </c>
      <c r="G832" s="2" t="s">
        <v>4820</v>
      </c>
      <c r="H832" s="20">
        <v>4849560</v>
      </c>
      <c r="I832" s="2" t="s">
        <v>4941</v>
      </c>
      <c r="J832" s="19">
        <v>42969</v>
      </c>
      <c r="K832" s="2" t="s">
        <v>4816</v>
      </c>
      <c r="L832" s="22">
        <v>1946290</v>
      </c>
      <c r="M832" s="2" t="s">
        <v>5321</v>
      </c>
      <c r="N832" s="19">
        <v>43047</v>
      </c>
      <c r="O832" s="2" t="s">
        <v>5129</v>
      </c>
      <c r="P832" s="20">
        <v>30089245</v>
      </c>
      <c r="Q832" s="2" t="s">
        <v>5538</v>
      </c>
      <c r="R832" s="19">
        <v>43088</v>
      </c>
      <c r="S832" s="2" t="s">
        <v>5539</v>
      </c>
      <c r="T832" s="44">
        <v>37698631</v>
      </c>
      <c r="U832" s="2" t="s">
        <v>5613</v>
      </c>
      <c r="V832" s="19">
        <v>43119</v>
      </c>
      <c r="W832" s="2" t="s">
        <v>5612</v>
      </c>
      <c r="X832" s="44">
        <v>6097427</v>
      </c>
      <c r="Y832" s="2" t="s">
        <v>5814</v>
      </c>
      <c r="Z832" s="19">
        <v>43153</v>
      </c>
      <c r="AA832" s="19" t="s">
        <v>5757</v>
      </c>
      <c r="AB832" s="22">
        <v>1038534</v>
      </c>
      <c r="AC832" s="2" t="s">
        <v>6427</v>
      </c>
      <c r="AD832" s="19">
        <v>43322</v>
      </c>
      <c r="AE832" s="2" t="s">
        <v>6428</v>
      </c>
      <c r="AF832" s="22">
        <v>9347628</v>
      </c>
      <c r="AG832" s="2" t="s">
        <v>6625</v>
      </c>
      <c r="AH832" s="19">
        <v>43384</v>
      </c>
      <c r="AI832" s="2" t="s">
        <v>6626</v>
      </c>
      <c r="AJ832" s="20">
        <v>92150099</v>
      </c>
      <c r="AL832" s="19"/>
      <c r="AN832" s="20"/>
      <c r="AP832" s="19"/>
      <c r="AR832" s="20"/>
      <c r="AV832" s="20"/>
      <c r="AZ832" s="20"/>
      <c r="BD832" s="20"/>
      <c r="BH832" s="20"/>
      <c r="BL832" s="20"/>
      <c r="BM832" s="42"/>
      <c r="BN832" s="19"/>
      <c r="BO832" s="19"/>
      <c r="BP832" s="20"/>
      <c r="BQ832" s="42"/>
      <c r="BR832" s="19"/>
      <c r="BT832" s="42"/>
    </row>
    <row r="833" spans="1:83" ht="31.5" x14ac:dyDescent="0.25">
      <c r="A833" s="5">
        <v>826</v>
      </c>
      <c r="B833" s="1" t="s">
        <v>4822</v>
      </c>
      <c r="C833" s="2" t="s">
        <v>4823</v>
      </c>
      <c r="D833" s="2" t="s">
        <v>504</v>
      </c>
      <c r="E833" s="8" t="s">
        <v>4824</v>
      </c>
      <c r="F833" s="9">
        <v>42948</v>
      </c>
      <c r="G833" s="8" t="s">
        <v>4783</v>
      </c>
      <c r="H833" s="11">
        <v>5087196</v>
      </c>
      <c r="I833" s="8" t="s">
        <v>5130</v>
      </c>
      <c r="J833" s="10">
        <v>43038</v>
      </c>
      <c r="K833" s="8" t="s">
        <v>5131</v>
      </c>
      <c r="L833" s="12">
        <v>27135050</v>
      </c>
      <c r="M833" s="8" t="s">
        <v>5366</v>
      </c>
      <c r="N833" s="10">
        <v>43073</v>
      </c>
      <c r="O833" s="8" t="s">
        <v>5228</v>
      </c>
      <c r="P833" s="11">
        <v>20356892</v>
      </c>
      <c r="Q833" s="8" t="s">
        <v>5567</v>
      </c>
      <c r="R833" s="10">
        <v>43111</v>
      </c>
      <c r="S833" s="8" t="s">
        <v>5539</v>
      </c>
      <c r="T833" s="41">
        <v>35343418</v>
      </c>
      <c r="U833" s="8" t="s">
        <v>5611</v>
      </c>
      <c r="V833" s="10">
        <v>43119</v>
      </c>
      <c r="W833" s="8" t="s">
        <v>5612</v>
      </c>
      <c r="X833" s="41">
        <v>3309026</v>
      </c>
      <c r="Y833" s="8" t="s">
        <v>5813</v>
      </c>
      <c r="Z833" s="10">
        <v>43153</v>
      </c>
      <c r="AA833" s="8" t="s">
        <v>5757</v>
      </c>
      <c r="AB833" s="12">
        <v>2371059</v>
      </c>
      <c r="AC833" s="8" t="s">
        <v>5967</v>
      </c>
      <c r="AD833" s="10">
        <v>43215</v>
      </c>
      <c r="AE833" s="8" t="s">
        <v>5968</v>
      </c>
      <c r="AF833" s="12">
        <v>15720294</v>
      </c>
      <c r="AG833" s="8" t="s">
        <v>6203</v>
      </c>
      <c r="AH833" s="10">
        <v>43265</v>
      </c>
      <c r="AI833" s="10" t="s">
        <v>6204</v>
      </c>
      <c r="AJ833" s="11">
        <v>110000000</v>
      </c>
    </row>
    <row r="834" spans="1:83" x14ac:dyDescent="0.25">
      <c r="A834" s="5">
        <v>827</v>
      </c>
      <c r="B834" s="1" t="s">
        <v>4825</v>
      </c>
      <c r="C834" s="2" t="s">
        <v>4826</v>
      </c>
      <c r="D834" s="8" t="s">
        <v>2888</v>
      </c>
      <c r="E834" s="8" t="s">
        <v>4827</v>
      </c>
      <c r="F834" s="9">
        <v>42962</v>
      </c>
      <c r="G834" s="8" t="s">
        <v>4828</v>
      </c>
      <c r="H834" s="11">
        <v>2410000</v>
      </c>
      <c r="CE834" s="8" t="s">
        <v>4837</v>
      </c>
    </row>
    <row r="835" spans="1:83" s="2" customFormat="1" ht="31.5" x14ac:dyDescent="0.25">
      <c r="A835" s="17">
        <v>828</v>
      </c>
      <c r="B835" s="1" t="s">
        <v>4833</v>
      </c>
      <c r="C835" s="2" t="s">
        <v>4834</v>
      </c>
      <c r="D835" s="2" t="s">
        <v>4835</v>
      </c>
      <c r="E835" s="2" t="s">
        <v>4836</v>
      </c>
      <c r="F835" s="18">
        <v>42956</v>
      </c>
      <c r="G835" s="2" t="s">
        <v>4838</v>
      </c>
      <c r="H835" s="20">
        <v>68967267</v>
      </c>
      <c r="I835" s="2" t="s">
        <v>5060</v>
      </c>
      <c r="J835" s="19">
        <v>42997</v>
      </c>
      <c r="K835" s="2" t="s">
        <v>4816</v>
      </c>
      <c r="L835" s="22">
        <v>32215428</v>
      </c>
      <c r="M835" s="2" t="s">
        <v>5202</v>
      </c>
      <c r="N835" s="19">
        <v>43017</v>
      </c>
      <c r="O835" s="2" t="s">
        <v>4899</v>
      </c>
      <c r="P835" s="20">
        <v>101216506</v>
      </c>
      <c r="Q835" s="2" t="s">
        <v>5281</v>
      </c>
      <c r="R835" s="19">
        <v>43052</v>
      </c>
      <c r="S835" s="2" t="s">
        <v>5228</v>
      </c>
      <c r="T835" s="44">
        <v>120031756</v>
      </c>
      <c r="U835" s="2" t="s">
        <v>5601</v>
      </c>
      <c r="V835" s="19">
        <v>43115</v>
      </c>
      <c r="W835" s="2" t="s">
        <v>5377</v>
      </c>
      <c r="X835" s="44">
        <v>90683620</v>
      </c>
      <c r="Y835" s="2" t="s">
        <v>5781</v>
      </c>
      <c r="Z835" s="19">
        <v>43137</v>
      </c>
      <c r="AA835" s="2" t="s">
        <v>5393</v>
      </c>
      <c r="AB835" s="22">
        <v>79057205</v>
      </c>
      <c r="AC835" s="2" t="s">
        <v>5823</v>
      </c>
      <c r="AD835" s="19">
        <v>43160</v>
      </c>
      <c r="AE835" s="2" t="s">
        <v>5824</v>
      </c>
      <c r="AF835" s="22">
        <v>93247596</v>
      </c>
      <c r="AG835" s="2" t="s">
        <v>6226</v>
      </c>
      <c r="AH835" s="19">
        <v>43255</v>
      </c>
      <c r="AI835" s="2" t="s">
        <v>6227</v>
      </c>
      <c r="AJ835" s="20">
        <v>21082416</v>
      </c>
      <c r="AK835" s="2" t="s">
        <v>7137</v>
      </c>
      <c r="AL835" s="19">
        <v>43497</v>
      </c>
      <c r="AM835" s="19" t="s">
        <v>6244</v>
      </c>
      <c r="AN835" s="20">
        <v>12980990</v>
      </c>
      <c r="AO835" s="2" t="s">
        <v>7375</v>
      </c>
      <c r="AP835" s="19">
        <v>43572</v>
      </c>
      <c r="AQ835" s="2" t="s">
        <v>7376</v>
      </c>
      <c r="AR835" s="20">
        <v>17334717</v>
      </c>
      <c r="AS835" s="2" t="s">
        <v>7996</v>
      </c>
      <c r="AT835" s="19">
        <v>43720</v>
      </c>
      <c r="AU835" s="2" t="s">
        <v>7997</v>
      </c>
      <c r="AV835" s="20">
        <v>652588707</v>
      </c>
      <c r="AZ835" s="20"/>
      <c r="BD835" s="20"/>
      <c r="BH835" s="20"/>
      <c r="BL835" s="20"/>
      <c r="BM835" s="42"/>
      <c r="BN835" s="19"/>
      <c r="BO835" s="19"/>
      <c r="BP835" s="20"/>
      <c r="BQ835" s="42"/>
      <c r="BR835" s="19"/>
      <c r="BT835" s="42"/>
      <c r="CE835" s="2" t="s">
        <v>4837</v>
      </c>
    </row>
    <row r="836" spans="1:83" x14ac:dyDescent="0.25">
      <c r="A836" s="5">
        <v>829</v>
      </c>
      <c r="B836" s="1" t="s">
        <v>4843</v>
      </c>
      <c r="C836" s="2" t="s">
        <v>4839</v>
      </c>
      <c r="D836" s="8" t="s">
        <v>74</v>
      </c>
      <c r="E836" s="8" t="s">
        <v>4840</v>
      </c>
      <c r="F836" s="9">
        <v>42976</v>
      </c>
      <c r="G836" s="8" t="s">
        <v>4841</v>
      </c>
      <c r="H836" s="11">
        <v>3846250</v>
      </c>
    </row>
    <row r="837" spans="1:83" x14ac:dyDescent="0.25">
      <c r="A837" s="5">
        <v>830</v>
      </c>
      <c r="B837" s="1" t="s">
        <v>4842</v>
      </c>
      <c r="C837" s="2" t="s">
        <v>4844</v>
      </c>
      <c r="D837" s="8" t="s">
        <v>74</v>
      </c>
      <c r="E837" s="8" t="s">
        <v>4845</v>
      </c>
      <c r="F837" s="9">
        <v>42976</v>
      </c>
      <c r="G837" s="8" t="s">
        <v>4846</v>
      </c>
      <c r="H837" s="11">
        <v>3296250</v>
      </c>
    </row>
    <row r="838" spans="1:83" x14ac:dyDescent="0.25">
      <c r="A838" s="5">
        <v>831</v>
      </c>
      <c r="B838" s="1" t="s">
        <v>4848</v>
      </c>
      <c r="C838" s="2" t="s">
        <v>4849</v>
      </c>
      <c r="D838" s="8" t="s">
        <v>620</v>
      </c>
      <c r="E838" s="8" t="s">
        <v>4850</v>
      </c>
      <c r="F838" s="9">
        <v>42927</v>
      </c>
      <c r="G838" s="8" t="s">
        <v>4851</v>
      </c>
      <c r="H838" s="11">
        <v>1124896</v>
      </c>
    </row>
    <row r="839" spans="1:83" x14ac:dyDescent="0.25">
      <c r="A839" s="5">
        <v>832</v>
      </c>
      <c r="B839" s="1" t="s">
        <v>4857</v>
      </c>
      <c r="C839" s="2" t="s">
        <v>4858</v>
      </c>
      <c r="D839" s="8" t="s">
        <v>1711</v>
      </c>
      <c r="E839" s="8" t="s">
        <v>4859</v>
      </c>
      <c r="F839" s="9">
        <v>42943</v>
      </c>
      <c r="G839" s="8" t="s">
        <v>4860</v>
      </c>
      <c r="H839" s="11">
        <v>837501</v>
      </c>
    </row>
    <row r="840" spans="1:83" x14ac:dyDescent="0.25">
      <c r="A840" s="5">
        <v>833</v>
      </c>
      <c r="B840" s="1" t="s">
        <v>4861</v>
      </c>
      <c r="C840" s="2" t="s">
        <v>4862</v>
      </c>
      <c r="D840" s="8" t="s">
        <v>3220</v>
      </c>
      <c r="E840" s="8" t="s">
        <v>4863</v>
      </c>
      <c r="F840" s="9">
        <v>42963</v>
      </c>
      <c r="G840" s="8" t="s">
        <v>4864</v>
      </c>
      <c r="H840" s="11">
        <v>3517000</v>
      </c>
    </row>
    <row r="841" spans="1:83" x14ac:dyDescent="0.25">
      <c r="A841" s="5">
        <v>834</v>
      </c>
      <c r="B841" s="1" t="s">
        <v>4865</v>
      </c>
      <c r="C841" s="2" t="s">
        <v>4866</v>
      </c>
      <c r="D841" s="8" t="s">
        <v>869</v>
      </c>
      <c r="E841" s="8" t="s">
        <v>4870</v>
      </c>
      <c r="F841" s="9">
        <v>42965</v>
      </c>
      <c r="G841" s="8" t="s">
        <v>4867</v>
      </c>
      <c r="H841" s="11">
        <v>2500000</v>
      </c>
    </row>
    <row r="842" spans="1:83" ht="31.5" x14ac:dyDescent="0.25">
      <c r="A842" s="5">
        <v>835</v>
      </c>
      <c r="B842" s="1" t="s">
        <v>4882</v>
      </c>
      <c r="C842" s="2" t="s">
        <v>4883</v>
      </c>
      <c r="D842" s="8" t="s">
        <v>4884</v>
      </c>
      <c r="E842" s="8" t="s">
        <v>4885</v>
      </c>
      <c r="F842" s="9">
        <v>42991</v>
      </c>
      <c r="G842" s="8" t="s">
        <v>4886</v>
      </c>
      <c r="H842" s="11">
        <v>45247341</v>
      </c>
      <c r="I842" s="8" t="s">
        <v>5148</v>
      </c>
      <c r="J842" s="10">
        <v>43027</v>
      </c>
      <c r="K842" s="8" t="s">
        <v>4899</v>
      </c>
      <c r="L842" s="12">
        <v>103104900</v>
      </c>
      <c r="M842" s="8" t="s">
        <v>5394</v>
      </c>
      <c r="N842" s="10">
        <v>43080</v>
      </c>
      <c r="O842" s="8" t="s">
        <v>5395</v>
      </c>
      <c r="P842" s="11" t="s">
        <v>5396</v>
      </c>
      <c r="Q842" s="8" t="s">
        <v>5775</v>
      </c>
      <c r="R842" s="10">
        <v>43136</v>
      </c>
      <c r="S842" s="8" t="s">
        <v>5612</v>
      </c>
      <c r="T842" s="41">
        <v>4704181</v>
      </c>
      <c r="U842" s="8" t="s">
        <v>6019</v>
      </c>
      <c r="V842" s="10">
        <v>43222</v>
      </c>
      <c r="W842" s="8" t="s">
        <v>6020</v>
      </c>
      <c r="X842" s="41">
        <v>18470556</v>
      </c>
      <c r="Y842" s="8" t="s">
        <v>6102</v>
      </c>
      <c r="Z842" s="10">
        <v>43256</v>
      </c>
      <c r="AA842" s="8" t="s">
        <v>6103</v>
      </c>
      <c r="AB842" s="12">
        <v>390724078</v>
      </c>
    </row>
    <row r="843" spans="1:83" ht="31.5" x14ac:dyDescent="0.25">
      <c r="A843" s="5">
        <v>836</v>
      </c>
      <c r="B843" s="1" t="s">
        <v>4890</v>
      </c>
      <c r="C843" s="2" t="s">
        <v>4891</v>
      </c>
      <c r="D843" s="8" t="s">
        <v>2426</v>
      </c>
      <c r="E843" s="8" t="s">
        <v>4892</v>
      </c>
      <c r="F843" s="9">
        <v>42989</v>
      </c>
      <c r="G843" s="8" t="s">
        <v>4893</v>
      </c>
      <c r="H843" s="11">
        <v>24163084</v>
      </c>
      <c r="I843" s="8" t="s">
        <v>5082</v>
      </c>
      <c r="J843" s="10">
        <v>43020</v>
      </c>
      <c r="K843" s="8" t="s">
        <v>4899</v>
      </c>
      <c r="L843" s="12">
        <v>39986115</v>
      </c>
      <c r="M843" s="8" t="s">
        <v>5519</v>
      </c>
      <c r="N843" s="10">
        <v>43073</v>
      </c>
      <c r="O843" s="8" t="s">
        <v>5520</v>
      </c>
      <c r="P843" s="11">
        <v>52094845</v>
      </c>
      <c r="Q843" s="8" t="s">
        <v>5758</v>
      </c>
      <c r="R843" s="10">
        <v>43153</v>
      </c>
      <c r="S843" s="8" t="s">
        <v>5759</v>
      </c>
      <c r="T843" s="41">
        <v>1171210</v>
      </c>
      <c r="U843" s="8" t="s">
        <v>5987</v>
      </c>
      <c r="V843" s="10">
        <v>43206</v>
      </c>
      <c r="W843" s="8" t="s">
        <v>5988</v>
      </c>
      <c r="X843" s="41">
        <v>733343</v>
      </c>
      <c r="Y843" s="8" t="s">
        <v>6090</v>
      </c>
      <c r="Z843" s="10">
        <v>43252</v>
      </c>
      <c r="AA843" s="8" t="s">
        <v>6091</v>
      </c>
      <c r="AB843" s="12">
        <v>127144882</v>
      </c>
    </row>
    <row r="844" spans="1:83" x14ac:dyDescent="0.25">
      <c r="A844" s="5">
        <v>837</v>
      </c>
      <c r="B844" s="1" t="s">
        <v>4900</v>
      </c>
      <c r="C844" s="2" t="s">
        <v>4901</v>
      </c>
      <c r="D844" s="8" t="s">
        <v>2521</v>
      </c>
      <c r="E844" s="8" t="s">
        <v>4902</v>
      </c>
      <c r="F844" s="9">
        <v>43006</v>
      </c>
      <c r="G844" s="8" t="s">
        <v>4903</v>
      </c>
      <c r="H844" s="11">
        <v>3333500</v>
      </c>
    </row>
    <row r="845" spans="1:83" x14ac:dyDescent="0.25">
      <c r="A845" s="5">
        <v>838</v>
      </c>
      <c r="B845" s="1" t="s">
        <v>4904</v>
      </c>
      <c r="C845" s="2" t="s">
        <v>4905</v>
      </c>
      <c r="D845" s="8" t="s">
        <v>2426</v>
      </c>
      <c r="E845" s="8" t="s">
        <v>4906</v>
      </c>
      <c r="F845" s="9">
        <v>43005</v>
      </c>
      <c r="G845" s="8" t="s">
        <v>4907</v>
      </c>
      <c r="H845" s="11">
        <v>79856788</v>
      </c>
      <c r="I845" s="8" t="s">
        <v>5537</v>
      </c>
      <c r="J845" s="10">
        <v>43102</v>
      </c>
      <c r="K845" s="8" t="s">
        <v>5395</v>
      </c>
      <c r="L845" s="12">
        <v>26879064</v>
      </c>
      <c r="M845" s="8" t="s">
        <v>5880</v>
      </c>
      <c r="N845" s="10">
        <v>43171</v>
      </c>
      <c r="O845" s="8" t="s">
        <v>5819</v>
      </c>
      <c r="P845" s="11">
        <v>8922753</v>
      </c>
      <c r="Q845" s="8" t="s">
        <v>6161</v>
      </c>
      <c r="R845" s="10">
        <v>43257</v>
      </c>
      <c r="S845" s="8" t="s">
        <v>6162</v>
      </c>
      <c r="T845" s="41">
        <v>7766362</v>
      </c>
      <c r="U845" s="8" t="s">
        <v>6403</v>
      </c>
      <c r="V845" s="10">
        <v>43326</v>
      </c>
      <c r="W845" s="8" t="s">
        <v>6404</v>
      </c>
      <c r="X845" s="41">
        <v>124451796</v>
      </c>
    </row>
    <row r="846" spans="1:83" ht="31.5" x14ac:dyDescent="0.25">
      <c r="A846" s="5">
        <v>839</v>
      </c>
      <c r="B846" s="1" t="s">
        <v>4908</v>
      </c>
      <c r="C846" s="2" t="s">
        <v>3644</v>
      </c>
      <c r="D846" s="8" t="s">
        <v>3516</v>
      </c>
      <c r="E846" s="8" t="s">
        <v>4909</v>
      </c>
      <c r="F846" s="9">
        <v>43003</v>
      </c>
      <c r="G846" s="8" t="s">
        <v>4910</v>
      </c>
      <c r="H846" s="11">
        <v>4631040</v>
      </c>
    </row>
    <row r="847" spans="1:83" s="2" customFormat="1" ht="31.5" x14ac:dyDescent="0.25">
      <c r="A847" s="17">
        <v>840</v>
      </c>
      <c r="B847" s="1" t="s">
        <v>4922</v>
      </c>
      <c r="C847" s="2" t="s">
        <v>4913</v>
      </c>
      <c r="D847" s="2" t="s">
        <v>4914</v>
      </c>
      <c r="E847" s="2" t="s">
        <v>4915</v>
      </c>
      <c r="F847" s="18">
        <v>43006</v>
      </c>
      <c r="G847" s="2" t="s">
        <v>4916</v>
      </c>
      <c r="H847" s="20">
        <v>31073676</v>
      </c>
      <c r="I847" s="2" t="s">
        <v>5341</v>
      </c>
      <c r="J847" s="19">
        <v>43050</v>
      </c>
      <c r="K847" s="2" t="s">
        <v>5228</v>
      </c>
      <c r="L847" s="22">
        <v>64863558</v>
      </c>
      <c r="M847" s="2" t="s">
        <v>5534</v>
      </c>
      <c r="N847" s="19">
        <v>43074</v>
      </c>
      <c r="O847" s="2" t="s">
        <v>5377</v>
      </c>
      <c r="P847" s="20">
        <v>55499947</v>
      </c>
      <c r="Q847" s="2" t="s">
        <v>5533</v>
      </c>
      <c r="R847" s="19">
        <v>43083</v>
      </c>
      <c r="S847" s="2" t="s">
        <v>5393</v>
      </c>
      <c r="T847" s="44">
        <v>5343957</v>
      </c>
      <c r="U847" s="2" t="s">
        <v>5739</v>
      </c>
      <c r="V847" s="19">
        <v>43124</v>
      </c>
      <c r="W847" s="2" t="s">
        <v>5612</v>
      </c>
      <c r="X847" s="44">
        <v>4382005</v>
      </c>
      <c r="Y847" s="2" t="s">
        <v>5740</v>
      </c>
      <c r="Z847" s="19">
        <v>43130</v>
      </c>
      <c r="AA847" s="2" t="s">
        <v>5395</v>
      </c>
      <c r="AB847" s="22">
        <v>72941295</v>
      </c>
      <c r="AC847" s="2" t="s">
        <v>5792</v>
      </c>
      <c r="AD847" s="19">
        <v>43164</v>
      </c>
      <c r="AE847" s="2" t="s">
        <v>5757</v>
      </c>
      <c r="AF847" s="22">
        <v>3392063</v>
      </c>
      <c r="AG847" s="2" t="s">
        <v>5909</v>
      </c>
      <c r="AH847" s="19">
        <v>43201</v>
      </c>
      <c r="AI847" s="2" t="s">
        <v>5802</v>
      </c>
      <c r="AJ847" s="20">
        <v>5216581</v>
      </c>
      <c r="AK847" s="2" t="s">
        <v>7148</v>
      </c>
      <c r="AL847" s="19">
        <v>43497</v>
      </c>
      <c r="AM847" s="2" t="s">
        <v>5920</v>
      </c>
      <c r="AN847" s="20">
        <v>17087749</v>
      </c>
      <c r="AO847" s="2" t="s">
        <v>7415</v>
      </c>
      <c r="AP847" s="19">
        <v>43586</v>
      </c>
      <c r="AQ847" s="2" t="s">
        <v>7416</v>
      </c>
      <c r="AR847" s="20">
        <v>187736886</v>
      </c>
      <c r="AV847" s="20"/>
      <c r="AZ847" s="20"/>
      <c r="BD847" s="20"/>
      <c r="BH847" s="20"/>
      <c r="BL847" s="20"/>
      <c r="BM847" s="42"/>
      <c r="BN847" s="19"/>
      <c r="BO847" s="19"/>
      <c r="BP847" s="20"/>
      <c r="BQ847" s="42"/>
      <c r="BR847" s="19"/>
      <c r="BT847" s="42"/>
    </row>
    <row r="848" spans="1:83" x14ac:dyDescent="0.25">
      <c r="A848" s="5">
        <v>841</v>
      </c>
      <c r="B848" s="1" t="s">
        <v>4921</v>
      </c>
      <c r="C848" s="2" t="s">
        <v>4923</v>
      </c>
      <c r="D848" s="8" t="s">
        <v>1369</v>
      </c>
      <c r="E848" s="8" t="s">
        <v>4924</v>
      </c>
      <c r="F848" s="9">
        <v>42961</v>
      </c>
      <c r="G848" s="8" t="s">
        <v>4925</v>
      </c>
      <c r="H848" s="11">
        <v>3263709</v>
      </c>
    </row>
    <row r="849" spans="1:72" x14ac:dyDescent="0.25">
      <c r="A849" s="5">
        <v>842</v>
      </c>
      <c r="B849" s="1" t="s">
        <v>4927</v>
      </c>
      <c r="C849" s="2" t="s">
        <v>4928</v>
      </c>
      <c r="D849" s="8" t="s">
        <v>3706</v>
      </c>
      <c r="E849" s="8" t="s">
        <v>4929</v>
      </c>
      <c r="F849" s="9">
        <v>42962</v>
      </c>
      <c r="G849" s="8" t="s">
        <v>4930</v>
      </c>
      <c r="H849" s="11">
        <v>5118500</v>
      </c>
    </row>
    <row r="850" spans="1:72" x14ac:dyDescent="0.25">
      <c r="A850" s="5">
        <v>843</v>
      </c>
      <c r="B850" s="1" t="s">
        <v>4932</v>
      </c>
      <c r="C850" s="2" t="s">
        <v>4933</v>
      </c>
      <c r="D850" s="8" t="s">
        <v>1907</v>
      </c>
      <c r="E850" s="8" t="s">
        <v>4934</v>
      </c>
      <c r="F850" s="9">
        <v>42963</v>
      </c>
      <c r="G850" s="8" t="s">
        <v>4935</v>
      </c>
      <c r="H850" s="11">
        <v>4305000</v>
      </c>
    </row>
    <row r="851" spans="1:72" x14ac:dyDescent="0.25">
      <c r="A851" s="5">
        <v>844</v>
      </c>
      <c r="B851" s="1" t="s">
        <v>4936</v>
      </c>
      <c r="C851" s="2" t="s">
        <v>4937</v>
      </c>
      <c r="D851" s="8" t="s">
        <v>2644</v>
      </c>
      <c r="E851" s="8" t="s">
        <v>4938</v>
      </c>
      <c r="F851" s="9">
        <v>42964</v>
      </c>
      <c r="G851" s="8" t="s">
        <v>4939</v>
      </c>
      <c r="H851" s="11">
        <v>458801</v>
      </c>
    </row>
    <row r="852" spans="1:72" x14ac:dyDescent="0.25">
      <c r="A852" s="5">
        <v>845</v>
      </c>
      <c r="B852" s="1" t="s">
        <v>4944</v>
      </c>
      <c r="C852" s="2" t="s">
        <v>4945</v>
      </c>
      <c r="D852" s="8" t="s">
        <v>74</v>
      </c>
      <c r="E852" s="8" t="s">
        <v>4946</v>
      </c>
      <c r="F852" s="9">
        <v>42976</v>
      </c>
      <c r="G852" s="8" t="s">
        <v>4947</v>
      </c>
      <c r="H852" s="11">
        <v>2520000</v>
      </c>
    </row>
    <row r="853" spans="1:72" x14ac:dyDescent="0.25">
      <c r="A853" s="5">
        <v>846</v>
      </c>
      <c r="B853" s="1" t="s">
        <v>4948</v>
      </c>
      <c r="C853" s="2" t="s">
        <v>4949</v>
      </c>
      <c r="D853" s="8" t="s">
        <v>3592</v>
      </c>
      <c r="E853" s="8" t="s">
        <v>4950</v>
      </c>
      <c r="F853" s="9">
        <v>42976</v>
      </c>
      <c r="G853" s="8" t="s">
        <v>4951</v>
      </c>
      <c r="H853" s="11">
        <v>2450000</v>
      </c>
    </row>
    <row r="854" spans="1:72" s="2" customFormat="1" ht="31.5" x14ac:dyDescent="0.25">
      <c r="A854" s="17">
        <v>847</v>
      </c>
      <c r="B854" s="1" t="s">
        <v>4957</v>
      </c>
      <c r="C854" s="2" t="s">
        <v>5640</v>
      </c>
      <c r="D854" s="2" t="s">
        <v>4958</v>
      </c>
      <c r="E854" s="2" t="s">
        <v>4959</v>
      </c>
      <c r="F854" s="18">
        <v>42954</v>
      </c>
      <c r="G854" s="2" t="s">
        <v>3992</v>
      </c>
      <c r="H854" s="20">
        <v>127820</v>
      </c>
      <c r="I854" s="2" t="s">
        <v>5276</v>
      </c>
      <c r="J854" s="19">
        <v>43041</v>
      </c>
      <c r="K854" s="2" t="s">
        <v>5277</v>
      </c>
      <c r="L854" s="22">
        <v>7483400</v>
      </c>
      <c r="M854" s="2" t="s">
        <v>5392</v>
      </c>
      <c r="N854" s="19">
        <v>43080</v>
      </c>
      <c r="O854" s="2" t="s">
        <v>5393</v>
      </c>
      <c r="P854" s="20">
        <v>36685443</v>
      </c>
      <c r="Q854" s="2" t="s">
        <v>5496</v>
      </c>
      <c r="R854" s="19">
        <v>43069</v>
      </c>
      <c r="S854" s="19" t="s">
        <v>5377</v>
      </c>
      <c r="T854" s="44">
        <v>17354145</v>
      </c>
      <c r="U854" s="2" t="s">
        <v>5641</v>
      </c>
      <c r="V854" s="19">
        <v>43122</v>
      </c>
      <c r="W854" s="2" t="s">
        <v>5612</v>
      </c>
      <c r="X854" s="44">
        <v>6675700</v>
      </c>
      <c r="Y854" s="2" t="s">
        <v>5789</v>
      </c>
      <c r="Z854" s="19">
        <v>43144</v>
      </c>
      <c r="AA854" s="2" t="s">
        <v>5757</v>
      </c>
      <c r="AB854" s="22">
        <v>3008680</v>
      </c>
      <c r="AC854" s="2" t="s">
        <v>5801</v>
      </c>
      <c r="AD854" s="19">
        <v>43167</v>
      </c>
      <c r="AE854" s="2" t="s">
        <v>5802</v>
      </c>
      <c r="AF854" s="22">
        <v>7278240</v>
      </c>
      <c r="AG854" s="2" t="s">
        <v>5803</v>
      </c>
      <c r="AH854" s="19">
        <v>43169</v>
      </c>
      <c r="AI854" s="2" t="s">
        <v>5804</v>
      </c>
      <c r="AJ854" s="20">
        <v>28293092</v>
      </c>
      <c r="AK854" s="2" t="s">
        <v>5801</v>
      </c>
      <c r="AL854" s="19">
        <v>43167</v>
      </c>
      <c r="AM854" s="2" t="s">
        <v>5802</v>
      </c>
      <c r="AN854" s="20">
        <v>7278240</v>
      </c>
      <c r="AO854" s="2" t="s">
        <v>5919</v>
      </c>
      <c r="AP854" s="19">
        <v>43203</v>
      </c>
      <c r="AQ854" s="2" t="s">
        <v>5920</v>
      </c>
      <c r="AR854" s="20">
        <v>3086198</v>
      </c>
      <c r="AS854" s="2" t="s">
        <v>6327</v>
      </c>
      <c r="AT854" s="19">
        <v>43270</v>
      </c>
      <c r="AU854" s="2" t="s">
        <v>6164</v>
      </c>
      <c r="AV854" s="20">
        <v>2168714</v>
      </c>
      <c r="AW854" s="2" t="s">
        <v>6373</v>
      </c>
      <c r="AX854" s="19">
        <v>43305</v>
      </c>
      <c r="AY854" s="2" t="s">
        <v>6360</v>
      </c>
      <c r="AZ854" s="20">
        <v>4262909</v>
      </c>
      <c r="BA854" s="2" t="s">
        <v>6643</v>
      </c>
      <c r="BB854" s="19">
        <v>43384</v>
      </c>
      <c r="BC854" s="2" t="s">
        <v>6644</v>
      </c>
      <c r="BD854" s="20">
        <v>2239879</v>
      </c>
      <c r="BE854" s="2" t="s">
        <v>6754</v>
      </c>
      <c r="BF854" s="19">
        <v>43423</v>
      </c>
      <c r="BG854" s="2" t="s">
        <v>6755</v>
      </c>
      <c r="BH854" s="20">
        <v>431457</v>
      </c>
      <c r="BI854" s="2" t="s">
        <v>8001</v>
      </c>
      <c r="BJ854" s="19">
        <v>43612</v>
      </c>
      <c r="BK854" s="2" t="s">
        <v>8002</v>
      </c>
      <c r="BL854" s="20">
        <v>6580948</v>
      </c>
      <c r="BM854" s="42" t="s">
        <v>8003</v>
      </c>
      <c r="BN854" s="19">
        <v>43683</v>
      </c>
      <c r="BO854" s="19" t="s">
        <v>8004</v>
      </c>
      <c r="BP854" s="20">
        <v>106169135</v>
      </c>
      <c r="BQ854" s="42"/>
      <c r="BR854" s="19"/>
      <c r="BT854" s="42"/>
    </row>
    <row r="855" spans="1:72" x14ac:dyDescent="0.25">
      <c r="A855" s="5">
        <v>848</v>
      </c>
      <c r="B855" s="1" t="s">
        <v>4961</v>
      </c>
      <c r="C855" s="2" t="s">
        <v>4962</v>
      </c>
      <c r="D855" s="8" t="s">
        <v>2243</v>
      </c>
      <c r="E855" s="8" t="s">
        <v>4963</v>
      </c>
      <c r="F855" s="9">
        <v>42983</v>
      </c>
      <c r="G855" s="8" t="s">
        <v>4964</v>
      </c>
      <c r="H855" s="11">
        <v>756785</v>
      </c>
    </row>
    <row r="856" spans="1:72" x14ac:dyDescent="0.25">
      <c r="A856" s="5">
        <v>849</v>
      </c>
      <c r="B856" s="1" t="s">
        <v>4970</v>
      </c>
      <c r="C856" s="2" t="s">
        <v>4971</v>
      </c>
      <c r="D856" s="8" t="s">
        <v>1283</v>
      </c>
      <c r="E856" s="8" t="s">
        <v>4972</v>
      </c>
      <c r="F856" s="9">
        <v>42998</v>
      </c>
      <c r="G856" s="8" t="s">
        <v>4973</v>
      </c>
      <c r="H856" s="11">
        <v>1944949</v>
      </c>
      <c r="I856" s="8" t="s">
        <v>4974</v>
      </c>
      <c r="J856" s="10">
        <v>42999</v>
      </c>
      <c r="K856" s="8" t="s">
        <v>4975</v>
      </c>
      <c r="L856" s="12">
        <v>260334</v>
      </c>
    </row>
    <row r="857" spans="1:72" x14ac:dyDescent="0.25">
      <c r="A857" s="5">
        <v>850</v>
      </c>
      <c r="B857" s="1" t="s">
        <v>4976</v>
      </c>
      <c r="C857" s="2" t="s">
        <v>4977</v>
      </c>
      <c r="D857" s="8" t="s">
        <v>4978</v>
      </c>
      <c r="E857" s="8" t="s">
        <v>4979</v>
      </c>
      <c r="F857" s="9">
        <v>42950</v>
      </c>
      <c r="G857" s="8" t="s">
        <v>4980</v>
      </c>
      <c r="H857" s="11">
        <v>1380000</v>
      </c>
    </row>
    <row r="858" spans="1:72" ht="31.5" x14ac:dyDescent="0.25">
      <c r="A858" s="5">
        <v>851</v>
      </c>
      <c r="B858" s="1" t="s">
        <v>4981</v>
      </c>
      <c r="C858" s="2" t="s">
        <v>4982</v>
      </c>
      <c r="D858" s="8" t="s">
        <v>415</v>
      </c>
      <c r="E858" s="8" t="s">
        <v>4983</v>
      </c>
      <c r="F858" s="9">
        <v>42926</v>
      </c>
      <c r="G858" s="8" t="s">
        <v>4984</v>
      </c>
      <c r="H858" s="11">
        <v>3250000</v>
      </c>
    </row>
    <row r="859" spans="1:72" x14ac:dyDescent="0.25">
      <c r="A859" s="5">
        <v>852</v>
      </c>
      <c r="B859" s="1" t="s">
        <v>4196</v>
      </c>
      <c r="C859" s="2" t="s">
        <v>4985</v>
      </c>
      <c r="D859" s="8" t="s">
        <v>1620</v>
      </c>
      <c r="E859" s="8" t="s">
        <v>4986</v>
      </c>
      <c r="F859" s="9">
        <v>42924</v>
      </c>
      <c r="G859" s="10" t="s">
        <v>4649</v>
      </c>
      <c r="H859" s="11">
        <v>5000000</v>
      </c>
    </row>
    <row r="860" spans="1:72" x14ac:dyDescent="0.25">
      <c r="A860" s="5">
        <v>853</v>
      </c>
      <c r="B860" s="1" t="s">
        <v>4987</v>
      </c>
      <c r="C860" s="2" t="s">
        <v>4988</v>
      </c>
      <c r="D860" s="8" t="s">
        <v>3577</v>
      </c>
      <c r="E860" s="8" t="s">
        <v>4989</v>
      </c>
      <c r="F860" s="9">
        <v>42886</v>
      </c>
      <c r="G860" s="8" t="s">
        <v>4990</v>
      </c>
      <c r="H860" s="11">
        <v>2000000</v>
      </c>
    </row>
    <row r="861" spans="1:72" x14ac:dyDescent="0.25">
      <c r="A861" s="5">
        <v>854</v>
      </c>
      <c r="B861" s="1" t="s">
        <v>4992</v>
      </c>
      <c r="C861" s="2" t="s">
        <v>4993</v>
      </c>
      <c r="D861" s="8" t="s">
        <v>1917</v>
      </c>
      <c r="E861" s="8" t="s">
        <v>4994</v>
      </c>
      <c r="F861" s="9">
        <v>42913</v>
      </c>
      <c r="G861" s="8" t="s">
        <v>4995</v>
      </c>
      <c r="H861" s="11">
        <v>2974459</v>
      </c>
    </row>
    <row r="862" spans="1:72" x14ac:dyDescent="0.25">
      <c r="A862" s="5">
        <v>855</v>
      </c>
      <c r="B862" s="1" t="s">
        <v>4996</v>
      </c>
      <c r="C862" s="2" t="s">
        <v>4997</v>
      </c>
      <c r="D862" s="8" t="s">
        <v>620</v>
      </c>
      <c r="E862" s="8" t="s">
        <v>4998</v>
      </c>
      <c r="F862" s="9">
        <v>42922</v>
      </c>
      <c r="G862" s="8" t="s">
        <v>4999</v>
      </c>
      <c r="H862" s="11">
        <v>2474951</v>
      </c>
    </row>
    <row r="863" spans="1:72" x14ac:dyDescent="0.25">
      <c r="A863" s="5">
        <v>856</v>
      </c>
      <c r="B863" s="1" t="s">
        <v>5000</v>
      </c>
      <c r="C863" s="2" t="s">
        <v>5001</v>
      </c>
      <c r="D863" s="8" t="s">
        <v>3587</v>
      </c>
      <c r="E863" s="8" t="s">
        <v>5002</v>
      </c>
      <c r="F863" s="9">
        <v>42893</v>
      </c>
      <c r="G863" s="8" t="s">
        <v>5003</v>
      </c>
      <c r="H863" s="11">
        <v>2500000</v>
      </c>
    </row>
    <row r="864" spans="1:72" x14ac:dyDescent="0.25">
      <c r="A864" s="5">
        <v>857</v>
      </c>
      <c r="B864" s="1" t="s">
        <v>5004</v>
      </c>
      <c r="C864" s="2" t="s">
        <v>5005</v>
      </c>
      <c r="D864" s="8" t="s">
        <v>5006</v>
      </c>
      <c r="E864" s="8" t="s">
        <v>5010</v>
      </c>
      <c r="F864" s="9">
        <v>42934</v>
      </c>
      <c r="G864" s="8" t="s">
        <v>5007</v>
      </c>
      <c r="H864" s="11">
        <v>1721861</v>
      </c>
    </row>
    <row r="865" spans="1:72" ht="31.5" x14ac:dyDescent="0.25">
      <c r="A865" s="5">
        <v>858</v>
      </c>
      <c r="B865" s="1" t="s">
        <v>5008</v>
      </c>
      <c r="C865" s="2" t="s">
        <v>5009</v>
      </c>
      <c r="D865" s="8" t="s">
        <v>572</v>
      </c>
      <c r="E865" s="8" t="s">
        <v>5011</v>
      </c>
      <c r="F865" s="9">
        <v>42927</v>
      </c>
      <c r="G865" s="8" t="s">
        <v>5012</v>
      </c>
      <c r="H865" s="11">
        <v>1992036</v>
      </c>
    </row>
    <row r="866" spans="1:72" x14ac:dyDescent="0.25">
      <c r="A866" s="5">
        <v>859</v>
      </c>
      <c r="B866" s="1" t="s">
        <v>5013</v>
      </c>
      <c r="C866" s="2" t="s">
        <v>5014</v>
      </c>
      <c r="D866" s="8" t="s">
        <v>1470</v>
      </c>
      <c r="E866" s="8" t="s">
        <v>5015</v>
      </c>
      <c r="F866" s="9">
        <v>42906</v>
      </c>
      <c r="G866" s="8" t="s">
        <v>5016</v>
      </c>
      <c r="H866" s="11">
        <v>2450000</v>
      </c>
    </row>
    <row r="867" spans="1:72" x14ac:dyDescent="0.25">
      <c r="A867" s="5">
        <v>860</v>
      </c>
      <c r="B867" s="1" t="s">
        <v>5022</v>
      </c>
      <c r="C867" s="2" t="s">
        <v>5023</v>
      </c>
      <c r="D867" s="8" t="s">
        <v>3929</v>
      </c>
      <c r="E867" s="8" t="s">
        <v>5024</v>
      </c>
      <c r="F867" s="9">
        <v>42986</v>
      </c>
      <c r="G867" s="8" t="s">
        <v>5025</v>
      </c>
      <c r="H867" s="11">
        <v>2060000</v>
      </c>
    </row>
    <row r="868" spans="1:72" x14ac:dyDescent="0.25">
      <c r="A868" s="5">
        <v>861</v>
      </c>
      <c r="B868" s="1" t="s">
        <v>5028</v>
      </c>
      <c r="C868" s="2" t="s">
        <v>5029</v>
      </c>
      <c r="D868" s="8" t="s">
        <v>3088</v>
      </c>
      <c r="E868" s="8" t="s">
        <v>5030</v>
      </c>
      <c r="F868" s="9">
        <v>42985</v>
      </c>
      <c r="G868" s="8" t="s">
        <v>5031</v>
      </c>
      <c r="H868" s="11">
        <v>4655616</v>
      </c>
    </row>
    <row r="869" spans="1:72" x14ac:dyDescent="0.25">
      <c r="A869" s="5">
        <v>862</v>
      </c>
      <c r="B869" s="1" t="s">
        <v>5032</v>
      </c>
      <c r="C869" s="2" t="s">
        <v>5033</v>
      </c>
      <c r="D869" s="8" t="s">
        <v>2243</v>
      </c>
      <c r="E869" s="8" t="s">
        <v>5034</v>
      </c>
      <c r="F869" s="9">
        <v>42966</v>
      </c>
      <c r="G869" s="8" t="s">
        <v>5035</v>
      </c>
      <c r="H869" s="11">
        <v>2700000</v>
      </c>
    </row>
    <row r="870" spans="1:72" x14ac:dyDescent="0.25">
      <c r="A870" s="5">
        <v>863</v>
      </c>
      <c r="B870" s="1" t="s">
        <v>5036</v>
      </c>
      <c r="C870" s="2" t="s">
        <v>5037</v>
      </c>
      <c r="D870" s="8" t="s">
        <v>5038</v>
      </c>
      <c r="E870" s="8" t="s">
        <v>5039</v>
      </c>
      <c r="F870" s="9">
        <v>42991</v>
      </c>
      <c r="G870" s="8" t="s">
        <v>5040</v>
      </c>
      <c r="H870" s="11">
        <v>2055375</v>
      </c>
    </row>
    <row r="871" spans="1:72" x14ac:dyDescent="0.25">
      <c r="A871" s="5">
        <v>864</v>
      </c>
      <c r="B871" s="1" t="s">
        <v>5043</v>
      </c>
      <c r="C871" s="2" t="s">
        <v>5044</v>
      </c>
      <c r="D871" s="8" t="s">
        <v>620</v>
      </c>
      <c r="E871" s="8" t="s">
        <v>5045</v>
      </c>
      <c r="F871" s="9">
        <v>42999</v>
      </c>
      <c r="G871" s="8" t="s">
        <v>5046</v>
      </c>
      <c r="H871" s="11">
        <v>1249959</v>
      </c>
    </row>
    <row r="872" spans="1:72" x14ac:dyDescent="0.25">
      <c r="A872" s="5">
        <v>865</v>
      </c>
      <c r="B872" s="1" t="s">
        <v>5047</v>
      </c>
      <c r="C872" s="2" t="s">
        <v>5048</v>
      </c>
      <c r="D872" s="8" t="s">
        <v>5049</v>
      </c>
      <c r="E872" s="8" t="s">
        <v>5050</v>
      </c>
      <c r="F872" s="9">
        <v>42984</v>
      </c>
      <c r="G872" s="8" t="s">
        <v>5051</v>
      </c>
      <c r="H872" s="11">
        <v>201691075</v>
      </c>
      <c r="I872" s="8" t="s">
        <v>5931</v>
      </c>
      <c r="J872" s="10">
        <v>43182</v>
      </c>
      <c r="K872" s="8" t="s">
        <v>5932</v>
      </c>
      <c r="L872" s="12">
        <v>186495408</v>
      </c>
      <c r="M872" s="8" t="s">
        <v>6319</v>
      </c>
      <c r="N872" s="10">
        <v>43284</v>
      </c>
      <c r="O872" s="8" t="s">
        <v>5802</v>
      </c>
      <c r="P872" s="11">
        <v>1990063</v>
      </c>
      <c r="Q872" s="8" t="s">
        <v>6544</v>
      </c>
      <c r="R872" s="10">
        <v>43374</v>
      </c>
      <c r="S872" s="8" t="s">
        <v>6545</v>
      </c>
      <c r="T872" s="41">
        <v>4771777</v>
      </c>
    </row>
    <row r="873" spans="1:72" s="2" customFormat="1" x14ac:dyDescent="0.25">
      <c r="A873" s="17">
        <v>866</v>
      </c>
      <c r="B873" s="1" t="s">
        <v>5052</v>
      </c>
      <c r="C873" s="2" t="s">
        <v>5053</v>
      </c>
      <c r="D873" s="2" t="s">
        <v>3820</v>
      </c>
      <c r="E873" s="2" t="s">
        <v>5057</v>
      </c>
      <c r="F873" s="18">
        <v>42992</v>
      </c>
      <c r="G873" s="2" t="s">
        <v>5054</v>
      </c>
      <c r="H873" s="20">
        <v>1342998</v>
      </c>
      <c r="I873" s="2" t="s">
        <v>6766</v>
      </c>
      <c r="J873" s="19">
        <v>43391</v>
      </c>
      <c r="K873" s="2" t="s">
        <v>6767</v>
      </c>
      <c r="L873" s="22">
        <v>272810</v>
      </c>
      <c r="N873" s="19"/>
      <c r="P873" s="20"/>
      <c r="R873" s="19"/>
      <c r="T873" s="44"/>
      <c r="V873" s="19"/>
      <c r="X873" s="44"/>
      <c r="Z873" s="19"/>
      <c r="AB873" s="22"/>
      <c r="AD873" s="19"/>
      <c r="AF873" s="22"/>
      <c r="AH873" s="19"/>
      <c r="AJ873" s="20"/>
      <c r="AL873" s="19"/>
      <c r="AN873" s="20"/>
      <c r="AP873" s="19"/>
      <c r="AR873" s="20"/>
      <c r="AV873" s="20"/>
      <c r="AZ873" s="20"/>
      <c r="BD873" s="20"/>
      <c r="BH873" s="20"/>
      <c r="BL873" s="20"/>
      <c r="BM873" s="42"/>
      <c r="BN873" s="19"/>
      <c r="BO873" s="19"/>
      <c r="BP873" s="20"/>
      <c r="BQ873" s="42"/>
      <c r="BR873" s="19"/>
      <c r="BT873" s="42"/>
    </row>
    <row r="874" spans="1:72" x14ac:dyDescent="0.25">
      <c r="A874" s="5">
        <v>867</v>
      </c>
      <c r="B874" s="1" t="s">
        <v>5055</v>
      </c>
      <c r="C874" s="2" t="s">
        <v>5056</v>
      </c>
      <c r="D874" s="8" t="s">
        <v>2477</v>
      </c>
      <c r="E874" s="8" t="s">
        <v>5058</v>
      </c>
      <c r="F874" s="9">
        <v>42996</v>
      </c>
      <c r="G874" s="8" t="s">
        <v>5059</v>
      </c>
      <c r="H874" s="11">
        <v>2314992</v>
      </c>
    </row>
    <row r="875" spans="1:72" s="2" customFormat="1" x14ac:dyDescent="0.25">
      <c r="A875" s="17">
        <v>868</v>
      </c>
      <c r="B875" s="1" t="s">
        <v>5061</v>
      </c>
      <c r="C875" s="2" t="s">
        <v>5062</v>
      </c>
      <c r="D875" s="2" t="s">
        <v>5945</v>
      </c>
      <c r="E875" s="2" t="s">
        <v>5063</v>
      </c>
      <c r="F875" s="18">
        <v>42992</v>
      </c>
      <c r="G875" s="2" t="s">
        <v>5064</v>
      </c>
      <c r="H875" s="20">
        <v>1361348</v>
      </c>
      <c r="I875" s="2" t="s">
        <v>5386</v>
      </c>
      <c r="J875" s="19">
        <v>43061</v>
      </c>
      <c r="K875" s="2" t="s">
        <v>4876</v>
      </c>
      <c r="L875" s="22">
        <v>1314285</v>
      </c>
      <c r="M875" s="2" t="s">
        <v>5790</v>
      </c>
      <c r="N875" s="19">
        <v>43145</v>
      </c>
      <c r="O875" s="19" t="s">
        <v>5395</v>
      </c>
      <c r="P875" s="20">
        <v>740140</v>
      </c>
      <c r="Q875" s="2" t="s">
        <v>5944</v>
      </c>
      <c r="R875" s="19">
        <v>43208</v>
      </c>
      <c r="S875" s="2" t="s">
        <v>5819</v>
      </c>
      <c r="T875" s="44">
        <v>1920816</v>
      </c>
      <c r="U875" s="2" t="s">
        <v>6743</v>
      </c>
      <c r="V875" s="19">
        <v>43413</v>
      </c>
      <c r="W875" s="2" t="s">
        <v>6162</v>
      </c>
      <c r="X875" s="44">
        <v>635678</v>
      </c>
      <c r="Y875" s="2" t="s">
        <v>7280</v>
      </c>
      <c r="Z875" s="19">
        <v>43542</v>
      </c>
      <c r="AA875" s="2" t="s">
        <v>6506</v>
      </c>
      <c r="AB875" s="22">
        <v>803773</v>
      </c>
      <c r="AD875" s="19"/>
      <c r="AF875" s="22"/>
      <c r="AH875" s="19"/>
      <c r="AJ875" s="20"/>
      <c r="AL875" s="19"/>
      <c r="AN875" s="20"/>
      <c r="AP875" s="19"/>
      <c r="AR875" s="20"/>
      <c r="AV875" s="20"/>
      <c r="AZ875" s="20"/>
      <c r="BD875" s="20"/>
      <c r="BH875" s="20"/>
      <c r="BL875" s="20"/>
      <c r="BM875" s="42"/>
      <c r="BN875" s="19"/>
      <c r="BO875" s="19"/>
      <c r="BP875" s="20"/>
      <c r="BQ875" s="42"/>
      <c r="BR875" s="19"/>
      <c r="BT875" s="42"/>
    </row>
    <row r="876" spans="1:72" x14ac:dyDescent="0.25">
      <c r="A876" s="5">
        <v>869</v>
      </c>
      <c r="B876" s="1" t="s">
        <v>5065</v>
      </c>
      <c r="C876" s="2" t="s">
        <v>5066</v>
      </c>
      <c r="D876" s="8" t="s">
        <v>5067</v>
      </c>
      <c r="E876" s="8" t="s">
        <v>5073</v>
      </c>
      <c r="F876" s="9">
        <v>42999</v>
      </c>
      <c r="G876" s="8" t="s">
        <v>5068</v>
      </c>
      <c r="H876" s="11">
        <v>8962442</v>
      </c>
      <c r="I876" s="8" t="s">
        <v>5426</v>
      </c>
      <c r="J876" s="10">
        <v>43103</v>
      </c>
      <c r="K876" s="8" t="s">
        <v>5395</v>
      </c>
      <c r="L876" s="12">
        <v>7534175</v>
      </c>
      <c r="M876" s="8" t="s">
        <v>6199</v>
      </c>
      <c r="N876" s="10">
        <v>43259</v>
      </c>
      <c r="O876" s="8" t="s">
        <v>6185</v>
      </c>
      <c r="P876" s="11">
        <v>4479963</v>
      </c>
    </row>
    <row r="877" spans="1:72" s="32" customFormat="1" x14ac:dyDescent="0.25">
      <c r="A877" s="35">
        <v>869</v>
      </c>
      <c r="B877" s="36" t="s">
        <v>5065</v>
      </c>
      <c r="C877" s="31" t="s">
        <v>5066</v>
      </c>
      <c r="F877" s="37"/>
      <c r="H877" s="34"/>
      <c r="J877" s="33"/>
      <c r="L877" s="38"/>
      <c r="M877" s="32" t="s">
        <v>6184</v>
      </c>
      <c r="N877" s="33">
        <v>43260</v>
      </c>
      <c r="O877" s="32" t="s">
        <v>6185</v>
      </c>
      <c r="P877" s="34">
        <v>4578713</v>
      </c>
      <c r="R877" s="33"/>
      <c r="T877" s="45"/>
      <c r="V877" s="33"/>
      <c r="X877" s="45"/>
      <c r="Z877" s="33"/>
      <c r="AB877" s="38"/>
      <c r="AD877" s="33"/>
      <c r="AF877" s="38"/>
      <c r="AH877" s="33"/>
      <c r="AJ877" s="34"/>
      <c r="AL877" s="33"/>
      <c r="AN877" s="34"/>
      <c r="AP877" s="33"/>
      <c r="AR877" s="34"/>
      <c r="AV877" s="34"/>
      <c r="AZ877" s="34"/>
      <c r="BD877" s="34"/>
      <c r="BH877" s="34"/>
      <c r="BL877" s="34"/>
      <c r="BM877" s="43"/>
      <c r="BN877" s="33"/>
      <c r="BO877" s="33"/>
      <c r="BP877" s="34"/>
      <c r="BQ877" s="43"/>
      <c r="BR877" s="33"/>
      <c r="BT877" s="43"/>
    </row>
    <row r="878" spans="1:72" x14ac:dyDescent="0.25">
      <c r="A878" s="5">
        <v>870</v>
      </c>
      <c r="B878" s="1" t="s">
        <v>5070</v>
      </c>
      <c r="C878" s="2" t="s">
        <v>5071</v>
      </c>
      <c r="D878" s="8" t="s">
        <v>5072</v>
      </c>
      <c r="E878" s="8" t="s">
        <v>5074</v>
      </c>
      <c r="F878" s="9">
        <v>43010</v>
      </c>
      <c r="G878" s="8" t="s">
        <v>5075</v>
      </c>
      <c r="H878" s="11">
        <v>1472898</v>
      </c>
    </row>
    <row r="879" spans="1:72" x14ac:dyDescent="0.25">
      <c r="A879" s="5">
        <v>871</v>
      </c>
      <c r="B879" s="1" t="s">
        <v>5076</v>
      </c>
      <c r="C879" s="2" t="s">
        <v>5077</v>
      </c>
      <c r="D879" s="8" t="s">
        <v>3054</v>
      </c>
      <c r="E879" s="8" t="s">
        <v>5078</v>
      </c>
      <c r="F879" s="9">
        <v>43012</v>
      </c>
      <c r="G879" s="8" t="s">
        <v>5079</v>
      </c>
      <c r="H879" s="11">
        <v>11330230</v>
      </c>
    </row>
    <row r="880" spans="1:72" s="2" customFormat="1" ht="31.5" x14ac:dyDescent="0.25">
      <c r="A880" s="17">
        <v>872</v>
      </c>
      <c r="B880" s="1" t="s">
        <v>5087</v>
      </c>
      <c r="C880" s="2" t="s">
        <v>5088</v>
      </c>
      <c r="D880" s="2" t="s">
        <v>5089</v>
      </c>
      <c r="E880" s="2" t="s">
        <v>5090</v>
      </c>
      <c r="F880" s="18">
        <v>43024</v>
      </c>
      <c r="G880" s="2" t="s">
        <v>5091</v>
      </c>
      <c r="H880" s="20">
        <v>75049901</v>
      </c>
      <c r="I880" s="2" t="s">
        <v>5227</v>
      </c>
      <c r="J880" s="19">
        <v>43045</v>
      </c>
      <c r="K880" s="2" t="s">
        <v>5228</v>
      </c>
      <c r="L880" s="22">
        <v>105463236</v>
      </c>
      <c r="M880" s="2" t="s">
        <v>5376</v>
      </c>
      <c r="N880" s="19">
        <v>43073</v>
      </c>
      <c r="O880" s="2" t="s">
        <v>5377</v>
      </c>
      <c r="P880" s="20">
        <v>181358220</v>
      </c>
      <c r="Q880" s="2" t="s">
        <v>5514</v>
      </c>
      <c r="R880" s="19">
        <v>43084</v>
      </c>
      <c r="S880" s="2" t="s">
        <v>5393</v>
      </c>
      <c r="T880" s="44">
        <v>203073215</v>
      </c>
      <c r="U880" s="2" t="s">
        <v>5741</v>
      </c>
      <c r="V880" s="19">
        <v>43144</v>
      </c>
      <c r="W880" s="2" t="s">
        <v>5612</v>
      </c>
      <c r="X880" s="44">
        <v>189545103</v>
      </c>
      <c r="Y880" s="2" t="s">
        <v>6150</v>
      </c>
      <c r="Z880" s="19">
        <v>43251</v>
      </c>
      <c r="AA880" s="2" t="s">
        <v>6151</v>
      </c>
      <c r="AB880" s="22">
        <v>94194978</v>
      </c>
      <c r="AC880" s="2" t="s">
        <v>6769</v>
      </c>
      <c r="AD880" s="19">
        <v>43413</v>
      </c>
      <c r="AE880" s="2" t="s">
        <v>6770</v>
      </c>
      <c r="AF880" s="22">
        <v>31549575</v>
      </c>
      <c r="AG880" s="2" t="s">
        <v>7269</v>
      </c>
      <c r="AH880" s="19">
        <v>43538</v>
      </c>
      <c r="AI880" s="2" t="s">
        <v>7270</v>
      </c>
      <c r="AJ880" s="20">
        <v>1004074145</v>
      </c>
      <c r="AL880" s="19"/>
      <c r="AN880" s="20"/>
      <c r="AP880" s="19"/>
      <c r="AR880" s="20"/>
      <c r="AV880" s="20"/>
      <c r="AZ880" s="20"/>
      <c r="BD880" s="20"/>
      <c r="BH880" s="20"/>
      <c r="BL880" s="20"/>
      <c r="BM880" s="42"/>
      <c r="BN880" s="19"/>
      <c r="BO880" s="19"/>
      <c r="BP880" s="20"/>
      <c r="BQ880" s="42"/>
      <c r="BR880" s="19"/>
      <c r="BT880" s="42"/>
    </row>
    <row r="881" spans="1:12" x14ac:dyDescent="0.25">
      <c r="A881" s="5">
        <v>873</v>
      </c>
      <c r="B881" s="1" t="s">
        <v>5093</v>
      </c>
      <c r="C881" s="2" t="s">
        <v>5094</v>
      </c>
      <c r="D881" s="8" t="s">
        <v>1059</v>
      </c>
      <c r="E881" s="8" t="s">
        <v>5095</v>
      </c>
      <c r="F881" s="9">
        <v>43019</v>
      </c>
      <c r="G881" s="8" t="s">
        <v>5096</v>
      </c>
      <c r="H881" s="11">
        <v>2703300</v>
      </c>
    </row>
    <row r="882" spans="1:12" ht="31.5" x14ac:dyDescent="0.25">
      <c r="A882" s="5">
        <v>874</v>
      </c>
      <c r="B882" s="1" t="s">
        <v>5097</v>
      </c>
      <c r="C882" s="2" t="s">
        <v>5098</v>
      </c>
      <c r="D882" s="2" t="s">
        <v>5099</v>
      </c>
      <c r="E882" s="8" t="s">
        <v>5100</v>
      </c>
      <c r="F882" s="9">
        <v>43014</v>
      </c>
      <c r="G882" s="8" t="s">
        <v>4551</v>
      </c>
      <c r="H882" s="11">
        <v>110173</v>
      </c>
      <c r="I882" s="8" t="s">
        <v>5120</v>
      </c>
      <c r="J882" s="10">
        <v>43017</v>
      </c>
      <c r="K882" s="8" t="s">
        <v>5121</v>
      </c>
      <c r="L882" s="12">
        <v>541001</v>
      </c>
    </row>
    <row r="883" spans="1:12" ht="31.5" x14ac:dyDescent="0.25">
      <c r="A883" s="5">
        <v>875</v>
      </c>
      <c r="B883" s="1" t="s">
        <v>5101</v>
      </c>
      <c r="C883" s="2" t="s">
        <v>5102</v>
      </c>
      <c r="D883" s="2" t="s">
        <v>5099</v>
      </c>
      <c r="E883" s="8" t="s">
        <v>5103</v>
      </c>
      <c r="F883" s="9">
        <v>43014</v>
      </c>
      <c r="G883" s="8" t="s">
        <v>4551</v>
      </c>
      <c r="H883" s="11">
        <v>110173</v>
      </c>
      <c r="I883" s="8" t="s">
        <v>5124</v>
      </c>
      <c r="J883" s="10">
        <v>43017</v>
      </c>
      <c r="K883" s="8" t="s">
        <v>5121</v>
      </c>
      <c r="L883" s="12">
        <v>603952</v>
      </c>
    </row>
    <row r="884" spans="1:12" ht="31.5" x14ac:dyDescent="0.25">
      <c r="A884" s="5">
        <v>876</v>
      </c>
      <c r="B884" s="1" t="s">
        <v>5104</v>
      </c>
      <c r="C884" s="2" t="s">
        <v>5105</v>
      </c>
      <c r="D884" s="2" t="s">
        <v>5099</v>
      </c>
      <c r="E884" s="8" t="s">
        <v>5106</v>
      </c>
      <c r="F884" s="9">
        <v>43014</v>
      </c>
      <c r="G884" s="8" t="s">
        <v>4551</v>
      </c>
      <c r="H884" s="11">
        <v>110173</v>
      </c>
      <c r="I884" s="8" t="s">
        <v>5127</v>
      </c>
      <c r="J884" s="10">
        <v>43017</v>
      </c>
      <c r="K884" s="8" t="s">
        <v>5123</v>
      </c>
      <c r="L884" s="12">
        <v>540029</v>
      </c>
    </row>
    <row r="885" spans="1:12" ht="31.5" x14ac:dyDescent="0.25">
      <c r="A885" s="5">
        <v>877</v>
      </c>
      <c r="B885" s="1" t="s">
        <v>5107</v>
      </c>
      <c r="C885" s="2" t="s">
        <v>5108</v>
      </c>
      <c r="D885" s="2" t="s">
        <v>5099</v>
      </c>
      <c r="E885" s="8" t="s">
        <v>5109</v>
      </c>
      <c r="F885" s="9">
        <v>43014</v>
      </c>
      <c r="G885" s="8" t="s">
        <v>4551</v>
      </c>
      <c r="H885" s="11">
        <v>110173</v>
      </c>
      <c r="I885" s="8" t="s">
        <v>5126</v>
      </c>
      <c r="J885" s="10">
        <v>43017</v>
      </c>
      <c r="K885" s="8" t="s">
        <v>5123</v>
      </c>
      <c r="L885" s="12">
        <v>603952</v>
      </c>
    </row>
    <row r="886" spans="1:12" ht="31.5" x14ac:dyDescent="0.25">
      <c r="A886" s="5">
        <v>878</v>
      </c>
      <c r="B886" s="1" t="s">
        <v>5112</v>
      </c>
      <c r="C886" s="2" t="s">
        <v>5110</v>
      </c>
      <c r="D886" s="2" t="s">
        <v>5099</v>
      </c>
      <c r="E886" s="8" t="s">
        <v>5111</v>
      </c>
      <c r="F886" s="9">
        <v>43014</v>
      </c>
      <c r="G886" s="8" t="s">
        <v>4551</v>
      </c>
      <c r="H886" s="11">
        <v>110173</v>
      </c>
      <c r="I886" s="8" t="s">
        <v>5125</v>
      </c>
      <c r="J886" s="10">
        <v>43017</v>
      </c>
      <c r="K886" s="8" t="s">
        <v>5121</v>
      </c>
      <c r="L886" s="12">
        <v>570422</v>
      </c>
    </row>
    <row r="887" spans="1:12" ht="31.5" x14ac:dyDescent="0.25">
      <c r="A887" s="5">
        <v>879</v>
      </c>
      <c r="B887" s="1" t="s">
        <v>5113</v>
      </c>
      <c r="C887" s="2" t="s">
        <v>5114</v>
      </c>
      <c r="D887" s="2" t="s">
        <v>5099</v>
      </c>
      <c r="E887" s="8" t="s">
        <v>5115</v>
      </c>
      <c r="F887" s="9">
        <v>43014</v>
      </c>
      <c r="G887" s="8" t="s">
        <v>4551</v>
      </c>
      <c r="H887" s="11">
        <v>110173</v>
      </c>
      <c r="I887" s="8" t="s">
        <v>5122</v>
      </c>
      <c r="J887" s="10">
        <v>43017</v>
      </c>
      <c r="K887" s="8" t="s">
        <v>5123</v>
      </c>
      <c r="L887" s="12">
        <v>603952</v>
      </c>
    </row>
    <row r="888" spans="1:12" x14ac:dyDescent="0.25">
      <c r="A888" s="5">
        <v>880</v>
      </c>
      <c r="B888" s="1" t="s">
        <v>5116</v>
      </c>
      <c r="C888" s="2" t="s">
        <v>5117</v>
      </c>
      <c r="D888" s="8" t="s">
        <v>3706</v>
      </c>
      <c r="E888" s="8" t="s">
        <v>5118</v>
      </c>
      <c r="F888" s="9">
        <v>43014</v>
      </c>
      <c r="G888" s="8" t="s">
        <v>5119</v>
      </c>
      <c r="H888" s="11">
        <v>628024</v>
      </c>
      <c r="I888" s="8" t="s">
        <v>5732</v>
      </c>
      <c r="J888" s="10">
        <v>43123</v>
      </c>
      <c r="K888" s="8" t="s">
        <v>4551</v>
      </c>
      <c r="L888" s="12">
        <v>86101</v>
      </c>
    </row>
    <row r="889" spans="1:12" x14ac:dyDescent="0.25">
      <c r="A889" s="5">
        <v>881</v>
      </c>
      <c r="B889" s="1" t="s">
        <v>5132</v>
      </c>
      <c r="C889" s="2" t="s">
        <v>5133</v>
      </c>
      <c r="D889" s="8" t="s">
        <v>5134</v>
      </c>
      <c r="E889" s="8" t="s">
        <v>5135</v>
      </c>
      <c r="F889" s="9">
        <v>43027</v>
      </c>
      <c r="G889" s="10" t="s">
        <v>5136</v>
      </c>
      <c r="H889" s="11">
        <v>556500</v>
      </c>
    </row>
    <row r="890" spans="1:12" x14ac:dyDescent="0.25">
      <c r="A890" s="5">
        <v>882</v>
      </c>
      <c r="B890" s="1" t="s">
        <v>5137</v>
      </c>
      <c r="C890" s="2" t="s">
        <v>5138</v>
      </c>
      <c r="D890" s="8" t="s">
        <v>5134</v>
      </c>
      <c r="E890" s="8" t="s">
        <v>5139</v>
      </c>
      <c r="F890" s="9">
        <v>43027</v>
      </c>
      <c r="G890" s="8" t="s">
        <v>5136</v>
      </c>
      <c r="H890" s="11">
        <v>590000</v>
      </c>
    </row>
    <row r="891" spans="1:12" ht="31.5" x14ac:dyDescent="0.25">
      <c r="A891" s="5">
        <v>883</v>
      </c>
      <c r="B891" s="1" t="s">
        <v>5140</v>
      </c>
      <c r="C891" s="2" t="s">
        <v>5141</v>
      </c>
      <c r="D891" s="8" t="s">
        <v>3516</v>
      </c>
      <c r="E891" s="8" t="s">
        <v>5142</v>
      </c>
      <c r="F891" s="9">
        <v>43038</v>
      </c>
      <c r="G891" s="8" t="s">
        <v>5143</v>
      </c>
      <c r="H891" s="11">
        <v>10173622</v>
      </c>
    </row>
    <row r="892" spans="1:12" ht="31.5" x14ac:dyDescent="0.25">
      <c r="A892" s="5">
        <v>884</v>
      </c>
      <c r="B892" s="1" t="s">
        <v>5144</v>
      </c>
      <c r="C892" s="2" t="s">
        <v>5145</v>
      </c>
      <c r="D892" s="8" t="s">
        <v>3516</v>
      </c>
      <c r="E892" s="8" t="s">
        <v>5146</v>
      </c>
      <c r="F892" s="9">
        <v>43019</v>
      </c>
      <c r="G892" s="8" t="s">
        <v>5147</v>
      </c>
      <c r="H892" s="11">
        <v>1926752</v>
      </c>
    </row>
    <row r="893" spans="1:12" x14ac:dyDescent="0.25">
      <c r="A893" s="5">
        <v>885</v>
      </c>
      <c r="B893" s="1" t="s">
        <v>5151</v>
      </c>
      <c r="C893" s="2" t="s">
        <v>5152</v>
      </c>
      <c r="D893" s="8" t="s">
        <v>2888</v>
      </c>
      <c r="E893" s="8" t="s">
        <v>5153</v>
      </c>
      <c r="F893" s="9">
        <v>43033</v>
      </c>
      <c r="G893" s="8" t="s">
        <v>5154</v>
      </c>
      <c r="H893" s="11">
        <v>4000000</v>
      </c>
    </row>
    <row r="894" spans="1:12" x14ac:dyDescent="0.25">
      <c r="A894" s="5">
        <v>886</v>
      </c>
      <c r="B894" s="1" t="s">
        <v>5156</v>
      </c>
      <c r="C894" s="2" t="s">
        <v>5157</v>
      </c>
      <c r="D894" s="8" t="s">
        <v>2289</v>
      </c>
      <c r="E894" s="8" t="s">
        <v>5158</v>
      </c>
      <c r="F894" s="9">
        <v>43026</v>
      </c>
      <c r="G894" s="8" t="s">
        <v>5159</v>
      </c>
      <c r="H894" s="11">
        <v>2500000</v>
      </c>
    </row>
    <row r="895" spans="1:12" x14ac:dyDescent="0.25">
      <c r="A895" s="5">
        <v>887</v>
      </c>
      <c r="B895" s="1" t="s">
        <v>5161</v>
      </c>
      <c r="C895" s="2" t="s">
        <v>5162</v>
      </c>
      <c r="D895" s="8" t="s">
        <v>1638</v>
      </c>
      <c r="E895" s="8" t="s">
        <v>5163</v>
      </c>
      <c r="F895" s="9">
        <v>43027</v>
      </c>
      <c r="G895" s="8" t="s">
        <v>5164</v>
      </c>
      <c r="H895" s="11">
        <v>2250120</v>
      </c>
    </row>
    <row r="896" spans="1:12" x14ac:dyDescent="0.25">
      <c r="A896" s="5">
        <v>888</v>
      </c>
      <c r="B896" s="1" t="s">
        <v>5168</v>
      </c>
      <c r="C896" s="2" t="s">
        <v>5169</v>
      </c>
      <c r="D896" s="8" t="s">
        <v>5170</v>
      </c>
      <c r="E896" s="8" t="s">
        <v>5171</v>
      </c>
      <c r="F896" s="9">
        <v>43011</v>
      </c>
      <c r="G896" s="8" t="s">
        <v>4894</v>
      </c>
      <c r="H896" s="11">
        <v>3268000</v>
      </c>
    </row>
    <row r="897" spans="1:72" x14ac:dyDescent="0.25">
      <c r="A897" s="5">
        <v>889</v>
      </c>
      <c r="B897" s="1" t="s">
        <v>5174</v>
      </c>
      <c r="C897" s="2" t="s">
        <v>5175</v>
      </c>
      <c r="D897" s="8" t="s">
        <v>368</v>
      </c>
      <c r="E897" s="8" t="s">
        <v>5176</v>
      </c>
      <c r="F897" s="9">
        <v>43010</v>
      </c>
      <c r="G897" s="8" t="s">
        <v>5177</v>
      </c>
      <c r="H897" s="11">
        <v>19462899</v>
      </c>
    </row>
    <row r="898" spans="1:72" x14ac:dyDescent="0.25">
      <c r="A898" s="5">
        <v>890</v>
      </c>
      <c r="B898" s="1" t="s">
        <v>5180</v>
      </c>
      <c r="C898" s="2" t="s">
        <v>5181</v>
      </c>
      <c r="D898" s="8" t="s">
        <v>2644</v>
      </c>
      <c r="E898" s="8" t="s">
        <v>5182</v>
      </c>
      <c r="F898" s="9">
        <v>43010</v>
      </c>
      <c r="G898" s="8" t="s">
        <v>5183</v>
      </c>
      <c r="H898" s="11">
        <v>849691</v>
      </c>
    </row>
    <row r="899" spans="1:72" x14ac:dyDescent="0.25">
      <c r="A899" s="5">
        <v>891</v>
      </c>
      <c r="B899" s="1" t="s">
        <v>5184</v>
      </c>
      <c r="C899" s="2" t="s">
        <v>5185</v>
      </c>
      <c r="D899" s="8" t="s">
        <v>4145</v>
      </c>
      <c r="E899" s="8" t="s">
        <v>5186</v>
      </c>
      <c r="F899" s="9">
        <v>43010</v>
      </c>
      <c r="G899" s="8" t="s">
        <v>5187</v>
      </c>
      <c r="H899" s="11">
        <v>3848278</v>
      </c>
    </row>
    <row r="900" spans="1:72" s="2" customFormat="1" ht="31.5" x14ac:dyDescent="0.25">
      <c r="A900" s="17">
        <v>892</v>
      </c>
      <c r="B900" s="1" t="s">
        <v>5188</v>
      </c>
      <c r="C900" s="2" t="s">
        <v>5189</v>
      </c>
      <c r="D900" s="2" t="s">
        <v>3434</v>
      </c>
      <c r="E900" s="2" t="s">
        <v>5190</v>
      </c>
      <c r="F900" s="18">
        <v>43010</v>
      </c>
      <c r="G900" s="2" t="s">
        <v>5191</v>
      </c>
      <c r="H900" s="20">
        <v>160305808</v>
      </c>
      <c r="I900" s="19" t="s">
        <v>5870</v>
      </c>
      <c r="J900" s="19">
        <v>43187</v>
      </c>
      <c r="K900" s="42" t="s">
        <v>5819</v>
      </c>
      <c r="L900" s="20">
        <v>155873289</v>
      </c>
      <c r="M900" s="2" t="s">
        <v>6480</v>
      </c>
      <c r="N900" s="19">
        <v>43342</v>
      </c>
      <c r="O900" s="19" t="s">
        <v>6481</v>
      </c>
      <c r="P900" s="20">
        <v>29340305</v>
      </c>
      <c r="Q900" s="2" t="s">
        <v>6678</v>
      </c>
      <c r="R900" s="19">
        <v>43402</v>
      </c>
      <c r="S900" s="2" t="s">
        <v>6679</v>
      </c>
      <c r="T900" s="44">
        <v>859670376</v>
      </c>
      <c r="V900" s="19"/>
      <c r="X900" s="44"/>
      <c r="Z900" s="19"/>
      <c r="AB900" s="22"/>
      <c r="AD900" s="19"/>
      <c r="AF900" s="22"/>
      <c r="AH900" s="19"/>
      <c r="AJ900" s="20"/>
      <c r="AL900" s="19"/>
      <c r="AN900" s="20"/>
      <c r="AP900" s="19"/>
      <c r="AR900" s="20"/>
      <c r="AV900" s="20"/>
      <c r="AZ900" s="20"/>
      <c r="BD900" s="20"/>
      <c r="BH900" s="20"/>
      <c r="BL900" s="20"/>
      <c r="BM900" s="42"/>
      <c r="BN900" s="19"/>
      <c r="BO900" s="19"/>
      <c r="BP900" s="20"/>
      <c r="BQ900" s="42"/>
      <c r="BR900" s="19"/>
      <c r="BT900" s="42"/>
    </row>
    <row r="901" spans="1:72" x14ac:dyDescent="0.25">
      <c r="A901" s="5">
        <v>893</v>
      </c>
      <c r="B901" s="1" t="s">
        <v>5197</v>
      </c>
      <c r="C901" s="2" t="s">
        <v>5198</v>
      </c>
      <c r="D901" s="8" t="s">
        <v>3890</v>
      </c>
      <c r="E901" s="8" t="s">
        <v>5199</v>
      </c>
      <c r="F901" s="9">
        <v>43018</v>
      </c>
      <c r="G901" s="8" t="s">
        <v>5200</v>
      </c>
      <c r="H901" s="11">
        <v>1501375</v>
      </c>
    </row>
    <row r="902" spans="1:72" x14ac:dyDescent="0.25">
      <c r="A902" s="5">
        <v>894</v>
      </c>
      <c r="B902" s="1" t="s">
        <v>5203</v>
      </c>
      <c r="C902" s="2" t="s">
        <v>5204</v>
      </c>
      <c r="D902" s="8" t="s">
        <v>1283</v>
      </c>
      <c r="E902" s="8" t="s">
        <v>5205</v>
      </c>
      <c r="F902" s="9">
        <v>43024</v>
      </c>
      <c r="G902" s="8" t="s">
        <v>5206</v>
      </c>
      <c r="H902" s="11">
        <v>3000000</v>
      </c>
    </row>
    <row r="903" spans="1:72" s="2" customFormat="1" ht="31.5" x14ac:dyDescent="0.25">
      <c r="A903" s="17">
        <v>895</v>
      </c>
      <c r="B903" s="1" t="s">
        <v>5208</v>
      </c>
      <c r="C903" s="2" t="s">
        <v>5209</v>
      </c>
      <c r="D903" s="2" t="s">
        <v>5210</v>
      </c>
      <c r="E903" s="2" t="s">
        <v>5211</v>
      </c>
      <c r="F903" s="18">
        <v>43019</v>
      </c>
      <c r="G903" s="2" t="s">
        <v>5212</v>
      </c>
      <c r="H903" s="20">
        <v>86173233</v>
      </c>
      <c r="I903" s="2" t="s">
        <v>5602</v>
      </c>
      <c r="J903" s="19">
        <v>43108</v>
      </c>
      <c r="K903" s="2" t="s">
        <v>5395</v>
      </c>
      <c r="L903" s="22">
        <v>1072122712</v>
      </c>
      <c r="M903" s="2" t="s">
        <v>5862</v>
      </c>
      <c r="N903" s="19">
        <v>43187</v>
      </c>
      <c r="O903" s="2" t="s">
        <v>5819</v>
      </c>
      <c r="P903" s="20">
        <v>276172778</v>
      </c>
      <c r="Q903" s="2" t="s">
        <v>6257</v>
      </c>
      <c r="R903" s="19">
        <v>43273</v>
      </c>
      <c r="S903" s="2" t="s">
        <v>6162</v>
      </c>
      <c r="T903" s="44">
        <v>49363492</v>
      </c>
      <c r="U903" s="2" t="s">
        <v>6617</v>
      </c>
      <c r="V903" s="19">
        <v>43374</v>
      </c>
      <c r="W903" s="2" t="s">
        <v>6506</v>
      </c>
      <c r="X903" s="44">
        <v>6374587</v>
      </c>
      <c r="Y903" s="2" t="s">
        <v>7057</v>
      </c>
      <c r="Z903" s="19">
        <v>43480</v>
      </c>
      <c r="AA903" s="2" t="s">
        <v>7058</v>
      </c>
      <c r="AB903" s="22">
        <v>17342401</v>
      </c>
      <c r="AC903" s="2" t="s">
        <v>7253</v>
      </c>
      <c r="AD903" s="19">
        <v>43536</v>
      </c>
      <c r="AE903" s="2" t="s">
        <v>7252</v>
      </c>
      <c r="AF903" s="22">
        <v>1542851011</v>
      </c>
      <c r="AH903" s="19"/>
      <c r="AJ903" s="20"/>
      <c r="AL903" s="19"/>
      <c r="AN903" s="20"/>
      <c r="AP903" s="19"/>
      <c r="AR903" s="20"/>
      <c r="AV903" s="20"/>
      <c r="AZ903" s="20"/>
      <c r="BD903" s="20"/>
      <c r="BH903" s="20"/>
      <c r="BL903" s="20"/>
      <c r="BM903" s="42"/>
      <c r="BN903" s="19"/>
      <c r="BO903" s="19"/>
      <c r="BP903" s="20"/>
      <c r="BQ903" s="42"/>
      <c r="BR903" s="19"/>
      <c r="BT903" s="42"/>
    </row>
    <row r="904" spans="1:72" x14ac:dyDescent="0.25">
      <c r="A904" s="5">
        <v>896</v>
      </c>
      <c r="B904" s="1" t="s">
        <v>5213</v>
      </c>
      <c r="C904" s="2" t="s">
        <v>5214</v>
      </c>
      <c r="D904" s="8" t="s">
        <v>3671</v>
      </c>
      <c r="E904" s="8" t="s">
        <v>5215</v>
      </c>
      <c r="F904" s="9">
        <v>43020</v>
      </c>
      <c r="G904" s="8" t="s">
        <v>5216</v>
      </c>
      <c r="H904" s="11">
        <v>1475000</v>
      </c>
    </row>
    <row r="905" spans="1:72" x14ac:dyDescent="0.25">
      <c r="A905" s="5">
        <v>897</v>
      </c>
      <c r="B905" s="1" t="s">
        <v>5217</v>
      </c>
      <c r="C905" s="2" t="s">
        <v>5218</v>
      </c>
      <c r="D905" s="8" t="s">
        <v>2923</v>
      </c>
      <c r="E905" s="8" t="s">
        <v>5219</v>
      </c>
      <c r="F905" s="9">
        <v>43024</v>
      </c>
      <c r="G905" s="8" t="s">
        <v>5220</v>
      </c>
      <c r="H905" s="11">
        <v>2210621</v>
      </c>
    </row>
    <row r="906" spans="1:72" x14ac:dyDescent="0.25">
      <c r="A906" s="5">
        <v>898</v>
      </c>
      <c r="B906" s="1" t="s">
        <v>5223</v>
      </c>
      <c r="C906" s="2" t="s">
        <v>5224</v>
      </c>
      <c r="D906" s="8" t="s">
        <v>4627</v>
      </c>
      <c r="E906" s="8" t="s">
        <v>5225</v>
      </c>
      <c r="F906" s="9">
        <v>43039</v>
      </c>
      <c r="G906" s="8" t="s">
        <v>5226</v>
      </c>
      <c r="H906" s="11">
        <v>5177976</v>
      </c>
      <c r="I906" s="8" t="s">
        <v>6859</v>
      </c>
      <c r="J906" s="10">
        <v>43444</v>
      </c>
      <c r="K906" s="8" t="s">
        <v>6860</v>
      </c>
      <c r="L906" s="12">
        <v>1632024</v>
      </c>
    </row>
    <row r="907" spans="1:72" x14ac:dyDescent="0.25">
      <c r="A907" s="5">
        <v>899</v>
      </c>
      <c r="B907" s="1" t="s">
        <v>5229</v>
      </c>
      <c r="C907" s="2" t="s">
        <v>5230</v>
      </c>
      <c r="D907" s="8" t="s">
        <v>3274</v>
      </c>
      <c r="E907" s="8" t="s">
        <v>5231</v>
      </c>
      <c r="F907" s="9">
        <v>43046</v>
      </c>
      <c r="G907" s="8" t="s">
        <v>5136</v>
      </c>
      <c r="H907" s="11">
        <v>520000</v>
      </c>
    </row>
    <row r="908" spans="1:72" x14ac:dyDescent="0.25">
      <c r="A908" s="5">
        <v>900</v>
      </c>
      <c r="B908" s="1" t="s">
        <v>5235</v>
      </c>
      <c r="C908" s="2" t="s">
        <v>5236</v>
      </c>
      <c r="D908" s="8" t="s">
        <v>4347</v>
      </c>
      <c r="E908" s="8" t="s">
        <v>5237</v>
      </c>
      <c r="F908" s="9">
        <v>43047</v>
      </c>
      <c r="G908" s="8" t="s">
        <v>5238</v>
      </c>
      <c r="H908" s="11">
        <v>2617500</v>
      </c>
    </row>
    <row r="909" spans="1:72" x14ac:dyDescent="0.25">
      <c r="A909" s="5">
        <v>901</v>
      </c>
      <c r="B909" s="1" t="s">
        <v>5245</v>
      </c>
      <c r="C909" s="2" t="s">
        <v>5246</v>
      </c>
      <c r="D909" s="8" t="s">
        <v>1794</v>
      </c>
      <c r="E909" s="8" t="s">
        <v>5247</v>
      </c>
      <c r="F909" s="9">
        <v>43055</v>
      </c>
      <c r="G909" s="8" t="s">
        <v>5136</v>
      </c>
      <c r="H909" s="11">
        <v>307500</v>
      </c>
    </row>
    <row r="910" spans="1:72" x14ac:dyDescent="0.25">
      <c r="A910" s="5">
        <v>902</v>
      </c>
      <c r="B910" s="1" t="s">
        <v>5248</v>
      </c>
      <c r="C910" s="2" t="s">
        <v>5249</v>
      </c>
      <c r="D910" s="8" t="s">
        <v>1794</v>
      </c>
      <c r="E910" s="8" t="s">
        <v>5250</v>
      </c>
      <c r="F910" s="9">
        <v>43055</v>
      </c>
      <c r="G910" s="8" t="s">
        <v>5136</v>
      </c>
      <c r="H910" s="11">
        <v>381750</v>
      </c>
    </row>
    <row r="911" spans="1:72" ht="31.5" x14ac:dyDescent="0.25">
      <c r="A911" s="5">
        <v>903</v>
      </c>
      <c r="B911" s="1" t="s">
        <v>5251</v>
      </c>
      <c r="C911" s="2" t="s">
        <v>5853</v>
      </c>
      <c r="D911" s="2" t="s">
        <v>1283</v>
      </c>
      <c r="E911" s="2" t="s">
        <v>5252</v>
      </c>
      <c r="F911" s="18">
        <v>43041</v>
      </c>
      <c r="G911" s="2" t="s">
        <v>5253</v>
      </c>
      <c r="H911" s="20">
        <v>9783048</v>
      </c>
      <c r="I911" s="8" t="s">
        <v>5851</v>
      </c>
      <c r="J911" s="19">
        <v>43187</v>
      </c>
      <c r="K911" s="2" t="s">
        <v>5852</v>
      </c>
      <c r="L911" s="22">
        <v>1361952</v>
      </c>
    </row>
    <row r="912" spans="1:72" x14ac:dyDescent="0.25">
      <c r="A912" s="5">
        <v>904</v>
      </c>
      <c r="B912" s="1" t="s">
        <v>5254</v>
      </c>
      <c r="C912" s="2" t="s">
        <v>5255</v>
      </c>
      <c r="D912" s="8" t="s">
        <v>1283</v>
      </c>
      <c r="E912" s="8" t="s">
        <v>5256</v>
      </c>
      <c r="F912" s="9">
        <v>43041</v>
      </c>
      <c r="G912" s="8" t="s">
        <v>5257</v>
      </c>
      <c r="H912" s="11">
        <v>10428750</v>
      </c>
    </row>
    <row r="913" spans="1:72" x14ac:dyDescent="0.25">
      <c r="A913" s="5">
        <v>905</v>
      </c>
      <c r="B913" s="1" t="s">
        <v>5260</v>
      </c>
      <c r="C913" s="2" t="s">
        <v>5261</v>
      </c>
      <c r="D913" s="8" t="s">
        <v>5262</v>
      </c>
      <c r="E913" s="8" t="s">
        <v>5263</v>
      </c>
      <c r="F913" s="9">
        <v>43028</v>
      </c>
      <c r="G913" s="8" t="s">
        <v>5264</v>
      </c>
      <c r="H913" s="11">
        <v>1715500</v>
      </c>
    </row>
    <row r="914" spans="1:72" x14ac:dyDescent="0.25">
      <c r="A914" s="5">
        <v>906</v>
      </c>
      <c r="B914" s="1" t="s">
        <v>5265</v>
      </c>
      <c r="C914" s="2" t="s">
        <v>5266</v>
      </c>
      <c r="D914" s="8" t="s">
        <v>1186</v>
      </c>
      <c r="E914" s="8" t="s">
        <v>5267</v>
      </c>
      <c r="F914" s="9">
        <v>43034</v>
      </c>
      <c r="G914" s="8" t="s">
        <v>5268</v>
      </c>
      <c r="H914" s="11">
        <v>56259799</v>
      </c>
    </row>
    <row r="915" spans="1:72" s="2" customFormat="1" ht="31.5" x14ac:dyDescent="0.25">
      <c r="A915" s="17">
        <v>907</v>
      </c>
      <c r="B915" s="1" t="s">
        <v>5269</v>
      </c>
      <c r="C915" s="2" t="s">
        <v>5270</v>
      </c>
      <c r="D915" s="2" t="s">
        <v>5271</v>
      </c>
      <c r="E915" s="2" t="s">
        <v>5272</v>
      </c>
      <c r="F915" s="18">
        <v>43043</v>
      </c>
      <c r="G915" s="2" t="s">
        <v>5273</v>
      </c>
      <c r="H915" s="20">
        <v>8793603</v>
      </c>
      <c r="I915" s="2" t="s">
        <v>5494</v>
      </c>
      <c r="J915" s="19">
        <v>43074</v>
      </c>
      <c r="K915" s="2" t="s">
        <v>5495</v>
      </c>
      <c r="L915" s="22">
        <v>637700</v>
      </c>
      <c r="M915" s="2" t="s">
        <v>5569</v>
      </c>
      <c r="N915" s="19">
        <v>43116</v>
      </c>
      <c r="O915" s="2" t="s">
        <v>5395</v>
      </c>
      <c r="P915" s="20">
        <v>31866912</v>
      </c>
      <c r="Q915" s="2" t="s">
        <v>5903</v>
      </c>
      <c r="R915" s="19">
        <v>43201</v>
      </c>
      <c r="S915" s="2" t="s">
        <v>5819</v>
      </c>
      <c r="T915" s="44">
        <v>83224115</v>
      </c>
      <c r="U915" s="2" t="s">
        <v>6234</v>
      </c>
      <c r="V915" s="19">
        <v>43258</v>
      </c>
      <c r="W915" s="2" t="s">
        <v>6162</v>
      </c>
      <c r="X915" s="44">
        <v>18107593</v>
      </c>
      <c r="Y915" s="2" t="s">
        <v>6542</v>
      </c>
      <c r="Z915" s="19">
        <v>43362</v>
      </c>
      <c r="AA915" s="2" t="s">
        <v>6506</v>
      </c>
      <c r="AB915" s="22">
        <v>2809176</v>
      </c>
      <c r="AC915" s="2" t="s">
        <v>6998</v>
      </c>
      <c r="AD915" s="19">
        <v>43455</v>
      </c>
      <c r="AE915" s="2" t="s">
        <v>6838</v>
      </c>
      <c r="AF915" s="22">
        <v>2681939</v>
      </c>
      <c r="AG915" s="2" t="s">
        <v>7271</v>
      </c>
      <c r="AH915" s="19">
        <v>43531</v>
      </c>
      <c r="AI915" s="2" t="s">
        <v>7210</v>
      </c>
      <c r="AJ915" s="20">
        <v>6628340</v>
      </c>
      <c r="AK915" s="2" t="s">
        <v>7509</v>
      </c>
      <c r="AL915" s="19">
        <v>43598</v>
      </c>
      <c r="AM915" s="19" t="s">
        <v>7510</v>
      </c>
      <c r="AN915" s="20">
        <v>7264945</v>
      </c>
      <c r="AO915" s="2" t="s">
        <v>7836</v>
      </c>
      <c r="AP915" s="19">
        <v>43671</v>
      </c>
      <c r="AQ915" s="2" t="s">
        <v>7837</v>
      </c>
      <c r="AR915" s="20">
        <v>165159958</v>
      </c>
      <c r="AV915" s="20"/>
      <c r="AZ915" s="20"/>
      <c r="BD915" s="20"/>
      <c r="BH915" s="20"/>
      <c r="BL915" s="20"/>
      <c r="BM915" s="42"/>
      <c r="BN915" s="19"/>
      <c r="BO915" s="19"/>
      <c r="BP915" s="20"/>
      <c r="BQ915" s="42"/>
      <c r="BR915" s="19"/>
      <c r="BT915" s="42"/>
    </row>
    <row r="916" spans="1:72" x14ac:dyDescent="0.25">
      <c r="A916" s="5">
        <v>908</v>
      </c>
      <c r="B916" s="1" t="s">
        <v>5278</v>
      </c>
      <c r="C916" s="2" t="s">
        <v>5279</v>
      </c>
      <c r="D916" s="8" t="s">
        <v>1298</v>
      </c>
      <c r="E916" s="8" t="s">
        <v>5280</v>
      </c>
      <c r="F916" s="9">
        <v>43034</v>
      </c>
      <c r="G916" s="8" t="s">
        <v>5131</v>
      </c>
      <c r="H916" s="11">
        <v>786832</v>
      </c>
      <c r="I916" s="8" t="s">
        <v>5743</v>
      </c>
      <c r="J916" s="10">
        <v>43150</v>
      </c>
      <c r="K916" s="8" t="s">
        <v>5395</v>
      </c>
      <c r="L916" s="12">
        <v>1405683</v>
      </c>
      <c r="M916" s="8" t="s">
        <v>6065</v>
      </c>
      <c r="N916" s="10">
        <v>43238</v>
      </c>
      <c r="O916" s="8" t="s">
        <v>5819</v>
      </c>
      <c r="P916" s="11">
        <v>1119756</v>
      </c>
      <c r="Q916" s="8" t="s">
        <v>6439</v>
      </c>
      <c r="R916" s="10">
        <v>43307</v>
      </c>
      <c r="S916" s="8" t="s">
        <v>6313</v>
      </c>
      <c r="T916" s="41">
        <v>2596426</v>
      </c>
    </row>
    <row r="917" spans="1:72" x14ac:dyDescent="0.25">
      <c r="A917" s="5">
        <v>909</v>
      </c>
      <c r="B917" s="1" t="s">
        <v>5284</v>
      </c>
      <c r="C917" s="2" t="s">
        <v>5285</v>
      </c>
      <c r="D917" s="8" t="s">
        <v>74</v>
      </c>
      <c r="E917" s="8" t="s">
        <v>5286</v>
      </c>
      <c r="F917" s="9">
        <v>43053</v>
      </c>
      <c r="G917" s="8" t="s">
        <v>5287</v>
      </c>
      <c r="H917" s="11">
        <v>3168124</v>
      </c>
    </row>
    <row r="918" spans="1:72" x14ac:dyDescent="0.25">
      <c r="A918" s="5">
        <v>910</v>
      </c>
      <c r="B918" s="1" t="s">
        <v>5292</v>
      </c>
      <c r="C918" s="2" t="s">
        <v>5293</v>
      </c>
      <c r="D918" s="8" t="s">
        <v>5294</v>
      </c>
      <c r="E918" s="8" t="s">
        <v>5295</v>
      </c>
      <c r="F918" s="9">
        <v>43056</v>
      </c>
      <c r="G918" s="8" t="s">
        <v>5296</v>
      </c>
      <c r="H918" s="11">
        <v>2500000</v>
      </c>
    </row>
    <row r="919" spans="1:72" x14ac:dyDescent="0.25">
      <c r="A919" s="5">
        <v>911</v>
      </c>
      <c r="B919" s="1" t="s">
        <v>5297</v>
      </c>
      <c r="C919" s="2" t="s">
        <v>5298</v>
      </c>
      <c r="D919" s="8" t="s">
        <v>5294</v>
      </c>
      <c r="E919" s="8" t="s">
        <v>5299</v>
      </c>
      <c r="F919" s="9">
        <v>43056</v>
      </c>
      <c r="G919" s="8" t="s">
        <v>5287</v>
      </c>
      <c r="H919" s="11">
        <v>1125200</v>
      </c>
    </row>
    <row r="920" spans="1:72" x14ac:dyDescent="0.25">
      <c r="A920" s="5">
        <v>912</v>
      </c>
      <c r="B920" s="1" t="s">
        <v>5302</v>
      </c>
      <c r="C920" s="2" t="s">
        <v>5303</v>
      </c>
      <c r="D920" s="8" t="s">
        <v>1794</v>
      </c>
      <c r="E920" s="8" t="s">
        <v>5304</v>
      </c>
      <c r="F920" s="9">
        <v>43042</v>
      </c>
      <c r="G920" s="8" t="s">
        <v>5136</v>
      </c>
      <c r="H920" s="11">
        <v>562500</v>
      </c>
    </row>
    <row r="921" spans="1:72" x14ac:dyDescent="0.25">
      <c r="A921" s="5">
        <v>913</v>
      </c>
      <c r="B921" s="1" t="s">
        <v>5306</v>
      </c>
      <c r="C921" s="2" t="s">
        <v>5307</v>
      </c>
      <c r="D921" s="8" t="s">
        <v>5308</v>
      </c>
      <c r="E921" s="8" t="s">
        <v>5309</v>
      </c>
      <c r="F921" s="9">
        <v>43062</v>
      </c>
      <c r="G921" s="8" t="s">
        <v>5310</v>
      </c>
      <c r="H921" s="11">
        <v>1699433</v>
      </c>
    </row>
    <row r="922" spans="1:72" x14ac:dyDescent="0.25">
      <c r="A922" s="5">
        <v>914</v>
      </c>
      <c r="B922" s="1" t="s">
        <v>5311</v>
      </c>
      <c r="C922" s="2" t="s">
        <v>5312</v>
      </c>
      <c r="D922" s="8" t="s">
        <v>3054</v>
      </c>
      <c r="E922" s="8" t="s">
        <v>5313</v>
      </c>
      <c r="F922" s="9">
        <v>43062</v>
      </c>
      <c r="G922" s="8" t="s">
        <v>5314</v>
      </c>
      <c r="H922" s="11">
        <v>1625000</v>
      </c>
    </row>
    <row r="923" spans="1:72" x14ac:dyDescent="0.25">
      <c r="A923" s="5">
        <v>915</v>
      </c>
      <c r="B923" s="1" t="s">
        <v>5315</v>
      </c>
      <c r="C923" s="2" t="s">
        <v>5316</v>
      </c>
      <c r="D923" s="8" t="s">
        <v>1794</v>
      </c>
      <c r="E923" s="8" t="s">
        <v>5317</v>
      </c>
      <c r="F923" s="9">
        <v>43046</v>
      </c>
      <c r="G923" s="8" t="s">
        <v>5136</v>
      </c>
      <c r="H923" s="11">
        <v>512750</v>
      </c>
    </row>
    <row r="924" spans="1:72" x14ac:dyDescent="0.25">
      <c r="A924" s="5">
        <v>916</v>
      </c>
      <c r="B924" s="1" t="s">
        <v>5318</v>
      </c>
      <c r="C924" s="2" t="s">
        <v>5319</v>
      </c>
      <c r="D924" s="8" t="s">
        <v>1794</v>
      </c>
      <c r="E924" s="8" t="s">
        <v>5320</v>
      </c>
      <c r="F924" s="9">
        <v>43046</v>
      </c>
      <c r="G924" s="8" t="s">
        <v>5136</v>
      </c>
      <c r="H924" s="11">
        <v>549000</v>
      </c>
    </row>
    <row r="925" spans="1:72" x14ac:dyDescent="0.25">
      <c r="A925" s="5">
        <v>917</v>
      </c>
      <c r="B925" s="1" t="s">
        <v>5322</v>
      </c>
      <c r="C925" s="2" t="s">
        <v>5323</v>
      </c>
      <c r="D925" s="8" t="s">
        <v>5324</v>
      </c>
      <c r="E925" s="8" t="s">
        <v>5325</v>
      </c>
      <c r="F925" s="9">
        <v>43052</v>
      </c>
      <c r="G925" s="8" t="s">
        <v>5326</v>
      </c>
      <c r="H925" s="11">
        <v>20000000</v>
      </c>
    </row>
    <row r="926" spans="1:72" x14ac:dyDescent="0.25">
      <c r="A926" s="5">
        <v>918</v>
      </c>
      <c r="B926" s="1" t="s">
        <v>5337</v>
      </c>
      <c r="C926" s="2" t="s">
        <v>5338</v>
      </c>
      <c r="D926" s="8" t="s">
        <v>1648</v>
      </c>
      <c r="E926" s="8" t="s">
        <v>5340</v>
      </c>
      <c r="F926" s="9">
        <v>43053</v>
      </c>
      <c r="G926" s="8" t="s">
        <v>5339</v>
      </c>
      <c r="H926" s="11">
        <v>47804914</v>
      </c>
      <c r="I926" s="8" t="s">
        <v>5974</v>
      </c>
      <c r="J926" s="10">
        <v>43213</v>
      </c>
      <c r="K926" s="8" t="s">
        <v>5821</v>
      </c>
      <c r="L926" s="12">
        <v>29551009</v>
      </c>
    </row>
    <row r="927" spans="1:72" x14ac:dyDescent="0.25">
      <c r="A927" s="5">
        <v>919</v>
      </c>
      <c r="B927" s="1" t="s">
        <v>5342</v>
      </c>
      <c r="C927" s="2" t="s">
        <v>6214</v>
      </c>
      <c r="D927" s="8" t="s">
        <v>216</v>
      </c>
      <c r="E927" s="8" t="s">
        <v>5343</v>
      </c>
      <c r="F927" s="9">
        <v>43055</v>
      </c>
      <c r="G927" s="8" t="s">
        <v>5344</v>
      </c>
      <c r="H927" s="11">
        <v>69253558</v>
      </c>
      <c r="I927" s="8" t="s">
        <v>6212</v>
      </c>
      <c r="J927" s="10">
        <v>43264</v>
      </c>
      <c r="K927" s="8" t="s">
        <v>6213</v>
      </c>
      <c r="L927" s="12">
        <v>8091498</v>
      </c>
      <c r="M927" s="8" t="s">
        <v>6711</v>
      </c>
      <c r="N927" s="10">
        <v>43397</v>
      </c>
      <c r="O927" s="8" t="s">
        <v>6712</v>
      </c>
      <c r="P927" s="11">
        <v>17082080</v>
      </c>
      <c r="Q927" s="8" t="s">
        <v>7128</v>
      </c>
      <c r="R927" s="10">
        <v>43508</v>
      </c>
      <c r="S927" s="8" t="s">
        <v>7129</v>
      </c>
      <c r="T927" s="41">
        <v>175249104</v>
      </c>
    </row>
    <row r="928" spans="1:72" ht="31.5" x14ac:dyDescent="0.25">
      <c r="A928" s="17">
        <v>920</v>
      </c>
      <c r="B928" s="1" t="s">
        <v>5350</v>
      </c>
      <c r="C928" s="2" t="s">
        <v>5347</v>
      </c>
      <c r="D928" s="8" t="s">
        <v>572</v>
      </c>
      <c r="E928" s="2" t="s">
        <v>5348</v>
      </c>
      <c r="F928" s="18">
        <v>43070</v>
      </c>
      <c r="G928" s="2" t="s">
        <v>5349</v>
      </c>
      <c r="H928" s="20">
        <v>866009</v>
      </c>
    </row>
    <row r="929" spans="1:72" x14ac:dyDescent="0.25">
      <c r="A929" s="5">
        <v>921</v>
      </c>
      <c r="B929" s="1" t="s">
        <v>5351</v>
      </c>
      <c r="C929" s="2" t="s">
        <v>5352</v>
      </c>
      <c r="D929" s="8" t="s">
        <v>5353</v>
      </c>
      <c r="E929" s="8" t="s">
        <v>5354</v>
      </c>
      <c r="F929" s="9">
        <v>43068</v>
      </c>
      <c r="G929" s="8" t="s">
        <v>5355</v>
      </c>
      <c r="H929" s="11">
        <v>208438</v>
      </c>
    </row>
    <row r="930" spans="1:72" x14ac:dyDescent="0.25">
      <c r="A930" s="5">
        <v>922</v>
      </c>
      <c r="B930" s="1" t="s">
        <v>5356</v>
      </c>
      <c r="C930" s="2" t="s">
        <v>5357</v>
      </c>
      <c r="D930" s="8" t="s">
        <v>567</v>
      </c>
      <c r="E930" s="8" t="s">
        <v>5358</v>
      </c>
      <c r="F930" s="9">
        <v>43068</v>
      </c>
      <c r="G930" s="8" t="s">
        <v>5359</v>
      </c>
      <c r="H930" s="11">
        <v>1066288</v>
      </c>
    </row>
    <row r="931" spans="1:72" x14ac:dyDescent="0.25">
      <c r="A931" s="5">
        <v>923</v>
      </c>
      <c r="B931" s="1" t="s">
        <v>5362</v>
      </c>
      <c r="C931" s="2" t="s">
        <v>5363</v>
      </c>
      <c r="D931" s="8" t="s">
        <v>5308</v>
      </c>
      <c r="E931" s="8" t="s">
        <v>5364</v>
      </c>
      <c r="F931" s="9">
        <v>43075</v>
      </c>
      <c r="G931" s="8" t="s">
        <v>5365</v>
      </c>
      <c r="H931" s="11">
        <v>1875734</v>
      </c>
    </row>
    <row r="932" spans="1:72" s="2" customFormat="1" x14ac:dyDescent="0.25">
      <c r="A932" s="17">
        <v>924</v>
      </c>
      <c r="B932" s="1" t="s">
        <v>5369</v>
      </c>
      <c r="C932" s="2" t="s">
        <v>5370</v>
      </c>
      <c r="D932" s="2" t="s">
        <v>4095</v>
      </c>
      <c r="E932" s="2" t="s">
        <v>5371</v>
      </c>
      <c r="F932" s="18">
        <v>43073</v>
      </c>
      <c r="G932" s="2" t="s">
        <v>4876</v>
      </c>
      <c r="H932" s="20">
        <v>1475347</v>
      </c>
      <c r="I932" s="2" t="s">
        <v>6225</v>
      </c>
      <c r="J932" s="19">
        <v>43255</v>
      </c>
      <c r="K932" s="2" t="s">
        <v>5395</v>
      </c>
      <c r="L932" s="22">
        <v>1160288</v>
      </c>
      <c r="M932" s="2" t="s">
        <v>6318</v>
      </c>
      <c r="N932" s="19">
        <v>43284</v>
      </c>
      <c r="O932" s="2" t="s">
        <v>5819</v>
      </c>
      <c r="P932" s="20">
        <v>734294</v>
      </c>
      <c r="Q932" s="2" t="s">
        <v>7541</v>
      </c>
      <c r="R932" s="19">
        <v>43595</v>
      </c>
      <c r="S932" s="2" t="s">
        <v>6162</v>
      </c>
      <c r="T932" s="44">
        <v>571300</v>
      </c>
      <c r="U932" s="2" t="s">
        <v>7570</v>
      </c>
      <c r="V932" s="19">
        <v>43601</v>
      </c>
      <c r="W932" s="2" t="s">
        <v>6506</v>
      </c>
      <c r="X932" s="44">
        <v>343825</v>
      </c>
      <c r="Y932" s="2" t="s">
        <v>7571</v>
      </c>
      <c r="Z932" s="19">
        <v>43607</v>
      </c>
      <c r="AA932" s="2" t="s">
        <v>6838</v>
      </c>
      <c r="AB932" s="22">
        <v>33502</v>
      </c>
      <c r="AC932" s="2" t="s">
        <v>7674</v>
      </c>
      <c r="AD932" s="19">
        <v>43640</v>
      </c>
      <c r="AE932" s="2" t="s">
        <v>7203</v>
      </c>
      <c r="AF932" s="22">
        <v>1902910</v>
      </c>
      <c r="AG932" s="2" t="s">
        <v>8751</v>
      </c>
      <c r="AH932" s="19">
        <v>43830</v>
      </c>
      <c r="AI932" s="2" t="s">
        <v>7504</v>
      </c>
      <c r="AJ932" s="20">
        <v>1721160</v>
      </c>
      <c r="AL932" s="19"/>
      <c r="AN932" s="20"/>
      <c r="AP932" s="19"/>
      <c r="AR932" s="20"/>
      <c r="AV932" s="20"/>
      <c r="AZ932" s="20"/>
      <c r="BD932" s="20"/>
      <c r="BH932" s="20"/>
      <c r="BL932" s="20"/>
      <c r="BM932" s="42"/>
      <c r="BN932" s="19"/>
      <c r="BO932" s="19"/>
      <c r="BP932" s="20"/>
      <c r="BQ932" s="42"/>
      <c r="BR932" s="19"/>
      <c r="BT932" s="42"/>
    </row>
    <row r="933" spans="1:72" x14ac:dyDescent="0.25">
      <c r="A933" s="5">
        <v>925</v>
      </c>
      <c r="B933" s="1" t="s">
        <v>5372</v>
      </c>
      <c r="C933" s="2" t="s">
        <v>5373</v>
      </c>
      <c r="D933" s="8" t="s">
        <v>4737</v>
      </c>
      <c r="E933" s="8" t="s">
        <v>5374</v>
      </c>
      <c r="F933" s="9">
        <v>43068</v>
      </c>
      <c r="G933" s="8" t="s">
        <v>5375</v>
      </c>
      <c r="H933" s="11">
        <v>1341500</v>
      </c>
    </row>
    <row r="934" spans="1:72" s="2" customFormat="1" x14ac:dyDescent="0.25">
      <c r="A934" s="17">
        <v>926</v>
      </c>
      <c r="B934" s="1" t="s">
        <v>5380</v>
      </c>
      <c r="C934" s="2" t="s">
        <v>5381</v>
      </c>
      <c r="D934" s="2" t="s">
        <v>2289</v>
      </c>
      <c r="E934" s="2" t="s">
        <v>5382</v>
      </c>
      <c r="F934" s="18">
        <v>43070</v>
      </c>
      <c r="G934" s="2" t="s">
        <v>4876</v>
      </c>
      <c r="H934" s="20">
        <v>3769764</v>
      </c>
      <c r="I934" s="2" t="s">
        <v>5472</v>
      </c>
      <c r="J934" s="19">
        <v>43091</v>
      </c>
      <c r="K934" s="2" t="s">
        <v>5395</v>
      </c>
      <c r="L934" s="22">
        <v>3942929</v>
      </c>
      <c r="M934" s="2" t="s">
        <v>6060</v>
      </c>
      <c r="N934" s="19">
        <v>43234</v>
      </c>
      <c r="O934" s="2" t="s">
        <v>5819</v>
      </c>
      <c r="P934" s="20">
        <v>1819250</v>
      </c>
      <c r="Q934" s="2" t="s">
        <v>6239</v>
      </c>
      <c r="R934" s="19">
        <v>43273</v>
      </c>
      <c r="S934" s="2" t="s">
        <v>6162</v>
      </c>
      <c r="T934" s="44">
        <v>3414520</v>
      </c>
      <c r="U934" s="2" t="s">
        <v>6706</v>
      </c>
      <c r="V934" s="19">
        <v>43390</v>
      </c>
      <c r="W934" s="2" t="s">
        <v>6506</v>
      </c>
      <c r="X934" s="44">
        <v>4372145</v>
      </c>
      <c r="Z934" s="19"/>
      <c r="AB934" s="22"/>
      <c r="AD934" s="19"/>
      <c r="AF934" s="22"/>
      <c r="AH934" s="19"/>
      <c r="AJ934" s="20"/>
      <c r="AL934" s="19"/>
      <c r="AN934" s="20"/>
      <c r="AP934" s="19"/>
      <c r="AR934" s="20"/>
      <c r="AV934" s="20"/>
      <c r="AZ934" s="20"/>
      <c r="BD934" s="20"/>
      <c r="BH934" s="20"/>
      <c r="BL934" s="20"/>
      <c r="BM934" s="42"/>
      <c r="BN934" s="19"/>
      <c r="BO934" s="19"/>
      <c r="BP934" s="20"/>
      <c r="BQ934" s="42"/>
      <c r="BR934" s="19"/>
      <c r="BT934" s="42"/>
    </row>
    <row r="935" spans="1:72" x14ac:dyDescent="0.25">
      <c r="A935" s="5">
        <v>927</v>
      </c>
      <c r="B935" s="1" t="s">
        <v>5383</v>
      </c>
      <c r="C935" s="2" t="s">
        <v>5384</v>
      </c>
      <c r="D935" s="8" t="s">
        <v>3202</v>
      </c>
      <c r="E935" s="8" t="s">
        <v>5385</v>
      </c>
      <c r="F935" s="9">
        <v>43075</v>
      </c>
      <c r="G935" s="8" t="s">
        <v>5368</v>
      </c>
      <c r="H935" s="11">
        <v>3000000</v>
      </c>
    </row>
    <row r="936" spans="1:72" x14ac:dyDescent="0.25">
      <c r="A936" s="5">
        <v>928</v>
      </c>
      <c r="B936" s="1" t="s">
        <v>5388</v>
      </c>
      <c r="C936" s="2" t="s">
        <v>5389</v>
      </c>
      <c r="D936" s="8" t="s">
        <v>1170</v>
      </c>
      <c r="E936" s="8" t="s">
        <v>5390</v>
      </c>
      <c r="F936" s="9">
        <v>43059</v>
      </c>
      <c r="G936" s="9" t="s">
        <v>5391</v>
      </c>
      <c r="H936" s="11">
        <v>3112739</v>
      </c>
    </row>
    <row r="937" spans="1:72" s="2" customFormat="1" ht="31.5" x14ac:dyDescent="0.25">
      <c r="A937" s="17">
        <v>929</v>
      </c>
      <c r="B937" s="1" t="s">
        <v>5397</v>
      </c>
      <c r="C937" s="2" t="s">
        <v>5398</v>
      </c>
      <c r="D937" s="2" t="s">
        <v>5399</v>
      </c>
      <c r="E937" s="2" t="s">
        <v>5400</v>
      </c>
      <c r="F937" s="18">
        <v>43076</v>
      </c>
      <c r="G937" s="2" t="s">
        <v>5401</v>
      </c>
      <c r="H937" s="20">
        <v>3446066</v>
      </c>
      <c r="I937" s="2" t="s">
        <v>5738</v>
      </c>
      <c r="J937" s="19">
        <v>43124</v>
      </c>
      <c r="K937" s="2" t="s">
        <v>5612</v>
      </c>
      <c r="L937" s="22">
        <v>30138506</v>
      </c>
      <c r="M937" s="2" t="s">
        <v>5791</v>
      </c>
      <c r="N937" s="19">
        <v>43157</v>
      </c>
      <c r="O937" s="2" t="s">
        <v>5757</v>
      </c>
      <c r="P937" s="20">
        <v>63693822</v>
      </c>
      <c r="Q937" s="2" t="s">
        <v>5933</v>
      </c>
      <c r="R937" s="19">
        <v>43194</v>
      </c>
      <c r="S937" s="2" t="s">
        <v>5802</v>
      </c>
      <c r="T937" s="44">
        <v>15784624</v>
      </c>
      <c r="U937" s="2" t="s">
        <v>6438</v>
      </c>
      <c r="V937" s="19">
        <v>43250</v>
      </c>
      <c r="W937" s="2" t="s">
        <v>6313</v>
      </c>
      <c r="X937" s="44">
        <v>14064295</v>
      </c>
      <c r="Y937" s="2" t="s">
        <v>7833</v>
      </c>
      <c r="Z937" s="19">
        <v>43656</v>
      </c>
      <c r="AA937" s="2" t="s">
        <v>7834</v>
      </c>
      <c r="AB937" s="22">
        <v>11922687</v>
      </c>
      <c r="AD937" s="19"/>
      <c r="AF937" s="22"/>
      <c r="AH937" s="19"/>
      <c r="AJ937" s="20"/>
      <c r="AL937" s="19"/>
      <c r="AN937" s="20"/>
      <c r="AP937" s="19"/>
      <c r="AR937" s="20"/>
      <c r="AV937" s="20"/>
      <c r="AZ937" s="20"/>
      <c r="BD937" s="20"/>
      <c r="BH937" s="20"/>
      <c r="BL937" s="20"/>
      <c r="BM937" s="42"/>
      <c r="BN937" s="19"/>
      <c r="BO937" s="19"/>
      <c r="BP937" s="20"/>
      <c r="BQ937" s="42"/>
      <c r="BR937" s="19"/>
      <c r="BT937" s="42"/>
    </row>
    <row r="938" spans="1:72" ht="31.5" x14ac:dyDescent="0.25">
      <c r="A938" s="17">
        <v>930</v>
      </c>
      <c r="B938" s="1" t="s">
        <v>5408</v>
      </c>
      <c r="C938" s="2" t="s">
        <v>5409</v>
      </c>
      <c r="D938" s="8" t="s">
        <v>572</v>
      </c>
      <c r="E938" s="2" t="s">
        <v>5415</v>
      </c>
      <c r="F938" s="18">
        <v>43084</v>
      </c>
      <c r="G938" s="2" t="s">
        <v>5410</v>
      </c>
      <c r="H938" s="20">
        <v>78650730</v>
      </c>
    </row>
    <row r="939" spans="1:72" x14ac:dyDescent="0.25">
      <c r="A939" s="5">
        <v>931</v>
      </c>
      <c r="B939" s="1" t="s">
        <v>5411</v>
      </c>
      <c r="C939" s="2" t="s">
        <v>5412</v>
      </c>
      <c r="D939" s="8" t="s">
        <v>5413</v>
      </c>
      <c r="E939" s="8" t="s">
        <v>5414</v>
      </c>
      <c r="F939" s="9">
        <v>43096</v>
      </c>
      <c r="G939" s="8" t="s">
        <v>5416</v>
      </c>
      <c r="H939" s="11">
        <v>5746267</v>
      </c>
    </row>
    <row r="940" spans="1:72" ht="31.5" x14ac:dyDescent="0.25">
      <c r="A940" s="5">
        <v>932</v>
      </c>
      <c r="B940" s="1" t="s">
        <v>5417</v>
      </c>
      <c r="C940" s="2" t="s">
        <v>5418</v>
      </c>
      <c r="D940" s="8" t="s">
        <v>572</v>
      </c>
      <c r="E940" s="2" t="s">
        <v>5419</v>
      </c>
      <c r="F940" s="18">
        <v>43102</v>
      </c>
      <c r="G940" s="2" t="s">
        <v>5420</v>
      </c>
      <c r="H940" s="20">
        <v>1250000</v>
      </c>
    </row>
    <row r="941" spans="1:72" ht="31.5" x14ac:dyDescent="0.25">
      <c r="A941" s="17">
        <v>933</v>
      </c>
      <c r="B941" s="1" t="s">
        <v>5421</v>
      </c>
      <c r="C941" s="2" t="s">
        <v>5422</v>
      </c>
      <c r="D941" s="2" t="s">
        <v>5423</v>
      </c>
      <c r="E941" s="2" t="s">
        <v>5424</v>
      </c>
      <c r="F941" s="18">
        <v>43102</v>
      </c>
      <c r="G941" s="2" t="s">
        <v>5425</v>
      </c>
      <c r="H941" s="20">
        <v>40000000</v>
      </c>
    </row>
    <row r="942" spans="1:72" x14ac:dyDescent="0.25">
      <c r="A942" s="5">
        <v>934</v>
      </c>
      <c r="B942" s="1" t="s">
        <v>5431</v>
      </c>
      <c r="C942" s="2" t="s">
        <v>5427</v>
      </c>
      <c r="D942" s="2" t="s">
        <v>5428</v>
      </c>
      <c r="E942" s="8" t="s">
        <v>5429</v>
      </c>
      <c r="F942" s="9">
        <v>42737</v>
      </c>
      <c r="G942" s="8" t="s">
        <v>5430</v>
      </c>
      <c r="H942" s="11">
        <v>1005579</v>
      </c>
    </row>
    <row r="943" spans="1:72" x14ac:dyDescent="0.25">
      <c r="A943" s="5">
        <v>935</v>
      </c>
      <c r="B943" s="1" t="s">
        <v>5436</v>
      </c>
      <c r="C943" s="2" t="s">
        <v>5437</v>
      </c>
      <c r="D943" s="2" t="s">
        <v>74</v>
      </c>
      <c r="E943" s="8" t="s">
        <v>5438</v>
      </c>
      <c r="F943" s="9">
        <v>43089</v>
      </c>
      <c r="G943" s="10" t="s">
        <v>4820</v>
      </c>
      <c r="H943" s="11">
        <v>3361250</v>
      </c>
    </row>
    <row r="944" spans="1:72" x14ac:dyDescent="0.25">
      <c r="A944" s="5">
        <v>936</v>
      </c>
      <c r="B944" s="1" t="s">
        <v>5439</v>
      </c>
      <c r="C944" s="2" t="s">
        <v>5440</v>
      </c>
      <c r="D944" s="2" t="s">
        <v>74</v>
      </c>
      <c r="E944" s="8" t="s">
        <v>5441</v>
      </c>
      <c r="F944" s="9">
        <v>43089</v>
      </c>
      <c r="G944" s="8" t="s">
        <v>5445</v>
      </c>
      <c r="H944" s="11">
        <v>1776250</v>
      </c>
    </row>
    <row r="945" spans="1:20" x14ac:dyDescent="0.25">
      <c r="A945" s="5">
        <v>937</v>
      </c>
      <c r="B945" s="1" t="s">
        <v>5443</v>
      </c>
      <c r="C945" s="2" t="s">
        <v>5442</v>
      </c>
      <c r="D945" s="2" t="s">
        <v>74</v>
      </c>
      <c r="E945" s="8" t="s">
        <v>5444</v>
      </c>
      <c r="F945" s="9">
        <v>43089</v>
      </c>
      <c r="G945" s="8" t="s">
        <v>5445</v>
      </c>
      <c r="H945" s="11">
        <v>3495661</v>
      </c>
    </row>
    <row r="946" spans="1:20" x14ac:dyDescent="0.25">
      <c r="A946" s="5">
        <v>938</v>
      </c>
      <c r="B946" s="1" t="s">
        <v>5432</v>
      </c>
      <c r="C946" s="2" t="s">
        <v>5433</v>
      </c>
      <c r="D946" s="2" t="s">
        <v>74</v>
      </c>
      <c r="E946" s="8" t="s">
        <v>5434</v>
      </c>
      <c r="F946" s="9">
        <v>43108</v>
      </c>
      <c r="G946" s="8" t="s">
        <v>5435</v>
      </c>
      <c r="H946" s="11">
        <v>5335120</v>
      </c>
    </row>
    <row r="947" spans="1:20" x14ac:dyDescent="0.25">
      <c r="A947" s="5">
        <v>939</v>
      </c>
      <c r="B947" s="2" t="s">
        <v>5446</v>
      </c>
      <c r="C947" s="2" t="s">
        <v>5449</v>
      </c>
      <c r="D947" s="2" t="s">
        <v>74</v>
      </c>
      <c r="E947" s="8" t="s">
        <v>5447</v>
      </c>
      <c r="F947" s="9">
        <v>43108</v>
      </c>
      <c r="G947" s="8" t="s">
        <v>5448</v>
      </c>
      <c r="H947" s="20">
        <v>2547000</v>
      </c>
    </row>
    <row r="948" spans="1:20" x14ac:dyDescent="0.25">
      <c r="A948" s="5">
        <v>940</v>
      </c>
      <c r="B948" s="1" t="s">
        <v>5450</v>
      </c>
      <c r="C948" s="2" t="s">
        <v>5451</v>
      </c>
      <c r="D948" s="2" t="s">
        <v>5452</v>
      </c>
      <c r="E948" s="8" t="s">
        <v>5453</v>
      </c>
      <c r="F948" s="9">
        <v>43088</v>
      </c>
      <c r="G948" s="8" t="s">
        <v>5454</v>
      </c>
      <c r="H948" s="20">
        <v>2608736</v>
      </c>
    </row>
    <row r="949" spans="1:20" x14ac:dyDescent="0.25">
      <c r="A949" s="5">
        <v>941</v>
      </c>
      <c r="B949" s="1" t="s">
        <v>5455</v>
      </c>
      <c r="C949" s="2" t="s">
        <v>5456</v>
      </c>
      <c r="D949" s="2" t="s">
        <v>206</v>
      </c>
      <c r="E949" s="8" t="s">
        <v>5457</v>
      </c>
      <c r="F949" s="9">
        <v>43067</v>
      </c>
      <c r="G949" s="8" t="s">
        <v>5458</v>
      </c>
      <c r="H949" s="11">
        <v>2937817</v>
      </c>
    </row>
    <row r="950" spans="1:20" ht="31.5" x14ac:dyDescent="0.25">
      <c r="A950" s="5">
        <v>942</v>
      </c>
      <c r="B950" s="1" t="s">
        <v>5459</v>
      </c>
      <c r="C950" s="2" t="s">
        <v>5460</v>
      </c>
      <c r="D950" s="2" t="s">
        <v>5461</v>
      </c>
      <c r="E950" s="8" t="s">
        <v>5462</v>
      </c>
      <c r="F950" s="9">
        <v>43074</v>
      </c>
      <c r="G950" s="8" t="s">
        <v>5463</v>
      </c>
      <c r="H950" s="11">
        <v>3650000</v>
      </c>
    </row>
    <row r="951" spans="1:20" x14ac:dyDescent="0.25">
      <c r="A951" s="5">
        <v>943</v>
      </c>
      <c r="B951" s="1" t="s">
        <v>5467</v>
      </c>
      <c r="C951" s="2" t="s">
        <v>5468</v>
      </c>
      <c r="D951" s="2" t="s">
        <v>5469</v>
      </c>
      <c r="E951" s="8" t="s">
        <v>5470</v>
      </c>
      <c r="F951" s="9">
        <v>43088</v>
      </c>
      <c r="G951" s="8" t="s">
        <v>5471</v>
      </c>
      <c r="H951" s="11">
        <v>1465384</v>
      </c>
    </row>
    <row r="952" spans="1:20" x14ac:dyDescent="0.25">
      <c r="A952" s="5">
        <v>944</v>
      </c>
      <c r="B952" s="2" t="s">
        <v>5473</v>
      </c>
      <c r="C952" s="2" t="s">
        <v>5474</v>
      </c>
      <c r="D952" s="2" t="s">
        <v>3905</v>
      </c>
      <c r="E952" s="8" t="s">
        <v>5475</v>
      </c>
      <c r="F952" s="9">
        <v>43082</v>
      </c>
      <c r="G952" s="8" t="s">
        <v>5476</v>
      </c>
      <c r="H952" s="11">
        <v>4604109</v>
      </c>
    </row>
    <row r="953" spans="1:20" x14ac:dyDescent="0.25">
      <c r="A953" s="5">
        <v>945</v>
      </c>
      <c r="B953" s="1" t="s">
        <v>5477</v>
      </c>
      <c r="C953" s="2" t="s">
        <v>5478</v>
      </c>
      <c r="D953" s="2" t="s">
        <v>5479</v>
      </c>
      <c r="E953" s="8" t="s">
        <v>5480</v>
      </c>
      <c r="F953" s="9">
        <v>43084</v>
      </c>
      <c r="G953" s="8" t="s">
        <v>5481</v>
      </c>
      <c r="H953" s="11">
        <v>3125000</v>
      </c>
    </row>
    <row r="954" spans="1:20" x14ac:dyDescent="0.25">
      <c r="A954" s="5">
        <v>946</v>
      </c>
      <c r="B954" s="1" t="s">
        <v>5482</v>
      </c>
      <c r="C954" s="2" t="s">
        <v>5483</v>
      </c>
      <c r="D954" s="2" t="s">
        <v>973</v>
      </c>
      <c r="E954" s="8" t="s">
        <v>5490</v>
      </c>
      <c r="F954" s="9">
        <v>43089</v>
      </c>
      <c r="G954" s="8" t="s">
        <v>5484</v>
      </c>
      <c r="H954" s="11">
        <v>3000000</v>
      </c>
    </row>
    <row r="955" spans="1:20" x14ac:dyDescent="0.25">
      <c r="A955" s="5">
        <v>947</v>
      </c>
      <c r="B955" s="1" t="s">
        <v>5485</v>
      </c>
      <c r="C955" s="2" t="s">
        <v>5486</v>
      </c>
      <c r="D955" s="8" t="s">
        <v>5487</v>
      </c>
      <c r="E955" s="8" t="s">
        <v>5488</v>
      </c>
      <c r="F955" s="9">
        <v>43064</v>
      </c>
      <c r="G955" s="8" t="s">
        <v>5489</v>
      </c>
      <c r="H955" s="11">
        <v>2000000</v>
      </c>
    </row>
    <row r="956" spans="1:20" x14ac:dyDescent="0.25">
      <c r="A956" s="5">
        <v>948</v>
      </c>
      <c r="B956" s="1" t="s">
        <v>5491</v>
      </c>
      <c r="C956" s="2" t="s">
        <v>5492</v>
      </c>
      <c r="D956" s="8" t="s">
        <v>2477</v>
      </c>
      <c r="E956" s="8" t="s">
        <v>5493</v>
      </c>
      <c r="F956" s="9">
        <v>43080</v>
      </c>
      <c r="G956" s="8" t="s">
        <v>5395</v>
      </c>
      <c r="H956" s="11">
        <v>3837876</v>
      </c>
      <c r="I956" s="8" t="s">
        <v>5993</v>
      </c>
      <c r="J956" s="10">
        <v>43199</v>
      </c>
      <c r="K956" s="8" t="s">
        <v>5819</v>
      </c>
      <c r="L956" s="12">
        <v>1222789</v>
      </c>
      <c r="M956" s="8" t="s">
        <v>6282</v>
      </c>
      <c r="N956" s="10">
        <v>43262</v>
      </c>
      <c r="O956" s="8" t="s">
        <v>6162</v>
      </c>
      <c r="P956" s="11">
        <v>3175916</v>
      </c>
      <c r="Q956" s="8" t="s">
        <v>6237</v>
      </c>
      <c r="R956" s="10">
        <v>43269</v>
      </c>
      <c r="S956" s="8" t="s">
        <v>6238</v>
      </c>
      <c r="T956" s="11">
        <v>8375000</v>
      </c>
    </row>
    <row r="957" spans="1:20" x14ac:dyDescent="0.25">
      <c r="A957" s="5">
        <v>949</v>
      </c>
      <c r="B957" s="1" t="s">
        <v>5497</v>
      </c>
      <c r="C957" s="2" t="s">
        <v>5498</v>
      </c>
      <c r="D957" s="8" t="s">
        <v>5499</v>
      </c>
      <c r="E957" s="8" t="s">
        <v>5500</v>
      </c>
      <c r="F957" s="9">
        <v>43090</v>
      </c>
      <c r="G957" s="8" t="s">
        <v>5501</v>
      </c>
      <c r="H957" s="11">
        <v>29567559</v>
      </c>
    </row>
    <row r="958" spans="1:20" x14ac:dyDescent="0.25">
      <c r="A958" s="5">
        <v>950</v>
      </c>
      <c r="B958" s="1" t="s">
        <v>5502</v>
      </c>
      <c r="C958" s="2" t="s">
        <v>5503</v>
      </c>
      <c r="D958" s="8" t="s">
        <v>5504</v>
      </c>
      <c r="E958" s="8" t="s">
        <v>5505</v>
      </c>
      <c r="F958" s="9">
        <v>43073</v>
      </c>
      <c r="G958" s="8" t="s">
        <v>5506</v>
      </c>
      <c r="H958" s="11">
        <v>2125000</v>
      </c>
    </row>
    <row r="959" spans="1:20" x14ac:dyDescent="0.25">
      <c r="A959" s="5">
        <v>951</v>
      </c>
      <c r="B959" s="1" t="s">
        <v>5507</v>
      </c>
      <c r="C959" s="2" t="s">
        <v>5508</v>
      </c>
      <c r="D959" s="2" t="s">
        <v>5509</v>
      </c>
      <c r="E959" s="8" t="s">
        <v>5510</v>
      </c>
      <c r="F959" s="9">
        <v>43075</v>
      </c>
      <c r="G959" s="8" t="s">
        <v>5511</v>
      </c>
      <c r="H959" s="11">
        <v>158703435</v>
      </c>
      <c r="I959" s="8" t="s">
        <v>5512</v>
      </c>
      <c r="J959" s="10">
        <v>43074</v>
      </c>
      <c r="K959" s="8" t="s">
        <v>5513</v>
      </c>
      <c r="L959" s="12">
        <v>22696495</v>
      </c>
      <c r="M959" s="8" t="s">
        <v>5643</v>
      </c>
      <c r="N959" s="10">
        <v>43129</v>
      </c>
      <c r="O959" s="8" t="s">
        <v>5612</v>
      </c>
      <c r="P959" s="11">
        <v>10512021</v>
      </c>
    </row>
    <row r="960" spans="1:20" x14ac:dyDescent="0.25">
      <c r="A960" s="5">
        <v>952</v>
      </c>
      <c r="B960" s="1" t="s">
        <v>5989</v>
      </c>
      <c r="C960" s="2" t="s">
        <v>5515</v>
      </c>
      <c r="D960" s="14" t="s">
        <v>1765</v>
      </c>
      <c r="E960" s="8" t="s">
        <v>5516</v>
      </c>
      <c r="F960" s="9">
        <v>43104</v>
      </c>
      <c r="G960" s="8" t="s">
        <v>5517</v>
      </c>
      <c r="H960" s="11">
        <v>33959816</v>
      </c>
      <c r="I960" s="8" t="s">
        <v>5990</v>
      </c>
      <c r="J960" s="10">
        <v>43207</v>
      </c>
      <c r="K960" s="8" t="s">
        <v>5819</v>
      </c>
      <c r="L960" s="12">
        <v>3501985</v>
      </c>
      <c r="M960" s="8" t="s">
        <v>6623</v>
      </c>
      <c r="N960" s="10">
        <v>43378</v>
      </c>
      <c r="O960" s="8" t="s">
        <v>6624</v>
      </c>
      <c r="P960" s="11">
        <v>788199</v>
      </c>
    </row>
    <row r="961" spans="1:84" ht="31.5" x14ac:dyDescent="0.25">
      <c r="A961" s="5">
        <v>953</v>
      </c>
      <c r="B961" s="1" t="s">
        <v>5524</v>
      </c>
      <c r="C961" s="2" t="s">
        <v>5525</v>
      </c>
      <c r="D961" s="2" t="s">
        <v>5526</v>
      </c>
      <c r="E961" s="8" t="s">
        <v>5527</v>
      </c>
      <c r="F961" s="9">
        <v>43074</v>
      </c>
      <c r="G961" s="8" t="s">
        <v>5528</v>
      </c>
      <c r="H961" s="11">
        <v>4700000</v>
      </c>
    </row>
    <row r="962" spans="1:84" x14ac:dyDescent="0.25">
      <c r="A962" s="5">
        <v>954</v>
      </c>
      <c r="B962" s="1" t="s">
        <v>5529</v>
      </c>
      <c r="C962" s="2" t="s">
        <v>5530</v>
      </c>
      <c r="D962" s="2" t="s">
        <v>5531</v>
      </c>
      <c r="E962" s="2" t="s">
        <v>5553</v>
      </c>
      <c r="F962" s="9">
        <v>43067</v>
      </c>
      <c r="G962" s="8" t="s">
        <v>5532</v>
      </c>
      <c r="H962" s="11">
        <v>3025000</v>
      </c>
    </row>
    <row r="963" spans="1:84" x14ac:dyDescent="0.25">
      <c r="A963" s="5">
        <v>955</v>
      </c>
      <c r="B963" s="1" t="s">
        <v>5542</v>
      </c>
      <c r="C963" s="2" t="s">
        <v>5544</v>
      </c>
      <c r="D963" s="2" t="s">
        <v>5543</v>
      </c>
      <c r="E963" s="2" t="s">
        <v>5545</v>
      </c>
      <c r="F963" s="9">
        <v>43089</v>
      </c>
      <c r="G963" s="8" t="s">
        <v>5546</v>
      </c>
      <c r="H963" s="11">
        <v>2683181</v>
      </c>
    </row>
    <row r="964" spans="1:84" x14ac:dyDescent="0.25">
      <c r="A964" s="5">
        <v>956</v>
      </c>
      <c r="B964" s="1" t="s">
        <v>5547</v>
      </c>
      <c r="C964" s="2" t="s">
        <v>5548</v>
      </c>
      <c r="D964" s="8" t="s">
        <v>5549</v>
      </c>
      <c r="E964" s="8" t="s">
        <v>5550</v>
      </c>
      <c r="F964" s="9">
        <v>43098</v>
      </c>
      <c r="G964" s="8" t="s">
        <v>5551</v>
      </c>
      <c r="H964" s="11">
        <v>3163547</v>
      </c>
      <c r="I964" s="8" t="s">
        <v>5552</v>
      </c>
    </row>
    <row r="965" spans="1:84" x14ac:dyDescent="0.25">
      <c r="A965" s="5">
        <v>957</v>
      </c>
      <c r="B965" s="1" t="s">
        <v>5554</v>
      </c>
      <c r="C965" s="2" t="s">
        <v>5555</v>
      </c>
      <c r="D965" s="8" t="s">
        <v>3890</v>
      </c>
      <c r="E965" s="8" t="s">
        <v>5556</v>
      </c>
      <c r="F965" s="9">
        <v>43111</v>
      </c>
      <c r="G965" s="8" t="s">
        <v>5395</v>
      </c>
      <c r="H965" s="11">
        <v>3816501</v>
      </c>
      <c r="I965" s="8" t="s">
        <v>5673</v>
      </c>
      <c r="J965" s="10">
        <v>43140</v>
      </c>
      <c r="K965" s="8" t="s">
        <v>5674</v>
      </c>
      <c r="L965" s="12">
        <v>4459715</v>
      </c>
      <c r="M965" s="8" t="s">
        <v>6074</v>
      </c>
      <c r="N965" s="10">
        <v>43231</v>
      </c>
      <c r="O965" s="8" t="s">
        <v>6075</v>
      </c>
      <c r="P965" s="11">
        <v>748750</v>
      </c>
    </row>
    <row r="966" spans="1:84" x14ac:dyDescent="0.25">
      <c r="A966" s="5">
        <v>958</v>
      </c>
      <c r="B966" s="1" t="s">
        <v>5558</v>
      </c>
      <c r="C966" s="2" t="s">
        <v>5559</v>
      </c>
      <c r="D966" s="8" t="s">
        <v>5560</v>
      </c>
      <c r="E966" s="8" t="s">
        <v>5561</v>
      </c>
      <c r="F966" s="9">
        <v>43111</v>
      </c>
      <c r="G966" s="8" t="s">
        <v>5562</v>
      </c>
      <c r="H966" s="11">
        <v>8128238</v>
      </c>
      <c r="I966" s="8" t="s">
        <v>5742</v>
      </c>
      <c r="J966" s="10">
        <v>43145</v>
      </c>
      <c r="K966" s="8" t="s">
        <v>5612</v>
      </c>
      <c r="L966" s="12">
        <v>9111631</v>
      </c>
      <c r="M966" s="8" t="s">
        <v>5841</v>
      </c>
      <c r="N966" s="10">
        <v>43186</v>
      </c>
      <c r="O966" s="8" t="s">
        <v>5842</v>
      </c>
      <c r="P966" s="11">
        <v>2188884</v>
      </c>
      <c r="Q966" s="8" t="s">
        <v>6804</v>
      </c>
      <c r="R966" s="10">
        <v>43437</v>
      </c>
      <c r="S966" s="8" t="s">
        <v>6805</v>
      </c>
      <c r="T966" s="41">
        <v>4655563</v>
      </c>
    </row>
    <row r="967" spans="1:84" x14ac:dyDescent="0.25">
      <c r="A967" s="5">
        <v>959</v>
      </c>
      <c r="B967" s="1" t="s">
        <v>5565</v>
      </c>
      <c r="C967" s="2" t="s">
        <v>5566</v>
      </c>
      <c r="D967" s="2" t="s">
        <v>2289</v>
      </c>
      <c r="E967" s="8" t="s">
        <v>5568</v>
      </c>
      <c r="F967" s="9">
        <v>43084</v>
      </c>
      <c r="G967" s="8" t="s">
        <v>5359</v>
      </c>
      <c r="H967" s="11">
        <v>6797777</v>
      </c>
    </row>
    <row r="968" spans="1:84" x14ac:dyDescent="0.25">
      <c r="A968" s="5">
        <v>960</v>
      </c>
      <c r="B968" s="1" t="s">
        <v>5570</v>
      </c>
      <c r="C968" s="2" t="s">
        <v>5571</v>
      </c>
      <c r="D968" s="8" t="s">
        <v>5572</v>
      </c>
      <c r="E968" s="8" t="s">
        <v>5573</v>
      </c>
      <c r="F968" s="9">
        <v>43092</v>
      </c>
      <c r="G968" s="8" t="s">
        <v>5574</v>
      </c>
      <c r="H968" s="11">
        <v>249983</v>
      </c>
    </row>
    <row r="969" spans="1:84" ht="31.5" x14ac:dyDescent="0.25">
      <c r="A969" s="5">
        <v>961</v>
      </c>
      <c r="B969" s="1" t="s">
        <v>5575</v>
      </c>
      <c r="C969" s="2" t="s">
        <v>5576</v>
      </c>
      <c r="D969" s="8" t="s">
        <v>2386</v>
      </c>
      <c r="E969" s="8" t="s">
        <v>5577</v>
      </c>
      <c r="F969" s="9">
        <v>43097</v>
      </c>
      <c r="G969" s="8" t="s">
        <v>5578</v>
      </c>
      <c r="H969" s="11">
        <v>2250000</v>
      </c>
    </row>
    <row r="970" spans="1:84" ht="31.5" x14ac:dyDescent="0.25">
      <c r="A970" s="5">
        <v>962</v>
      </c>
      <c r="B970" s="1" t="s">
        <v>5579</v>
      </c>
      <c r="C970" s="2" t="s">
        <v>5580</v>
      </c>
      <c r="D970" s="8" t="s">
        <v>2386</v>
      </c>
      <c r="E970" s="8" t="s">
        <v>5581</v>
      </c>
      <c r="F970" s="9">
        <v>43103</v>
      </c>
      <c r="G970" s="8" t="s">
        <v>5582</v>
      </c>
      <c r="H970" s="11">
        <v>4750000</v>
      </c>
    </row>
    <row r="971" spans="1:84" x14ac:dyDescent="0.25">
      <c r="A971" s="5">
        <v>963</v>
      </c>
      <c r="B971" s="1" t="s">
        <v>5584</v>
      </c>
      <c r="C971" s="2" t="s">
        <v>5585</v>
      </c>
      <c r="D971" s="8" t="s">
        <v>5531</v>
      </c>
      <c r="E971" s="8" t="s">
        <v>5586</v>
      </c>
      <c r="F971" s="9">
        <v>43105</v>
      </c>
      <c r="G971" s="8" t="s">
        <v>5587</v>
      </c>
      <c r="H971" s="11">
        <v>3975000</v>
      </c>
    </row>
    <row r="972" spans="1:84" x14ac:dyDescent="0.25">
      <c r="A972" s="5">
        <v>964</v>
      </c>
      <c r="B972" s="1" t="s">
        <v>5588</v>
      </c>
      <c r="C972" s="2" t="s">
        <v>5589</v>
      </c>
      <c r="D972" s="8" t="s">
        <v>1643</v>
      </c>
      <c r="E972" s="8" t="s">
        <v>5590</v>
      </c>
      <c r="F972" s="9">
        <v>43117</v>
      </c>
      <c r="G972" s="8" t="s">
        <v>5591</v>
      </c>
      <c r="H972" s="11">
        <v>890000</v>
      </c>
    </row>
    <row r="973" spans="1:84" x14ac:dyDescent="0.25">
      <c r="A973" s="5">
        <v>965</v>
      </c>
      <c r="B973" s="1" t="s">
        <v>5592</v>
      </c>
      <c r="C973" s="2" t="s">
        <v>5593</v>
      </c>
      <c r="D973" s="8" t="s">
        <v>1643</v>
      </c>
      <c r="E973" s="8" t="s">
        <v>5594</v>
      </c>
      <c r="F973" s="9">
        <v>43117</v>
      </c>
      <c r="G973" s="8" t="s">
        <v>5595</v>
      </c>
      <c r="H973" s="11">
        <v>3075000</v>
      </c>
    </row>
    <row r="974" spans="1:84" s="2" customFormat="1" ht="31.5" x14ac:dyDescent="0.25">
      <c r="A974" s="17">
        <v>966</v>
      </c>
      <c r="B974" s="1" t="s">
        <v>5603</v>
      </c>
      <c r="C974" s="2" t="s">
        <v>5604</v>
      </c>
      <c r="D974" s="2" t="s">
        <v>6503</v>
      </c>
      <c r="E974" s="2" t="s">
        <v>5605</v>
      </c>
      <c r="F974" s="18">
        <v>43122</v>
      </c>
      <c r="G974" s="2" t="s">
        <v>5606</v>
      </c>
      <c r="H974" s="20">
        <v>14694556</v>
      </c>
      <c r="I974" s="2" t="s">
        <v>5756</v>
      </c>
      <c r="J974" s="19">
        <v>43158</v>
      </c>
      <c r="K974" s="2" t="s">
        <v>5757</v>
      </c>
      <c r="L974" s="22">
        <v>31143998</v>
      </c>
      <c r="M974" s="2" t="s">
        <v>5904</v>
      </c>
      <c r="N974" s="19">
        <v>43202</v>
      </c>
      <c r="O974" s="2" t="s">
        <v>5905</v>
      </c>
      <c r="P974" s="20">
        <v>1498568</v>
      </c>
      <c r="Q974" s="2" t="s">
        <v>5992</v>
      </c>
      <c r="R974" s="19">
        <v>43196</v>
      </c>
      <c r="S974" s="2" t="s">
        <v>5802</v>
      </c>
      <c r="T974" s="44">
        <v>21622551</v>
      </c>
      <c r="U974" s="2" t="s">
        <v>5998</v>
      </c>
      <c r="V974" s="19">
        <v>43209</v>
      </c>
      <c r="W974" s="2" t="s">
        <v>5920</v>
      </c>
      <c r="X974" s="44">
        <v>26125213</v>
      </c>
      <c r="Y974" s="2" t="s">
        <v>6054</v>
      </c>
      <c r="Z974" s="19">
        <v>43242</v>
      </c>
      <c r="AA974" s="2" t="s">
        <v>6055</v>
      </c>
      <c r="AB974" s="22">
        <v>24826141</v>
      </c>
      <c r="AC974" s="2" t="s">
        <v>6276</v>
      </c>
      <c r="AD974" s="19">
        <v>43259</v>
      </c>
      <c r="AE974" s="2" t="s">
        <v>6277</v>
      </c>
      <c r="AF974" s="22">
        <v>2362377</v>
      </c>
      <c r="AG974" s="2" t="s">
        <v>6440</v>
      </c>
      <c r="AH974" s="19">
        <v>43309</v>
      </c>
      <c r="AI974" s="2" t="s">
        <v>6360</v>
      </c>
      <c r="AJ974" s="20">
        <v>1291805</v>
      </c>
      <c r="AK974" s="2" t="s">
        <v>6465</v>
      </c>
      <c r="AL974" s="19">
        <v>43322</v>
      </c>
      <c r="AM974" s="2" t="s">
        <v>6460</v>
      </c>
      <c r="AN974" s="20">
        <v>1160369</v>
      </c>
      <c r="AO974" s="2" t="s">
        <v>6540</v>
      </c>
      <c r="AP974" s="19">
        <v>43363</v>
      </c>
      <c r="AQ974" s="2" t="s">
        <v>6541</v>
      </c>
      <c r="AR974" s="20">
        <v>1588519</v>
      </c>
      <c r="AS974" s="2" t="s">
        <v>6717</v>
      </c>
      <c r="AT974" s="19">
        <v>43402</v>
      </c>
      <c r="AU974" s="2" t="s">
        <v>6677</v>
      </c>
      <c r="AV974" s="20">
        <v>4130170</v>
      </c>
      <c r="AW974" s="2" t="s">
        <v>6867</v>
      </c>
      <c r="AX974" s="19">
        <v>43420</v>
      </c>
      <c r="AY974" s="2" t="s">
        <v>6755</v>
      </c>
      <c r="AZ974" s="20">
        <v>3274613</v>
      </c>
      <c r="BA974" s="2" t="s">
        <v>6868</v>
      </c>
      <c r="BB974" s="19">
        <v>43448</v>
      </c>
      <c r="BC974" s="2" t="s">
        <v>6869</v>
      </c>
      <c r="BD974" s="20">
        <v>1902701</v>
      </c>
      <c r="BE974" s="2" t="s">
        <v>7202</v>
      </c>
      <c r="BF974" s="19">
        <v>43511</v>
      </c>
      <c r="BG974" s="2" t="s">
        <v>7203</v>
      </c>
      <c r="BH974" s="20">
        <v>3860545</v>
      </c>
      <c r="BI974" s="2" t="s">
        <v>7291</v>
      </c>
      <c r="BJ974" s="19">
        <v>43544</v>
      </c>
      <c r="BK974" s="2" t="s">
        <v>7278</v>
      </c>
      <c r="BL974" s="20">
        <v>863674</v>
      </c>
      <c r="BM974" s="42" t="s">
        <v>7618</v>
      </c>
      <c r="BN974" s="19">
        <v>43601</v>
      </c>
      <c r="BO974" s="19" t="s">
        <v>7504</v>
      </c>
      <c r="BP974" s="20">
        <v>1247087</v>
      </c>
      <c r="BQ974" s="42" t="s">
        <v>7895</v>
      </c>
      <c r="BR974" s="19">
        <v>43663</v>
      </c>
      <c r="BS974" s="2" t="s">
        <v>7896</v>
      </c>
      <c r="BT974" s="20">
        <v>3902527</v>
      </c>
      <c r="BU974" s="2" t="s">
        <v>8113</v>
      </c>
      <c r="BV974" s="19">
        <v>43699</v>
      </c>
      <c r="BW974" s="2" t="s">
        <v>8000</v>
      </c>
      <c r="BX974" s="20">
        <v>1566278</v>
      </c>
      <c r="BY974" s="2" t="s">
        <v>8723</v>
      </c>
      <c r="BZ974" s="19">
        <v>43802</v>
      </c>
      <c r="CA974" s="2" t="s">
        <v>8724</v>
      </c>
      <c r="CB974" s="20">
        <v>2079452</v>
      </c>
      <c r="CC974" s="2" t="s">
        <v>8725</v>
      </c>
      <c r="CD974" s="19">
        <v>43866</v>
      </c>
      <c r="CE974" s="2" t="s">
        <v>8726</v>
      </c>
      <c r="CF974" s="20">
        <v>150739633</v>
      </c>
    </row>
    <row r="975" spans="1:84" x14ac:dyDescent="0.25">
      <c r="A975" s="5">
        <v>967</v>
      </c>
      <c r="B975" s="1" t="s">
        <v>5607</v>
      </c>
      <c r="C975" s="2" t="s">
        <v>5608</v>
      </c>
      <c r="D975" s="8" t="s">
        <v>5609</v>
      </c>
      <c r="E975" s="8" t="s">
        <v>5610</v>
      </c>
      <c r="F975" s="9">
        <v>43122</v>
      </c>
      <c r="G975" s="8" t="s">
        <v>5562</v>
      </c>
      <c r="H975" s="11">
        <v>2345000</v>
      </c>
      <c r="Q975" s="2"/>
      <c r="R975" s="19"/>
      <c r="S975" s="2"/>
      <c r="T975" s="44"/>
      <c r="U975" s="2"/>
      <c r="V975" s="19"/>
      <c r="W975" s="2"/>
      <c r="X975" s="44"/>
      <c r="Y975" s="2"/>
      <c r="Z975" s="19"/>
      <c r="AA975" s="2"/>
      <c r="AB975" s="22"/>
    </row>
    <row r="976" spans="1:84" x14ac:dyDescent="0.25">
      <c r="A976" s="5">
        <v>968</v>
      </c>
      <c r="B976" s="1" t="s">
        <v>5619</v>
      </c>
      <c r="C976" s="2" t="s">
        <v>5620</v>
      </c>
      <c r="D976" s="2" t="s">
        <v>1971</v>
      </c>
      <c r="E976" s="8" t="s">
        <v>5621</v>
      </c>
      <c r="F976" s="9">
        <v>43115</v>
      </c>
      <c r="G976" s="8" t="s">
        <v>5622</v>
      </c>
      <c r="H976" s="11">
        <v>7171591</v>
      </c>
      <c r="Q976" s="2"/>
      <c r="R976" s="19"/>
      <c r="S976" s="2"/>
      <c r="T976" s="44"/>
      <c r="U976" s="2"/>
      <c r="V976" s="19"/>
      <c r="W976" s="2"/>
      <c r="X976" s="44"/>
      <c r="Y976" s="2"/>
      <c r="Z976" s="19"/>
      <c r="AA976" s="2"/>
      <c r="AB976" s="22"/>
    </row>
    <row r="977" spans="1:72" s="2" customFormat="1" x14ac:dyDescent="0.25">
      <c r="A977" s="17">
        <v>969</v>
      </c>
      <c r="B977" s="1" t="s">
        <v>5625</v>
      </c>
      <c r="C977" s="2" t="s">
        <v>5626</v>
      </c>
      <c r="D977" s="2" t="s">
        <v>5627</v>
      </c>
      <c r="E977" s="2" t="s">
        <v>5628</v>
      </c>
      <c r="F977" s="18">
        <v>43118</v>
      </c>
      <c r="G977" s="2" t="s">
        <v>5629</v>
      </c>
      <c r="H977" s="20">
        <v>3082267</v>
      </c>
      <c r="I977" s="2" t="s">
        <v>5760</v>
      </c>
      <c r="J977" s="19">
        <v>43153</v>
      </c>
      <c r="K977" s="2" t="s">
        <v>5757</v>
      </c>
      <c r="L977" s="22">
        <v>11169632</v>
      </c>
      <c r="M977" s="2" t="s">
        <v>5875</v>
      </c>
      <c r="N977" s="19">
        <v>43181</v>
      </c>
      <c r="O977" s="2" t="s">
        <v>5802</v>
      </c>
      <c r="P977" s="20">
        <v>15520688</v>
      </c>
      <c r="Q977" s="2" t="s">
        <v>5939</v>
      </c>
      <c r="R977" s="19">
        <v>43206</v>
      </c>
      <c r="S977" s="19" t="s">
        <v>5920</v>
      </c>
      <c r="T977" s="44">
        <v>1641560</v>
      </c>
      <c r="U977" s="2" t="s">
        <v>6101</v>
      </c>
      <c r="V977" s="19">
        <v>43244</v>
      </c>
      <c r="W977" s="19" t="s">
        <v>6055</v>
      </c>
      <c r="X977" s="44">
        <v>855766</v>
      </c>
      <c r="Y977" s="2" t="s">
        <v>6243</v>
      </c>
      <c r="Z977" s="19">
        <v>43272</v>
      </c>
      <c r="AA977" s="2" t="s">
        <v>6244</v>
      </c>
      <c r="AB977" s="22">
        <v>6766942</v>
      </c>
      <c r="AC977" s="2" t="s">
        <v>6409</v>
      </c>
      <c r="AD977" s="19">
        <v>43328</v>
      </c>
      <c r="AE977" s="2" t="s">
        <v>6410</v>
      </c>
      <c r="AF977" s="22">
        <v>40000000</v>
      </c>
      <c r="AH977" s="19"/>
      <c r="AJ977" s="20"/>
      <c r="AL977" s="19"/>
      <c r="AN977" s="20"/>
      <c r="AP977" s="19"/>
      <c r="AR977" s="20"/>
      <c r="AV977" s="20"/>
      <c r="AZ977" s="20"/>
      <c r="BD977" s="20"/>
      <c r="BH977" s="20"/>
      <c r="BL977" s="20"/>
      <c r="BM977" s="42"/>
      <c r="BN977" s="19"/>
      <c r="BO977" s="19"/>
      <c r="BP977" s="20"/>
      <c r="BQ977" s="42"/>
      <c r="BR977" s="19"/>
      <c r="BT977" s="42"/>
    </row>
    <row r="978" spans="1:72" s="2" customFormat="1" x14ac:dyDescent="0.25">
      <c r="A978" s="17">
        <v>970</v>
      </c>
      <c r="B978" s="1" t="s">
        <v>5630</v>
      </c>
      <c r="C978" s="2" t="s">
        <v>5631</v>
      </c>
      <c r="D978" s="2" t="s">
        <v>116</v>
      </c>
      <c r="E978" s="2" t="s">
        <v>5632</v>
      </c>
      <c r="F978" s="18">
        <v>43117</v>
      </c>
      <c r="G978" s="2" t="s">
        <v>5395</v>
      </c>
      <c r="H978" s="20">
        <v>15209248</v>
      </c>
      <c r="I978" s="2" t="s">
        <v>5737</v>
      </c>
      <c r="J978" s="19">
        <v>43123</v>
      </c>
      <c r="K978" s="2" t="s">
        <v>5612</v>
      </c>
      <c r="L978" s="22">
        <v>7844423</v>
      </c>
      <c r="M978" s="2" t="s">
        <v>5820</v>
      </c>
      <c r="N978" s="19">
        <v>43153</v>
      </c>
      <c r="O978" s="19" t="s">
        <v>5757</v>
      </c>
      <c r="P978" s="20">
        <v>24483023</v>
      </c>
      <c r="Q978" s="2" t="s">
        <v>5858</v>
      </c>
      <c r="R978" s="19">
        <v>43193</v>
      </c>
      <c r="S978" s="2" t="s">
        <v>5802</v>
      </c>
      <c r="T978" s="44">
        <v>21744766</v>
      </c>
      <c r="U978" s="2" t="s">
        <v>6033</v>
      </c>
      <c r="V978" s="19">
        <v>43229</v>
      </c>
      <c r="W978" s="2" t="s">
        <v>5920</v>
      </c>
      <c r="X978" s="44">
        <v>19231065</v>
      </c>
      <c r="Y978" s="2" t="s">
        <v>6163</v>
      </c>
      <c r="Z978" s="19">
        <v>43257</v>
      </c>
      <c r="AA978" s="2" t="s">
        <v>6164</v>
      </c>
      <c r="AB978" s="22">
        <v>17622466</v>
      </c>
      <c r="AC978" s="2" t="s">
        <v>6543</v>
      </c>
      <c r="AD978" s="19">
        <v>43368</v>
      </c>
      <c r="AE978" s="2" t="s">
        <v>6506</v>
      </c>
      <c r="AF978" s="22">
        <v>7707678</v>
      </c>
      <c r="AG978" s="2" t="s">
        <v>6695</v>
      </c>
      <c r="AH978" s="19">
        <v>43423</v>
      </c>
      <c r="AI978" s="2" t="s">
        <v>6696</v>
      </c>
      <c r="AJ978" s="20">
        <v>115000000</v>
      </c>
      <c r="AL978" s="19"/>
      <c r="AN978" s="20"/>
      <c r="AP978" s="19"/>
      <c r="AR978" s="20"/>
      <c r="AV978" s="20"/>
      <c r="AZ978" s="20"/>
      <c r="BD978" s="20"/>
      <c r="BH978" s="20"/>
      <c r="BL978" s="20"/>
      <c r="BM978" s="42"/>
      <c r="BN978" s="19"/>
      <c r="BO978" s="19"/>
      <c r="BP978" s="20"/>
      <c r="BQ978" s="42"/>
      <c r="BR978" s="19"/>
      <c r="BT978" s="42"/>
    </row>
    <row r="979" spans="1:72" x14ac:dyDescent="0.25">
      <c r="A979" s="5">
        <v>971</v>
      </c>
      <c r="B979" s="1" t="s">
        <v>5633</v>
      </c>
      <c r="C979" s="2" t="s">
        <v>5634</v>
      </c>
      <c r="D979" s="2" t="s">
        <v>5635</v>
      </c>
      <c r="E979" s="8" t="s">
        <v>5636</v>
      </c>
      <c r="F979" s="9">
        <v>43063</v>
      </c>
      <c r="G979" s="8" t="s">
        <v>5637</v>
      </c>
      <c r="H979" s="11">
        <v>2500000</v>
      </c>
    </row>
    <row r="980" spans="1:72" x14ac:dyDescent="0.25">
      <c r="A980" s="5">
        <v>972</v>
      </c>
      <c r="B980" s="1" t="s">
        <v>5644</v>
      </c>
      <c r="C980" s="2" t="s">
        <v>5645</v>
      </c>
      <c r="D980" s="2" t="s">
        <v>1694</v>
      </c>
      <c r="E980" s="8" t="s">
        <v>5646</v>
      </c>
      <c r="F980" s="9">
        <v>43130</v>
      </c>
      <c r="G980" s="10" t="s">
        <v>5647</v>
      </c>
      <c r="H980" s="11">
        <v>2450000</v>
      </c>
    </row>
    <row r="981" spans="1:72" s="2" customFormat="1" ht="31.5" x14ac:dyDescent="0.25">
      <c r="A981" s="17">
        <v>973</v>
      </c>
      <c r="B981" s="1" t="s">
        <v>5648</v>
      </c>
      <c r="C981" s="2" t="s">
        <v>5649</v>
      </c>
      <c r="D981" s="2" t="s">
        <v>3905</v>
      </c>
      <c r="E981" s="2" t="s">
        <v>5650</v>
      </c>
      <c r="F981" s="18">
        <v>43126</v>
      </c>
      <c r="G981" s="2" t="s">
        <v>5651</v>
      </c>
      <c r="H981" s="20">
        <v>125588551</v>
      </c>
      <c r="I981" s="2" t="s">
        <v>6233</v>
      </c>
      <c r="J981" s="19">
        <v>43258</v>
      </c>
      <c r="K981" s="2" t="s">
        <v>6151</v>
      </c>
      <c r="L981" s="22">
        <v>30054764</v>
      </c>
      <c r="M981" s="2" t="s">
        <v>6554</v>
      </c>
      <c r="N981" s="19">
        <v>43353</v>
      </c>
      <c r="O981" s="2" t="s">
        <v>6397</v>
      </c>
      <c r="P981" s="20">
        <v>1675139</v>
      </c>
      <c r="Q981" s="2" t="s">
        <v>7161</v>
      </c>
      <c r="R981" s="19">
        <v>43503</v>
      </c>
      <c r="S981" s="2" t="s">
        <v>7162</v>
      </c>
      <c r="T981" s="44">
        <v>2341718</v>
      </c>
      <c r="U981" s="2" t="s">
        <v>7355</v>
      </c>
      <c r="V981" s="19">
        <v>43572</v>
      </c>
      <c r="W981" s="2" t="s">
        <v>7356</v>
      </c>
      <c r="X981" s="44">
        <v>208870618</v>
      </c>
      <c r="Z981" s="19"/>
      <c r="AB981" s="22"/>
      <c r="AD981" s="19"/>
      <c r="AF981" s="22"/>
      <c r="AH981" s="19"/>
      <c r="AJ981" s="20"/>
      <c r="AL981" s="19"/>
      <c r="AN981" s="20"/>
      <c r="AP981" s="19"/>
      <c r="AR981" s="20"/>
      <c r="AV981" s="20"/>
      <c r="AZ981" s="20"/>
      <c r="BD981" s="20"/>
      <c r="BH981" s="20"/>
      <c r="BL981" s="20"/>
      <c r="BM981" s="42"/>
      <c r="BN981" s="19"/>
      <c r="BO981" s="19"/>
      <c r="BP981" s="20"/>
      <c r="BQ981" s="42"/>
      <c r="BR981" s="19"/>
      <c r="BT981" s="42"/>
    </row>
    <row r="982" spans="1:72" x14ac:dyDescent="0.25">
      <c r="A982" s="5">
        <v>974</v>
      </c>
      <c r="B982" s="1" t="s">
        <v>5659</v>
      </c>
      <c r="C982" s="2" t="s">
        <v>5660</v>
      </c>
      <c r="D982" s="2" t="s">
        <v>5661</v>
      </c>
      <c r="E982" s="8" t="s">
        <v>5662</v>
      </c>
      <c r="F982" s="9">
        <v>43133</v>
      </c>
      <c r="G982" s="8" t="s">
        <v>5663</v>
      </c>
      <c r="H982" s="11">
        <v>2350000</v>
      </c>
    </row>
    <row r="983" spans="1:72" x14ac:dyDescent="0.25">
      <c r="A983" s="5">
        <v>975</v>
      </c>
      <c r="B983" s="1" t="s">
        <v>5664</v>
      </c>
      <c r="C983" s="2" t="s">
        <v>5665</v>
      </c>
      <c r="D983" s="2" t="s">
        <v>4243</v>
      </c>
      <c r="E983" s="8" t="s">
        <v>5666</v>
      </c>
      <c r="F983" s="9">
        <v>43139</v>
      </c>
      <c r="G983" s="10" t="s">
        <v>5667</v>
      </c>
      <c r="H983" s="11">
        <v>2475000</v>
      </c>
    </row>
    <row r="984" spans="1:72" x14ac:dyDescent="0.25">
      <c r="A984" s="5">
        <v>976</v>
      </c>
      <c r="B984" s="1" t="s">
        <v>5669</v>
      </c>
      <c r="C984" s="2" t="s">
        <v>5668</v>
      </c>
      <c r="D984" s="2" t="s">
        <v>5670</v>
      </c>
      <c r="E984" s="8" t="s">
        <v>5671</v>
      </c>
      <c r="F984" s="9">
        <v>43140</v>
      </c>
      <c r="G984" s="8" t="s">
        <v>5672</v>
      </c>
      <c r="H984" s="11">
        <v>2077501</v>
      </c>
      <c r="I984" s="8" t="s">
        <v>6374</v>
      </c>
      <c r="J984" s="10">
        <v>43307</v>
      </c>
      <c r="K984" s="8" t="s">
        <v>6375</v>
      </c>
      <c r="L984" s="12">
        <v>841160</v>
      </c>
    </row>
    <row r="985" spans="1:72" x14ac:dyDescent="0.25">
      <c r="A985" s="5">
        <v>977</v>
      </c>
      <c r="B985" s="1" t="s">
        <v>5675</v>
      </c>
      <c r="C985" s="2" t="s">
        <v>5676</v>
      </c>
      <c r="D985" s="2" t="s">
        <v>398</v>
      </c>
      <c r="E985" s="8" t="s">
        <v>5678</v>
      </c>
      <c r="F985" s="9">
        <v>43103</v>
      </c>
      <c r="G985" s="8" t="s">
        <v>5677</v>
      </c>
      <c r="H985" s="11">
        <v>48664125</v>
      </c>
    </row>
    <row r="986" spans="1:72" x14ac:dyDescent="0.25">
      <c r="A986" s="5">
        <v>978</v>
      </c>
      <c r="B986" s="1" t="s">
        <v>5679</v>
      </c>
      <c r="C986" s="2" t="s">
        <v>5680</v>
      </c>
      <c r="D986" s="2" t="s">
        <v>398</v>
      </c>
      <c r="E986" s="8" t="s">
        <v>5681</v>
      </c>
      <c r="F986" s="9">
        <v>43103</v>
      </c>
      <c r="G986" s="8" t="s">
        <v>5682</v>
      </c>
      <c r="H986" s="11">
        <v>18479142</v>
      </c>
    </row>
    <row r="987" spans="1:72" x14ac:dyDescent="0.25">
      <c r="A987" s="5">
        <v>979</v>
      </c>
      <c r="B987" s="1" t="s">
        <v>5683</v>
      </c>
      <c r="C987" s="2" t="s">
        <v>5684</v>
      </c>
      <c r="D987" s="2" t="s">
        <v>398</v>
      </c>
      <c r="E987" s="8" t="s">
        <v>5685</v>
      </c>
      <c r="F987" s="9">
        <v>43103</v>
      </c>
      <c r="G987" s="10" t="s">
        <v>5686</v>
      </c>
      <c r="H987" s="11">
        <v>2899100</v>
      </c>
    </row>
    <row r="988" spans="1:72" x14ac:dyDescent="0.25">
      <c r="A988" s="5">
        <v>980</v>
      </c>
      <c r="B988" s="1" t="s">
        <v>5687</v>
      </c>
      <c r="C988" s="2" t="s">
        <v>5688</v>
      </c>
      <c r="D988" s="2" t="s">
        <v>398</v>
      </c>
      <c r="E988" s="8" t="s">
        <v>5689</v>
      </c>
      <c r="F988" s="9">
        <v>43103</v>
      </c>
      <c r="G988" s="8" t="s">
        <v>5690</v>
      </c>
      <c r="H988" s="11">
        <v>20889352</v>
      </c>
    </row>
    <row r="989" spans="1:72" x14ac:dyDescent="0.25">
      <c r="A989" s="5">
        <v>981</v>
      </c>
      <c r="B989" s="1" t="s">
        <v>5691</v>
      </c>
      <c r="C989" s="2" t="s">
        <v>5692</v>
      </c>
      <c r="D989" s="2" t="s">
        <v>398</v>
      </c>
      <c r="E989" s="8" t="s">
        <v>5693</v>
      </c>
      <c r="F989" s="9">
        <v>43103</v>
      </c>
      <c r="G989" s="8" t="s">
        <v>5694</v>
      </c>
      <c r="H989" s="11">
        <v>3897250</v>
      </c>
    </row>
    <row r="990" spans="1:72" x14ac:dyDescent="0.25">
      <c r="A990" s="5">
        <v>982</v>
      </c>
      <c r="B990" s="1" t="s">
        <v>5695</v>
      </c>
      <c r="C990" s="2" t="s">
        <v>5696</v>
      </c>
      <c r="D990" s="2" t="s">
        <v>398</v>
      </c>
      <c r="E990" s="8" t="s">
        <v>5697</v>
      </c>
      <c r="F990" s="9">
        <v>43103</v>
      </c>
      <c r="G990" s="8" t="s">
        <v>5698</v>
      </c>
      <c r="H990" s="11">
        <v>14957861</v>
      </c>
    </row>
    <row r="991" spans="1:72" x14ac:dyDescent="0.25">
      <c r="A991" s="5">
        <v>983</v>
      </c>
      <c r="B991" s="1" t="s">
        <v>5699</v>
      </c>
      <c r="C991" s="2" t="s">
        <v>5700</v>
      </c>
      <c r="D991" s="2" t="s">
        <v>398</v>
      </c>
      <c r="E991" s="8" t="s">
        <v>5701</v>
      </c>
      <c r="F991" s="9">
        <v>43103</v>
      </c>
      <c r="G991" s="8" t="s">
        <v>5702</v>
      </c>
      <c r="H991" s="11">
        <v>16413812</v>
      </c>
    </row>
    <row r="992" spans="1:72" x14ac:dyDescent="0.25">
      <c r="A992" s="5">
        <v>984</v>
      </c>
      <c r="B992" s="1" t="s">
        <v>5703</v>
      </c>
      <c r="C992" s="2" t="s">
        <v>5704</v>
      </c>
      <c r="D992" s="2" t="s">
        <v>398</v>
      </c>
      <c r="E992" s="8" t="s">
        <v>5705</v>
      </c>
      <c r="F992" s="9">
        <v>43103</v>
      </c>
      <c r="G992" s="8" t="s">
        <v>5275</v>
      </c>
      <c r="H992" s="11">
        <v>7074024</v>
      </c>
    </row>
    <row r="993" spans="1:72" x14ac:dyDescent="0.25">
      <c r="A993" s="5">
        <v>985</v>
      </c>
      <c r="B993" s="1" t="s">
        <v>5706</v>
      </c>
      <c r="C993" s="2" t="s">
        <v>5707</v>
      </c>
      <c r="D993" s="2" t="s">
        <v>398</v>
      </c>
      <c r="E993" s="8" t="s">
        <v>5708</v>
      </c>
      <c r="F993" s="9">
        <v>43103</v>
      </c>
      <c r="G993" s="8" t="s">
        <v>5709</v>
      </c>
      <c r="H993" s="11">
        <v>25351390</v>
      </c>
    </row>
    <row r="994" spans="1:72" x14ac:dyDescent="0.25">
      <c r="A994" s="5">
        <v>986</v>
      </c>
      <c r="B994" s="1" t="s">
        <v>5710</v>
      </c>
      <c r="C994" s="2" t="s">
        <v>5711</v>
      </c>
      <c r="D994" s="2" t="s">
        <v>398</v>
      </c>
      <c r="E994" s="8" t="s">
        <v>5712</v>
      </c>
      <c r="F994" s="9">
        <v>43103</v>
      </c>
      <c r="G994" s="8" t="s">
        <v>5713</v>
      </c>
      <c r="H994" s="11">
        <v>14630490</v>
      </c>
    </row>
    <row r="995" spans="1:72" x14ac:dyDescent="0.25">
      <c r="A995" s="5">
        <v>987</v>
      </c>
      <c r="B995" s="1" t="s">
        <v>5714</v>
      </c>
      <c r="C995" s="2" t="s">
        <v>5715</v>
      </c>
      <c r="D995" s="2" t="s">
        <v>112</v>
      </c>
      <c r="E995" s="8" t="s">
        <v>5716</v>
      </c>
      <c r="F995" s="9">
        <v>43084</v>
      </c>
      <c r="G995" s="8" t="s">
        <v>5717</v>
      </c>
      <c r="H995" s="11">
        <v>66586054</v>
      </c>
    </row>
    <row r="996" spans="1:72" x14ac:dyDescent="0.25">
      <c r="A996" s="5">
        <v>988</v>
      </c>
      <c r="B996" s="1" t="s">
        <v>5718</v>
      </c>
      <c r="C996" s="2" t="s">
        <v>5719</v>
      </c>
      <c r="D996" s="2" t="s">
        <v>112</v>
      </c>
      <c r="E996" s="8" t="s">
        <v>5720</v>
      </c>
      <c r="F996" s="9">
        <v>43084</v>
      </c>
      <c r="G996" s="8" t="s">
        <v>5721</v>
      </c>
      <c r="H996" s="11">
        <v>199905445</v>
      </c>
    </row>
    <row r="997" spans="1:72" x14ac:dyDescent="0.25">
      <c r="A997" s="5">
        <v>989</v>
      </c>
      <c r="B997" s="1" t="s">
        <v>5722</v>
      </c>
      <c r="C997" s="2" t="s">
        <v>5723</v>
      </c>
      <c r="D997" s="2" t="s">
        <v>112</v>
      </c>
      <c r="E997" s="8" t="s">
        <v>5724</v>
      </c>
      <c r="F997" s="9">
        <v>43084</v>
      </c>
      <c r="G997" s="8" t="s">
        <v>5725</v>
      </c>
      <c r="H997" s="11">
        <v>218157308</v>
      </c>
    </row>
    <row r="998" spans="1:72" x14ac:dyDescent="0.25">
      <c r="A998" s="5">
        <v>990</v>
      </c>
      <c r="B998" s="1" t="s">
        <v>5727</v>
      </c>
      <c r="C998" s="2" t="s">
        <v>5728</v>
      </c>
      <c r="D998" s="2" t="s">
        <v>5729</v>
      </c>
      <c r="E998" s="8" t="s">
        <v>5730</v>
      </c>
      <c r="F998" s="9">
        <v>43122</v>
      </c>
      <c r="G998" s="8" t="s">
        <v>5731</v>
      </c>
      <c r="H998" s="11">
        <v>7950000</v>
      </c>
    </row>
    <row r="999" spans="1:72" x14ac:dyDescent="0.25">
      <c r="A999" s="5">
        <v>991</v>
      </c>
      <c r="B999" s="1" t="s">
        <v>5733</v>
      </c>
      <c r="C999" s="2" t="s">
        <v>5734</v>
      </c>
      <c r="D999" s="2" t="s">
        <v>4095</v>
      </c>
      <c r="E999" s="8" t="s">
        <v>5735</v>
      </c>
      <c r="F999" s="9">
        <v>43130</v>
      </c>
      <c r="G999" s="8" t="s">
        <v>5736</v>
      </c>
      <c r="H999" s="11">
        <v>3250000</v>
      </c>
    </row>
    <row r="1000" spans="1:72" s="2" customFormat="1" ht="31.5" x14ac:dyDescent="0.25">
      <c r="A1000" s="47">
        <v>992</v>
      </c>
      <c r="B1000" s="1" t="s">
        <v>5746</v>
      </c>
      <c r="C1000" s="2" t="s">
        <v>5825</v>
      </c>
      <c r="D1000" s="14" t="s">
        <v>5747</v>
      </c>
      <c r="E1000" s="2" t="s">
        <v>5748</v>
      </c>
      <c r="F1000" s="18">
        <v>43152</v>
      </c>
      <c r="G1000" s="2" t="s">
        <v>5749</v>
      </c>
      <c r="H1000" s="20">
        <v>500020</v>
      </c>
      <c r="I1000" s="2" t="s">
        <v>5826</v>
      </c>
      <c r="J1000" s="19">
        <v>43165</v>
      </c>
      <c r="K1000" s="2" t="s">
        <v>5827</v>
      </c>
      <c r="L1000" s="47">
        <v>2503083</v>
      </c>
      <c r="M1000" s="2" t="s">
        <v>6139</v>
      </c>
      <c r="N1000" s="19">
        <v>43251</v>
      </c>
      <c r="O1000" s="19" t="s">
        <v>5819</v>
      </c>
      <c r="P1000" s="20">
        <v>2567733</v>
      </c>
      <c r="Q1000" s="2" t="s">
        <v>8083</v>
      </c>
      <c r="R1000" s="19">
        <v>43733</v>
      </c>
      <c r="S1000" s="2" t="s">
        <v>7324</v>
      </c>
      <c r="T1000" s="20">
        <v>10675682</v>
      </c>
      <c r="U1000" s="2" t="s">
        <v>9189</v>
      </c>
      <c r="V1000" s="19">
        <v>43949</v>
      </c>
      <c r="W1000" s="2" t="s">
        <v>9150</v>
      </c>
      <c r="X1000" s="20">
        <v>10485078</v>
      </c>
      <c r="Y1000" s="2" t="s">
        <v>9921</v>
      </c>
      <c r="Z1000" s="19">
        <v>44125</v>
      </c>
      <c r="AA1000" s="2" t="s">
        <v>9844</v>
      </c>
      <c r="AB1000" s="22">
        <v>2750429</v>
      </c>
      <c r="AC1000" s="2" t="s">
        <v>10143</v>
      </c>
      <c r="AD1000" s="19">
        <v>44090</v>
      </c>
      <c r="AE1000" s="2" t="s">
        <v>9403</v>
      </c>
      <c r="AF1000" s="20">
        <v>2057268</v>
      </c>
      <c r="AG1000" s="2" t="s">
        <v>10679</v>
      </c>
      <c r="AH1000" s="19">
        <v>44267</v>
      </c>
      <c r="AI1000" s="2" t="s">
        <v>10154</v>
      </c>
      <c r="AJ1000" s="20">
        <v>6201472</v>
      </c>
      <c r="AK1000" s="2" t="s">
        <v>10862</v>
      </c>
      <c r="AL1000" s="19">
        <v>44356</v>
      </c>
      <c r="AM1000" s="2" t="s">
        <v>10863</v>
      </c>
      <c r="AN1000" s="20">
        <v>9663235</v>
      </c>
      <c r="AP1000" s="19"/>
      <c r="AR1000" s="20"/>
      <c r="AV1000" s="20"/>
      <c r="AZ1000" s="20"/>
      <c r="BD1000" s="20"/>
      <c r="BH1000" s="20"/>
      <c r="BL1000" s="20"/>
      <c r="BM1000" s="42"/>
      <c r="BN1000" s="19"/>
      <c r="BO1000" s="19"/>
      <c r="BP1000" s="20"/>
      <c r="BQ1000" s="42"/>
      <c r="BR1000" s="19"/>
      <c r="BT1000" s="42"/>
    </row>
    <row r="1001" spans="1:72" x14ac:dyDescent="0.25">
      <c r="A1001" s="5">
        <v>993</v>
      </c>
      <c r="B1001" s="1" t="s">
        <v>5751</v>
      </c>
      <c r="C1001" s="2" t="s">
        <v>5752</v>
      </c>
      <c r="D1001" s="2" t="s">
        <v>5753</v>
      </c>
      <c r="E1001" s="8" t="s">
        <v>5754</v>
      </c>
      <c r="F1001" s="9">
        <v>43152</v>
      </c>
      <c r="G1001" s="8" t="s">
        <v>5755</v>
      </c>
      <c r="H1001" s="11">
        <v>3160000</v>
      </c>
    </row>
    <row r="1002" spans="1:72" x14ac:dyDescent="0.25">
      <c r="A1002" s="5">
        <v>994</v>
      </c>
      <c r="B1002" s="1" t="s">
        <v>5761</v>
      </c>
      <c r="C1002" s="2" t="s">
        <v>5762</v>
      </c>
      <c r="D1002" s="2" t="s">
        <v>5763</v>
      </c>
      <c r="E1002" s="8" t="s">
        <v>5764</v>
      </c>
      <c r="F1002" s="9">
        <v>43165</v>
      </c>
      <c r="G1002" s="8" t="s">
        <v>5765</v>
      </c>
      <c r="H1002" s="11">
        <v>372688</v>
      </c>
    </row>
    <row r="1003" spans="1:72" x14ac:dyDescent="0.25">
      <c r="A1003" s="5">
        <v>995</v>
      </c>
      <c r="B1003" s="1" t="s">
        <v>5766</v>
      </c>
      <c r="C1003" s="2" t="s">
        <v>5767</v>
      </c>
      <c r="D1003" s="2" t="s">
        <v>5763</v>
      </c>
      <c r="E1003" s="8" t="s">
        <v>5768</v>
      </c>
      <c r="F1003" s="9">
        <v>43165</v>
      </c>
      <c r="G1003" s="8" t="s">
        <v>5765</v>
      </c>
      <c r="H1003" s="11">
        <v>379851</v>
      </c>
    </row>
    <row r="1004" spans="1:72" x14ac:dyDescent="0.25">
      <c r="A1004" s="5">
        <v>996</v>
      </c>
      <c r="B1004" s="1" t="s">
        <v>5769</v>
      </c>
      <c r="C1004" s="2" t="s">
        <v>5770</v>
      </c>
      <c r="D1004" s="2" t="s">
        <v>5763</v>
      </c>
      <c r="E1004" s="8" t="s">
        <v>5771</v>
      </c>
      <c r="F1004" s="9">
        <v>43165</v>
      </c>
      <c r="G1004" s="8" t="s">
        <v>5765</v>
      </c>
      <c r="H1004" s="11">
        <v>384260</v>
      </c>
    </row>
    <row r="1005" spans="1:72" x14ac:dyDescent="0.25">
      <c r="A1005" s="5">
        <v>997</v>
      </c>
      <c r="B1005" s="1" t="s">
        <v>5772</v>
      </c>
      <c r="C1005" s="2" t="s">
        <v>5773</v>
      </c>
      <c r="D1005" s="2" t="s">
        <v>5763</v>
      </c>
      <c r="E1005" s="8" t="s">
        <v>5774</v>
      </c>
      <c r="F1005" s="9">
        <v>43165</v>
      </c>
      <c r="G1005" s="8" t="s">
        <v>5765</v>
      </c>
      <c r="H1005" s="11">
        <v>379465</v>
      </c>
    </row>
    <row r="1006" spans="1:72" x14ac:dyDescent="0.25">
      <c r="A1006" s="5">
        <v>998</v>
      </c>
      <c r="B1006" s="1" t="s">
        <v>5776</v>
      </c>
      <c r="C1006" s="14" t="s">
        <v>5777</v>
      </c>
      <c r="D1006" s="2" t="s">
        <v>2289</v>
      </c>
      <c r="E1006" s="8" t="s">
        <v>5778</v>
      </c>
      <c r="F1006" s="9">
        <v>43137</v>
      </c>
      <c r="G1006" s="8" t="s">
        <v>5779</v>
      </c>
      <c r="H1006" s="11">
        <v>5000000</v>
      </c>
    </row>
    <row r="1007" spans="1:72" x14ac:dyDescent="0.25">
      <c r="A1007" s="5">
        <v>999</v>
      </c>
      <c r="B1007" s="1" t="s">
        <v>5782</v>
      </c>
      <c r="C1007" s="2" t="s">
        <v>5783</v>
      </c>
      <c r="D1007" s="2" t="s">
        <v>5784</v>
      </c>
      <c r="E1007" s="8" t="s">
        <v>5785</v>
      </c>
      <c r="F1007" s="9">
        <v>43150</v>
      </c>
      <c r="G1007" s="8" t="s">
        <v>5786</v>
      </c>
      <c r="H1007" s="11">
        <v>3050203</v>
      </c>
    </row>
    <row r="1008" spans="1:72" ht="31.5" x14ac:dyDescent="0.25">
      <c r="A1008" s="5">
        <v>1000</v>
      </c>
      <c r="B1008" s="1" t="s">
        <v>5793</v>
      </c>
      <c r="C1008" s="2" t="s">
        <v>5794</v>
      </c>
      <c r="D1008" s="2" t="s">
        <v>3565</v>
      </c>
      <c r="E1008" s="2" t="s">
        <v>5795</v>
      </c>
      <c r="F1008" s="18">
        <v>43167</v>
      </c>
      <c r="G1008" s="2" t="s">
        <v>5796</v>
      </c>
      <c r="H1008" s="20">
        <v>1762917</v>
      </c>
    </row>
    <row r="1009" spans="1:72" x14ac:dyDescent="0.25">
      <c r="A1009" s="5">
        <v>1001</v>
      </c>
      <c r="B1009" s="1" t="s">
        <v>5798</v>
      </c>
      <c r="C1009" s="2" t="s">
        <v>5807</v>
      </c>
      <c r="D1009" s="2" t="s">
        <v>5799</v>
      </c>
      <c r="E1009" s="8" t="s">
        <v>5800</v>
      </c>
      <c r="F1009" s="9">
        <v>43166</v>
      </c>
      <c r="G1009" s="8" t="s">
        <v>4311</v>
      </c>
      <c r="H1009" s="11">
        <v>2375000</v>
      </c>
    </row>
    <row r="1010" spans="1:72" ht="31.5" x14ac:dyDescent="0.25">
      <c r="A1010" s="17">
        <v>1002</v>
      </c>
      <c r="B1010" s="1" t="s">
        <v>5808</v>
      </c>
      <c r="C1010" s="2" t="s">
        <v>5809</v>
      </c>
      <c r="D1010" s="2" t="s">
        <v>5810</v>
      </c>
      <c r="E1010" s="2" t="s">
        <v>5811</v>
      </c>
      <c r="F1010" s="18">
        <v>43160</v>
      </c>
      <c r="G1010" s="2" t="s">
        <v>5812</v>
      </c>
      <c r="H1010" s="20">
        <v>3246748</v>
      </c>
    </row>
    <row r="1011" spans="1:72" x14ac:dyDescent="0.25">
      <c r="A1011" s="5">
        <v>1003</v>
      </c>
      <c r="B1011" s="1" t="s">
        <v>5828</v>
      </c>
      <c r="C1011" s="2" t="s">
        <v>5829</v>
      </c>
      <c r="D1011" s="2" t="s">
        <v>1360</v>
      </c>
      <c r="E1011" s="8" t="s">
        <v>5830</v>
      </c>
      <c r="F1011" s="9">
        <v>43166</v>
      </c>
      <c r="G1011" s="8" t="s">
        <v>5831</v>
      </c>
      <c r="H1011" s="11">
        <v>7000000</v>
      </c>
    </row>
    <row r="1012" spans="1:72" x14ac:dyDescent="0.25">
      <c r="A1012" s="5">
        <v>1004</v>
      </c>
      <c r="B1012" s="1" t="s">
        <v>5833</v>
      </c>
      <c r="C1012" s="2" t="s">
        <v>5834</v>
      </c>
      <c r="D1012" s="2" t="s">
        <v>2594</v>
      </c>
      <c r="E1012" s="8" t="s">
        <v>5835</v>
      </c>
      <c r="F1012" s="9">
        <v>43166</v>
      </c>
      <c r="G1012" s="8" t="s">
        <v>5672</v>
      </c>
      <c r="H1012" s="11">
        <v>4971505</v>
      </c>
    </row>
    <row r="1013" spans="1:72" x14ac:dyDescent="0.25">
      <c r="A1013" s="5">
        <v>1005</v>
      </c>
      <c r="B1013" s="1" t="s">
        <v>5836</v>
      </c>
      <c r="C1013" s="2" t="s">
        <v>5839</v>
      </c>
      <c r="D1013" s="2" t="s">
        <v>1170</v>
      </c>
      <c r="E1013" s="8" t="s">
        <v>5837</v>
      </c>
      <c r="F1013" s="9">
        <v>43186</v>
      </c>
      <c r="G1013" s="8" t="s">
        <v>5838</v>
      </c>
      <c r="H1013" s="11">
        <v>3125000</v>
      </c>
    </row>
    <row r="1014" spans="1:72" x14ac:dyDescent="0.25">
      <c r="A1014" s="5">
        <v>1006</v>
      </c>
      <c r="B1014" s="1" t="s">
        <v>5844</v>
      </c>
      <c r="C1014" s="2" t="s">
        <v>5843</v>
      </c>
      <c r="D1014" s="2" t="s">
        <v>5845</v>
      </c>
      <c r="E1014" s="8" t="s">
        <v>5846</v>
      </c>
      <c r="F1014" s="9">
        <v>43186</v>
      </c>
      <c r="G1014" s="8" t="s">
        <v>5847</v>
      </c>
      <c r="H1014" s="11">
        <v>3267500</v>
      </c>
    </row>
    <row r="1015" spans="1:72" s="2" customFormat="1" x14ac:dyDescent="0.25">
      <c r="A1015" s="17">
        <v>1007</v>
      </c>
      <c r="B1015" s="1" t="s">
        <v>5848</v>
      </c>
      <c r="C1015" s="2" t="s">
        <v>6165</v>
      </c>
      <c r="D1015" s="2" t="s">
        <v>5849</v>
      </c>
      <c r="E1015" s="2" t="s">
        <v>5850</v>
      </c>
      <c r="F1015" s="18">
        <v>43185</v>
      </c>
      <c r="G1015" s="2" t="s">
        <v>5759</v>
      </c>
      <c r="H1015" s="20">
        <v>163449126</v>
      </c>
      <c r="I1015" s="2" t="s">
        <v>5966</v>
      </c>
      <c r="J1015" s="19">
        <v>43217</v>
      </c>
      <c r="K1015" s="2" t="s">
        <v>5802</v>
      </c>
      <c r="L1015" s="22">
        <v>228554391</v>
      </c>
      <c r="M1015" s="2" t="s">
        <v>6066</v>
      </c>
      <c r="N1015" s="19">
        <v>43242</v>
      </c>
      <c r="O1015" s="2" t="s">
        <v>5920</v>
      </c>
      <c r="P1015" s="20">
        <v>187733245</v>
      </c>
      <c r="Q1015" s="2" t="s">
        <v>6166</v>
      </c>
      <c r="R1015" s="19">
        <v>43255</v>
      </c>
      <c r="S1015" s="2" t="s">
        <v>6055</v>
      </c>
      <c r="T1015" s="44">
        <v>249374302</v>
      </c>
      <c r="U1015" s="2" t="s">
        <v>6326</v>
      </c>
      <c r="V1015" s="19">
        <v>43278</v>
      </c>
      <c r="W1015" s="2" t="s">
        <v>6277</v>
      </c>
      <c r="X1015" s="44">
        <v>271401471</v>
      </c>
      <c r="Y1015" s="2" t="s">
        <v>6393</v>
      </c>
      <c r="Z1015" s="19">
        <v>43308</v>
      </c>
      <c r="AA1015" s="2" t="s">
        <v>6360</v>
      </c>
      <c r="AB1015" s="22">
        <v>154512696</v>
      </c>
      <c r="AC1015" s="2" t="s">
        <v>6574</v>
      </c>
      <c r="AD1015" s="19">
        <v>43363</v>
      </c>
      <c r="AE1015" s="2" t="s">
        <v>6460</v>
      </c>
      <c r="AF1015" s="22">
        <v>119461242</v>
      </c>
      <c r="AG1015" s="2" t="s">
        <v>6793</v>
      </c>
      <c r="AH1015" s="19">
        <v>43432</v>
      </c>
      <c r="AI1015" s="2" t="s">
        <v>6794</v>
      </c>
      <c r="AJ1015" s="20">
        <v>118242785</v>
      </c>
      <c r="AK1015" s="2" t="s">
        <v>6814</v>
      </c>
      <c r="AL1015" s="19">
        <v>43453</v>
      </c>
      <c r="AM1015" s="2" t="s">
        <v>6815</v>
      </c>
      <c r="AN1015" s="20">
        <v>1725396681</v>
      </c>
      <c r="AP1015" s="19"/>
      <c r="AR1015" s="20"/>
      <c r="AV1015" s="20"/>
      <c r="AZ1015" s="20"/>
      <c r="BD1015" s="20"/>
      <c r="BH1015" s="20"/>
      <c r="BL1015" s="20"/>
      <c r="BM1015" s="42"/>
      <c r="BN1015" s="19"/>
      <c r="BO1015" s="19"/>
      <c r="BP1015" s="20"/>
      <c r="BQ1015" s="42"/>
      <c r="BR1015" s="19"/>
      <c r="BT1015" s="42"/>
    </row>
    <row r="1016" spans="1:72" x14ac:dyDescent="0.25">
      <c r="A1016" s="5">
        <v>1008</v>
      </c>
      <c r="B1016" s="1" t="s">
        <v>5854</v>
      </c>
      <c r="C1016" s="2" t="s">
        <v>5855</v>
      </c>
      <c r="D1016" s="2" t="s">
        <v>2619</v>
      </c>
      <c r="E1016" s="8" t="s">
        <v>5856</v>
      </c>
      <c r="F1016" s="9">
        <v>43187</v>
      </c>
      <c r="G1016" s="8" t="s">
        <v>5857</v>
      </c>
      <c r="H1016" s="11">
        <v>23802118</v>
      </c>
    </row>
    <row r="1017" spans="1:72" s="2" customFormat="1" ht="31.5" x14ac:dyDescent="0.25">
      <c r="A1017" s="17">
        <v>1009</v>
      </c>
      <c r="B1017" s="2" t="s">
        <v>5863</v>
      </c>
      <c r="C1017" s="2" t="s">
        <v>5864</v>
      </c>
      <c r="D1017" s="2" t="s">
        <v>2426</v>
      </c>
      <c r="E1017" s="2" t="s">
        <v>5865</v>
      </c>
      <c r="F1017" s="18">
        <v>43193</v>
      </c>
      <c r="G1017" s="2" t="s">
        <v>5866</v>
      </c>
      <c r="H1017" s="20">
        <v>19381726</v>
      </c>
      <c r="I1017" s="2" t="s">
        <v>6018</v>
      </c>
      <c r="J1017" s="19">
        <v>43222</v>
      </c>
      <c r="K1017" s="2" t="s">
        <v>5920</v>
      </c>
      <c r="L1017" s="22">
        <v>15038891</v>
      </c>
      <c r="M1017" s="2" t="s">
        <v>6153</v>
      </c>
      <c r="N1017" s="19">
        <v>43251</v>
      </c>
      <c r="O1017" s="2" t="s">
        <v>6055</v>
      </c>
      <c r="P1017" s="20">
        <v>32726841</v>
      </c>
      <c r="Q1017" s="2" t="s">
        <v>6305</v>
      </c>
      <c r="R1017" s="19">
        <v>43291</v>
      </c>
      <c r="S1017" s="2" t="s">
        <v>6244</v>
      </c>
      <c r="T1017" s="44">
        <v>116450517</v>
      </c>
      <c r="U1017" s="2" t="s">
        <v>6520</v>
      </c>
      <c r="V1017" s="19">
        <v>43346</v>
      </c>
      <c r="W1017" s="2" t="s">
        <v>6460</v>
      </c>
      <c r="X1017" s="44">
        <v>72843159</v>
      </c>
      <c r="Y1017" s="2" t="s">
        <v>6642</v>
      </c>
      <c r="Z1017" s="19">
        <v>43384</v>
      </c>
      <c r="AA1017" s="2" t="s">
        <v>6541</v>
      </c>
      <c r="AB1017" s="22">
        <v>71753428</v>
      </c>
      <c r="AC1017" s="2" t="s">
        <v>6692</v>
      </c>
      <c r="AD1017" s="19">
        <v>43416</v>
      </c>
      <c r="AE1017" s="2" t="s">
        <v>6677</v>
      </c>
      <c r="AF1017" s="22">
        <v>31034395</v>
      </c>
      <c r="AG1017" s="2" t="s">
        <v>6861</v>
      </c>
      <c r="AH1017" s="19">
        <v>43444</v>
      </c>
      <c r="AI1017" s="2" t="s">
        <v>6755</v>
      </c>
      <c r="AJ1017" s="20">
        <v>6695075</v>
      </c>
      <c r="AK1017" s="2" t="s">
        <v>7011</v>
      </c>
      <c r="AL1017" s="19">
        <v>43482</v>
      </c>
      <c r="AM1017" s="2" t="s">
        <v>6869</v>
      </c>
      <c r="AN1017" s="20">
        <v>10927821</v>
      </c>
      <c r="AO1017" s="2" t="s">
        <v>7268</v>
      </c>
      <c r="AP1017" s="19">
        <v>43535</v>
      </c>
      <c r="AQ1017" s="2" t="s">
        <v>7210</v>
      </c>
      <c r="AR1017" s="20">
        <v>2505385</v>
      </c>
      <c r="AS1017" s="2" t="s">
        <v>7503</v>
      </c>
      <c r="AT1017" s="19">
        <v>43598</v>
      </c>
      <c r="AU1017" s="2" t="s">
        <v>7504</v>
      </c>
      <c r="AV1017" s="20">
        <v>135209</v>
      </c>
      <c r="AW1017" s="2" t="s">
        <v>7838</v>
      </c>
      <c r="AX1017" s="19">
        <v>43675</v>
      </c>
      <c r="AY1017" s="2" t="s">
        <v>7839</v>
      </c>
      <c r="AZ1017" s="20">
        <v>408574319</v>
      </c>
      <c r="BD1017" s="20"/>
      <c r="BH1017" s="20"/>
      <c r="BL1017" s="20"/>
      <c r="BM1017" s="42"/>
      <c r="BN1017" s="19"/>
      <c r="BO1017" s="19"/>
      <c r="BP1017" s="20"/>
      <c r="BQ1017" s="42"/>
      <c r="BR1017" s="19"/>
      <c r="BT1017" s="42"/>
    </row>
    <row r="1018" spans="1:72" x14ac:dyDescent="0.25">
      <c r="A1018" s="5">
        <v>1010</v>
      </c>
      <c r="B1018" s="1" t="s">
        <v>5871</v>
      </c>
      <c r="C1018" s="2" t="s">
        <v>5872</v>
      </c>
      <c r="D1018" s="2" t="s">
        <v>1922</v>
      </c>
      <c r="E1018" s="8" t="s">
        <v>5873</v>
      </c>
      <c r="F1018" s="9">
        <v>43193</v>
      </c>
      <c r="G1018" s="8" t="s">
        <v>5874</v>
      </c>
      <c r="H1018" s="11">
        <v>2340829</v>
      </c>
    </row>
    <row r="1019" spans="1:72" x14ac:dyDescent="0.25">
      <c r="A1019" s="5">
        <v>1011</v>
      </c>
      <c r="B1019" s="1" t="s">
        <v>5876</v>
      </c>
      <c r="C1019" s="2" t="s">
        <v>5877</v>
      </c>
      <c r="D1019" s="2" t="s">
        <v>1794</v>
      </c>
      <c r="E1019" s="8" t="s">
        <v>5878</v>
      </c>
      <c r="F1019" s="9">
        <v>43173</v>
      </c>
      <c r="G1019" s="8" t="s">
        <v>5879</v>
      </c>
      <c r="H1019" s="11">
        <v>1222603</v>
      </c>
    </row>
    <row r="1020" spans="1:72" x14ac:dyDescent="0.25">
      <c r="A1020" s="5">
        <v>1012</v>
      </c>
      <c r="B1020" s="1" t="s">
        <v>5882</v>
      </c>
      <c r="C1020" s="2" t="s">
        <v>5883</v>
      </c>
      <c r="D1020" s="2" t="s">
        <v>5763</v>
      </c>
      <c r="E1020" s="8" t="s">
        <v>5884</v>
      </c>
      <c r="F1020" s="9">
        <v>43166</v>
      </c>
      <c r="G1020" s="8" t="s">
        <v>5765</v>
      </c>
      <c r="H1020" s="11">
        <v>378260</v>
      </c>
    </row>
    <row r="1021" spans="1:72" x14ac:dyDescent="0.25">
      <c r="A1021" s="5">
        <v>1013</v>
      </c>
      <c r="B1021" s="1" t="s">
        <v>5885</v>
      </c>
      <c r="C1021" s="2" t="s">
        <v>5886</v>
      </c>
      <c r="D1021" s="2" t="s">
        <v>5763</v>
      </c>
      <c r="E1021" s="8" t="s">
        <v>5887</v>
      </c>
      <c r="F1021" s="9">
        <v>43167</v>
      </c>
      <c r="G1021" s="8" t="s">
        <v>5765</v>
      </c>
      <c r="H1021" s="11">
        <v>395510</v>
      </c>
    </row>
    <row r="1022" spans="1:72" x14ac:dyDescent="0.25">
      <c r="A1022" s="5">
        <v>1014</v>
      </c>
      <c r="B1022" s="1" t="s">
        <v>5888</v>
      </c>
      <c r="C1022" s="2" t="s">
        <v>5889</v>
      </c>
      <c r="D1022" s="2" t="s">
        <v>5763</v>
      </c>
      <c r="E1022" s="8" t="s">
        <v>5890</v>
      </c>
      <c r="F1022" s="9">
        <v>43167</v>
      </c>
      <c r="G1022" s="8" t="s">
        <v>5765</v>
      </c>
      <c r="H1022" s="11">
        <v>456289</v>
      </c>
    </row>
    <row r="1023" spans="1:72" x14ac:dyDescent="0.25">
      <c r="A1023" s="5">
        <v>1015</v>
      </c>
      <c r="B1023" s="1" t="s">
        <v>5891</v>
      </c>
      <c r="C1023" s="2" t="s">
        <v>5892</v>
      </c>
      <c r="D1023" s="2" t="s">
        <v>5893</v>
      </c>
      <c r="E1023" s="8" t="s">
        <v>5894</v>
      </c>
      <c r="F1023" s="9">
        <v>43169</v>
      </c>
      <c r="G1023" s="8" t="s">
        <v>5895</v>
      </c>
      <c r="H1023" s="11">
        <v>2700000</v>
      </c>
    </row>
    <row r="1024" spans="1:72" x14ac:dyDescent="0.25">
      <c r="A1024" s="5">
        <v>1016</v>
      </c>
      <c r="B1024" s="1" t="s">
        <v>5896</v>
      </c>
      <c r="C1024" s="2" t="s">
        <v>5900</v>
      </c>
      <c r="D1024" s="2" t="s">
        <v>5897</v>
      </c>
      <c r="E1024" s="8" t="s">
        <v>5898</v>
      </c>
      <c r="F1024" s="9">
        <v>43168</v>
      </c>
      <c r="G1024" s="8" t="s">
        <v>5899</v>
      </c>
      <c r="H1024" s="11">
        <v>2100000</v>
      </c>
    </row>
    <row r="1025" spans="1:72" x14ac:dyDescent="0.25">
      <c r="A1025" s="5">
        <v>1017</v>
      </c>
      <c r="B1025" s="1" t="s">
        <v>4936</v>
      </c>
      <c r="C1025" s="2" t="s">
        <v>5908</v>
      </c>
      <c r="D1025" s="2" t="s">
        <v>1099</v>
      </c>
      <c r="E1025" s="8" t="s">
        <v>5906</v>
      </c>
      <c r="F1025" s="9">
        <v>43196</v>
      </c>
      <c r="G1025" s="8" t="s">
        <v>5907</v>
      </c>
      <c r="H1025" s="11">
        <v>3300000</v>
      </c>
    </row>
    <row r="1026" spans="1:72" x14ac:dyDescent="0.25">
      <c r="A1026" s="5">
        <v>1018</v>
      </c>
      <c r="B1026" s="1" t="s">
        <v>5910</v>
      </c>
      <c r="C1026" s="2" t="s">
        <v>5911</v>
      </c>
      <c r="D1026" s="2" t="s">
        <v>5912</v>
      </c>
      <c r="E1026" s="8" t="s">
        <v>5913</v>
      </c>
      <c r="F1026" s="9">
        <v>43200</v>
      </c>
      <c r="G1026" s="8" t="s">
        <v>5914</v>
      </c>
      <c r="H1026" s="11">
        <v>945345</v>
      </c>
    </row>
    <row r="1027" spans="1:72" x14ac:dyDescent="0.25">
      <c r="A1027" s="5">
        <v>1019</v>
      </c>
      <c r="B1027" s="1" t="s">
        <v>5916</v>
      </c>
      <c r="C1027" s="2" t="s">
        <v>5915</v>
      </c>
      <c r="D1027" s="2" t="s">
        <v>5917</v>
      </c>
      <c r="E1027" s="8" t="s">
        <v>5918</v>
      </c>
      <c r="F1027" s="9">
        <v>43200</v>
      </c>
      <c r="G1027" s="8" t="s">
        <v>5639</v>
      </c>
      <c r="H1027" s="11">
        <v>10517316</v>
      </c>
      <c r="I1027" s="8" t="s">
        <v>6411</v>
      </c>
      <c r="J1027" s="10">
        <v>43326</v>
      </c>
      <c r="K1027" s="8" t="s">
        <v>6213</v>
      </c>
      <c r="L1027" s="12">
        <v>6203848</v>
      </c>
      <c r="M1027" s="8" t="s">
        <v>6659</v>
      </c>
      <c r="N1027" s="10">
        <v>43391</v>
      </c>
      <c r="O1027" s="8" t="s">
        <v>6506</v>
      </c>
      <c r="P1027" s="11">
        <v>5427635</v>
      </c>
      <c r="Q1027" s="8" t="s">
        <v>7056</v>
      </c>
      <c r="R1027" s="10">
        <v>43480</v>
      </c>
      <c r="S1027" s="8" t="s">
        <v>6677</v>
      </c>
      <c r="T1027" s="41">
        <v>586399</v>
      </c>
    </row>
    <row r="1028" spans="1:72" s="2" customFormat="1" ht="31.5" x14ac:dyDescent="0.25">
      <c r="A1028" s="48">
        <v>1020</v>
      </c>
      <c r="B1028" s="1" t="s">
        <v>5921</v>
      </c>
      <c r="C1028" s="2" t="s">
        <v>5922</v>
      </c>
      <c r="D1028" s="2" t="s">
        <v>5925</v>
      </c>
      <c r="E1028" s="2" t="s">
        <v>5923</v>
      </c>
      <c r="F1028" s="18">
        <v>43186</v>
      </c>
      <c r="G1028" s="2" t="s">
        <v>5924</v>
      </c>
      <c r="H1028" s="20">
        <v>227507937</v>
      </c>
      <c r="I1028" s="2" t="s">
        <v>7059</v>
      </c>
      <c r="J1028" s="19">
        <v>43480</v>
      </c>
      <c r="K1028" s="2" t="s">
        <v>7060</v>
      </c>
      <c r="L1028" s="22">
        <v>107468738</v>
      </c>
      <c r="N1028" s="19"/>
      <c r="P1028" s="20"/>
      <c r="R1028" s="19"/>
      <c r="T1028" s="44"/>
      <c r="V1028" s="19"/>
      <c r="X1028" s="44"/>
      <c r="Z1028" s="19"/>
      <c r="AB1028" s="22"/>
      <c r="AD1028" s="19"/>
      <c r="AF1028" s="22"/>
      <c r="AH1028" s="19"/>
      <c r="AJ1028" s="20"/>
      <c r="AL1028" s="19"/>
      <c r="AN1028" s="20"/>
      <c r="AP1028" s="19"/>
      <c r="AR1028" s="20"/>
      <c r="AV1028" s="20"/>
      <c r="AZ1028" s="20"/>
      <c r="BD1028" s="20"/>
      <c r="BH1028" s="20"/>
      <c r="BL1028" s="20"/>
      <c r="BM1028" s="42"/>
      <c r="BN1028" s="19"/>
      <c r="BO1028" s="19"/>
      <c r="BP1028" s="20"/>
      <c r="BQ1028" s="42"/>
      <c r="BR1028" s="19"/>
      <c r="BT1028" s="42"/>
    </row>
    <row r="1029" spans="1:72" x14ac:dyDescent="0.25">
      <c r="A1029" s="5">
        <v>1021</v>
      </c>
      <c r="B1029" s="1" t="s">
        <v>5926</v>
      </c>
      <c r="C1029" s="2" t="s">
        <v>5927</v>
      </c>
      <c r="D1029" s="2" t="s">
        <v>5928</v>
      </c>
      <c r="E1029" s="8" t="s">
        <v>5929</v>
      </c>
      <c r="F1029" s="9">
        <v>43194</v>
      </c>
      <c r="G1029" s="8" t="s">
        <v>5930</v>
      </c>
      <c r="H1029" s="11">
        <v>483990651</v>
      </c>
      <c r="I1029" s="8" t="s">
        <v>6272</v>
      </c>
      <c r="J1029" s="10">
        <v>43264</v>
      </c>
      <c r="K1029" s="8" t="s">
        <v>6273</v>
      </c>
      <c r="L1029" s="12">
        <v>24385288</v>
      </c>
      <c r="M1029" s="8" t="s">
        <v>6816</v>
      </c>
      <c r="N1029" s="10">
        <v>43426</v>
      </c>
      <c r="O1029" s="8" t="s">
        <v>6817</v>
      </c>
      <c r="P1029" s="11">
        <v>11899613</v>
      </c>
      <c r="Q1029" s="8" t="s">
        <v>7012</v>
      </c>
      <c r="R1029" s="10">
        <v>43493</v>
      </c>
      <c r="S1029" s="8" t="s">
        <v>7013</v>
      </c>
      <c r="T1029" s="41">
        <v>532721142</v>
      </c>
    </row>
    <row r="1030" spans="1:72" x14ac:dyDescent="0.25">
      <c r="A1030" s="5">
        <v>1022</v>
      </c>
      <c r="B1030" s="1" t="s">
        <v>5935</v>
      </c>
      <c r="C1030" s="2" t="s">
        <v>5934</v>
      </c>
      <c r="D1030" s="2" t="s">
        <v>5936</v>
      </c>
      <c r="E1030" s="8" t="s">
        <v>5938</v>
      </c>
      <c r="F1030" s="9">
        <v>43176</v>
      </c>
      <c r="G1030" s="8" t="s">
        <v>5937</v>
      </c>
      <c r="H1030" s="11">
        <v>1519206</v>
      </c>
    </row>
    <row r="1031" spans="1:72" x14ac:dyDescent="0.25">
      <c r="A1031" s="5">
        <v>1023</v>
      </c>
      <c r="B1031" s="1" t="s">
        <v>5940</v>
      </c>
      <c r="C1031" s="2" t="s">
        <v>5941</v>
      </c>
      <c r="D1031" s="2" t="s">
        <v>2888</v>
      </c>
      <c r="E1031" s="8" t="s">
        <v>5942</v>
      </c>
      <c r="F1031" s="9">
        <v>43207</v>
      </c>
      <c r="G1031" s="8" t="s">
        <v>5943</v>
      </c>
      <c r="H1031" s="11">
        <v>1850000</v>
      </c>
    </row>
    <row r="1032" spans="1:72" s="2" customFormat="1" ht="31.5" x14ac:dyDescent="0.25">
      <c r="A1032" s="17">
        <v>1024</v>
      </c>
      <c r="B1032" s="1" t="s">
        <v>5946</v>
      </c>
      <c r="C1032" s="2" t="s">
        <v>5947</v>
      </c>
      <c r="D1032" s="2" t="s">
        <v>1681</v>
      </c>
      <c r="E1032" s="2" t="s">
        <v>5948</v>
      </c>
      <c r="F1032" s="18">
        <v>43195</v>
      </c>
      <c r="G1032" s="2" t="s">
        <v>5949</v>
      </c>
      <c r="H1032" s="20">
        <v>358093214</v>
      </c>
      <c r="I1032" s="2" t="s">
        <v>6240</v>
      </c>
      <c r="J1032" s="19">
        <v>43272</v>
      </c>
      <c r="K1032" s="2" t="s">
        <v>6162</v>
      </c>
      <c r="L1032" s="22">
        <v>408382660</v>
      </c>
      <c r="M1032" s="2" t="s">
        <v>6627</v>
      </c>
      <c r="N1032" s="19">
        <v>43370</v>
      </c>
      <c r="O1032" s="2" t="s">
        <v>6506</v>
      </c>
      <c r="P1032" s="20">
        <v>504043773</v>
      </c>
      <c r="Q1032" s="2" t="s">
        <v>6999</v>
      </c>
      <c r="R1032" s="19">
        <v>43475</v>
      </c>
      <c r="S1032" s="2" t="s">
        <v>6838</v>
      </c>
      <c r="T1032" s="44">
        <v>21284868</v>
      </c>
      <c r="U1032" s="2" t="s">
        <v>7411</v>
      </c>
      <c r="V1032" s="19">
        <v>43560</v>
      </c>
      <c r="W1032" s="2" t="s">
        <v>7412</v>
      </c>
      <c r="X1032" s="44">
        <v>37582898</v>
      </c>
      <c r="Y1032" s="2" t="s">
        <v>7568</v>
      </c>
      <c r="Z1032" s="19">
        <v>43613</v>
      </c>
      <c r="AA1032" s="2" t="s">
        <v>7569</v>
      </c>
      <c r="AB1032" s="22">
        <v>1424634612</v>
      </c>
      <c r="AD1032" s="19"/>
      <c r="AF1032" s="22"/>
      <c r="AH1032" s="19"/>
      <c r="AJ1032" s="20"/>
      <c r="AL1032" s="19"/>
      <c r="AN1032" s="20"/>
      <c r="AP1032" s="19"/>
      <c r="AR1032" s="20"/>
      <c r="AV1032" s="20"/>
      <c r="AZ1032" s="20"/>
      <c r="BD1032" s="20"/>
      <c r="BH1032" s="20"/>
      <c r="BL1032" s="20"/>
      <c r="BM1032" s="42"/>
      <c r="BN1032" s="19"/>
      <c r="BO1032" s="19"/>
      <c r="BP1032" s="20"/>
      <c r="BQ1032" s="42"/>
      <c r="BR1032" s="19"/>
      <c r="BT1032" s="42"/>
    </row>
    <row r="1033" spans="1:72" x14ac:dyDescent="0.25">
      <c r="A1033" s="5">
        <v>1025</v>
      </c>
      <c r="B1033" s="1" t="s">
        <v>5951</v>
      </c>
      <c r="C1033" s="2" t="s">
        <v>5952</v>
      </c>
      <c r="D1033" s="2" t="s">
        <v>5543</v>
      </c>
      <c r="E1033" s="8" t="s">
        <v>5953</v>
      </c>
      <c r="F1033" s="9">
        <v>43200</v>
      </c>
      <c r="G1033" s="8" t="s">
        <v>5954</v>
      </c>
      <c r="H1033" s="11">
        <v>2000000</v>
      </c>
    </row>
    <row r="1034" spans="1:72" x14ac:dyDescent="0.25">
      <c r="A1034" s="5">
        <v>1026</v>
      </c>
      <c r="B1034" s="1" t="s">
        <v>5955</v>
      </c>
      <c r="C1034" s="2" t="s">
        <v>5956</v>
      </c>
      <c r="D1034" s="2" t="s">
        <v>1794</v>
      </c>
      <c r="E1034" s="8" t="s">
        <v>5957</v>
      </c>
      <c r="F1034" s="9">
        <v>43209</v>
      </c>
      <c r="G1034" s="8" t="s">
        <v>5136</v>
      </c>
      <c r="H1034" s="11">
        <v>537500</v>
      </c>
    </row>
    <row r="1035" spans="1:72" x14ac:dyDescent="0.25">
      <c r="A1035" s="5">
        <v>1027</v>
      </c>
      <c r="B1035" s="1" t="s">
        <v>5958</v>
      </c>
      <c r="C1035" s="2" t="s">
        <v>5959</v>
      </c>
      <c r="D1035" s="2" t="s">
        <v>326</v>
      </c>
      <c r="E1035" s="8" t="s">
        <v>5960</v>
      </c>
      <c r="F1035" s="9">
        <v>43213</v>
      </c>
      <c r="G1035" s="8" t="s">
        <v>5961</v>
      </c>
      <c r="H1035" s="11">
        <v>32515425</v>
      </c>
    </row>
    <row r="1036" spans="1:72" x14ac:dyDescent="0.25">
      <c r="A1036" s="5">
        <v>1028</v>
      </c>
      <c r="B1036" s="2" t="s">
        <v>5969</v>
      </c>
      <c r="C1036" s="2" t="s">
        <v>5970</v>
      </c>
      <c r="D1036" s="2" t="s">
        <v>5971</v>
      </c>
      <c r="E1036" s="8" t="s">
        <v>5972</v>
      </c>
      <c r="F1036" s="9">
        <v>43216</v>
      </c>
      <c r="G1036" s="8" t="s">
        <v>5973</v>
      </c>
      <c r="H1036" s="11">
        <v>30780221</v>
      </c>
      <c r="I1036" s="8" t="s">
        <v>6371</v>
      </c>
      <c r="J1036" s="10">
        <v>43304</v>
      </c>
      <c r="K1036" s="8" t="s">
        <v>6372</v>
      </c>
      <c r="L1036" s="12">
        <v>2516775</v>
      </c>
    </row>
    <row r="1037" spans="1:72" x14ac:dyDescent="0.25">
      <c r="A1037" s="5">
        <v>1029</v>
      </c>
      <c r="B1037" s="1" t="s">
        <v>5975</v>
      </c>
      <c r="C1037" s="2" t="s">
        <v>5976</v>
      </c>
      <c r="D1037" s="2" t="s">
        <v>5977</v>
      </c>
      <c r="E1037" s="8" t="s">
        <v>5978</v>
      </c>
      <c r="F1037" s="9">
        <v>43207</v>
      </c>
      <c r="G1037" s="8" t="s">
        <v>5979</v>
      </c>
      <c r="H1037" s="11">
        <v>147194951</v>
      </c>
      <c r="I1037" s="8" t="s">
        <v>6331</v>
      </c>
      <c r="J1037" s="10">
        <v>43277</v>
      </c>
      <c r="K1037" s="8" t="s">
        <v>6162</v>
      </c>
      <c r="L1037" s="12">
        <v>353523847</v>
      </c>
      <c r="M1037" s="8" t="s">
        <v>6613</v>
      </c>
      <c r="N1037" s="10">
        <v>43363</v>
      </c>
      <c r="O1037" s="8" t="s">
        <v>6506</v>
      </c>
      <c r="P1037" s="11">
        <v>320036187</v>
      </c>
      <c r="Q1037" s="8" t="s">
        <v>8828</v>
      </c>
      <c r="R1037" s="10">
        <v>43810</v>
      </c>
      <c r="S1037" s="8" t="s">
        <v>6838</v>
      </c>
      <c r="T1037" s="41">
        <v>25504740</v>
      </c>
      <c r="U1037" s="8" t="s">
        <v>9014</v>
      </c>
      <c r="V1037" s="10">
        <v>43928</v>
      </c>
      <c r="W1037" s="8" t="s">
        <v>9015</v>
      </c>
      <c r="X1037" s="41">
        <v>848384888</v>
      </c>
    </row>
    <row r="1038" spans="1:72" x14ac:dyDescent="0.25">
      <c r="A1038" s="5">
        <v>1030</v>
      </c>
      <c r="B1038" s="1" t="s">
        <v>5980</v>
      </c>
      <c r="C1038" s="2" t="s">
        <v>5981</v>
      </c>
      <c r="D1038" s="2" t="s">
        <v>1794</v>
      </c>
      <c r="E1038" s="8" t="s">
        <v>5982</v>
      </c>
      <c r="F1038" s="9">
        <v>43209</v>
      </c>
      <c r="G1038" s="8" t="s">
        <v>5136</v>
      </c>
      <c r="H1038" s="11">
        <v>482500</v>
      </c>
    </row>
    <row r="1039" spans="1:72" x14ac:dyDescent="0.25">
      <c r="A1039" s="5">
        <v>1031</v>
      </c>
      <c r="B1039" s="1" t="s">
        <v>5983</v>
      </c>
      <c r="C1039" s="2" t="s">
        <v>5984</v>
      </c>
      <c r="D1039" s="2" t="s">
        <v>973</v>
      </c>
      <c r="E1039" s="8" t="s">
        <v>5985</v>
      </c>
      <c r="F1039" s="9">
        <v>43201</v>
      </c>
      <c r="G1039" s="8" t="s">
        <v>5986</v>
      </c>
      <c r="H1039" s="11">
        <v>3000000</v>
      </c>
    </row>
    <row r="1040" spans="1:72" x14ac:dyDescent="0.25">
      <c r="A1040" s="5">
        <v>1032</v>
      </c>
      <c r="B1040" s="1" t="s">
        <v>5994</v>
      </c>
      <c r="C1040" s="2" t="s">
        <v>5995</v>
      </c>
      <c r="D1040" s="2" t="s">
        <v>3706</v>
      </c>
      <c r="E1040" s="8" t="s">
        <v>5996</v>
      </c>
      <c r="F1040" s="9">
        <v>43201</v>
      </c>
      <c r="G1040" s="8" t="s">
        <v>5997</v>
      </c>
      <c r="H1040" s="11">
        <v>4197885</v>
      </c>
    </row>
    <row r="1041" spans="1:76" s="2" customFormat="1" ht="31.5" x14ac:dyDescent="0.25">
      <c r="A1041" s="17">
        <v>1033</v>
      </c>
      <c r="B1041" s="1" t="s">
        <v>5999</v>
      </c>
      <c r="C1041" s="2" t="s">
        <v>6000</v>
      </c>
      <c r="D1041" s="2" t="s">
        <v>6001</v>
      </c>
      <c r="E1041" s="2" t="s">
        <v>6002</v>
      </c>
      <c r="F1041" s="18">
        <v>43222</v>
      </c>
      <c r="G1041" s="2" t="s">
        <v>6003</v>
      </c>
      <c r="H1041" s="20">
        <v>38032811</v>
      </c>
      <c r="I1041" s="2" t="s">
        <v>6152</v>
      </c>
      <c r="J1041" s="19">
        <v>43251</v>
      </c>
      <c r="K1041" s="2" t="s">
        <v>6055</v>
      </c>
      <c r="L1041" s="22">
        <v>24724147</v>
      </c>
      <c r="M1041" s="2" t="s">
        <v>6283</v>
      </c>
      <c r="N1041" s="19">
        <v>43266</v>
      </c>
      <c r="O1041" s="2" t="s">
        <v>6277</v>
      </c>
      <c r="P1041" s="20">
        <v>24245837</v>
      </c>
      <c r="Q1041" s="2" t="s">
        <v>6426</v>
      </c>
      <c r="R1041" s="19">
        <v>43321</v>
      </c>
      <c r="S1041" s="2" t="s">
        <v>6360</v>
      </c>
      <c r="T1041" s="44">
        <v>2817302</v>
      </c>
      <c r="U1041" s="2" t="s">
        <v>6564</v>
      </c>
      <c r="V1041" s="19">
        <v>43362</v>
      </c>
      <c r="W1041" s="2" t="s">
        <v>6460</v>
      </c>
      <c r="X1041" s="44">
        <v>18506199</v>
      </c>
      <c r="Y1041" s="2" t="s">
        <v>6639</v>
      </c>
      <c r="Z1041" s="19">
        <v>43382</v>
      </c>
      <c r="AA1041" s="2" t="s">
        <v>6541</v>
      </c>
      <c r="AB1041" s="22">
        <v>5742507</v>
      </c>
      <c r="AC1041" s="2" t="s">
        <v>6689</v>
      </c>
      <c r="AD1041" s="19">
        <v>43416</v>
      </c>
      <c r="AE1041" s="2" t="s">
        <v>6677</v>
      </c>
      <c r="AF1041" s="22">
        <v>1134694</v>
      </c>
      <c r="AG1041" s="2" t="s">
        <v>6897</v>
      </c>
      <c r="AH1041" s="19">
        <v>43454</v>
      </c>
      <c r="AI1041" s="2" t="s">
        <v>6755</v>
      </c>
      <c r="AJ1041" s="20">
        <v>1591466</v>
      </c>
      <c r="AK1041" s="2" t="s">
        <v>7008</v>
      </c>
      <c r="AL1041" s="19">
        <v>43467</v>
      </c>
      <c r="AM1041" s="2" t="s">
        <v>7009</v>
      </c>
      <c r="AN1041" s="20">
        <v>1113422</v>
      </c>
      <c r="AO1041" s="2" t="s">
        <v>7150</v>
      </c>
      <c r="AP1041" s="19">
        <v>43503</v>
      </c>
      <c r="AQ1041" s="2" t="s">
        <v>7044</v>
      </c>
      <c r="AR1041" s="20">
        <v>1588420</v>
      </c>
      <c r="AS1041" s="2" t="s">
        <v>7256</v>
      </c>
      <c r="AT1041" s="19">
        <v>43524</v>
      </c>
      <c r="AU1041" s="2" t="s">
        <v>7175</v>
      </c>
      <c r="AV1041" s="20">
        <v>1428684</v>
      </c>
      <c r="AW1041" s="2" t="s">
        <v>7586</v>
      </c>
      <c r="AX1041" s="19">
        <v>43591</v>
      </c>
      <c r="AY1041" s="2" t="s">
        <v>7278</v>
      </c>
      <c r="AZ1041" s="20">
        <v>1928753</v>
      </c>
      <c r="BA1041" s="2" t="s">
        <v>7869</v>
      </c>
      <c r="BB1041" s="19">
        <v>43608</v>
      </c>
      <c r="BC1041" s="2" t="s">
        <v>7459</v>
      </c>
      <c r="BD1041" s="20">
        <v>1437976</v>
      </c>
      <c r="BE1041" s="2" t="s">
        <v>7875</v>
      </c>
      <c r="BF1041" s="19">
        <v>43633</v>
      </c>
      <c r="BG1041" s="2" t="s">
        <v>7556</v>
      </c>
      <c r="BH1041" s="20">
        <v>1260582</v>
      </c>
      <c r="BI1041" s="2" t="s">
        <v>7962</v>
      </c>
      <c r="BJ1041" s="19">
        <v>43676</v>
      </c>
      <c r="BK1041" s="2" t="s">
        <v>7702</v>
      </c>
      <c r="BL1041" s="20">
        <v>955375</v>
      </c>
      <c r="BM1041" s="42" t="s">
        <v>7989</v>
      </c>
      <c r="BN1041" s="19">
        <v>43692</v>
      </c>
      <c r="BO1041" s="19" t="s">
        <v>7910</v>
      </c>
      <c r="BP1041" s="20">
        <v>2094343</v>
      </c>
      <c r="BQ1041" s="19" t="s">
        <v>8207</v>
      </c>
      <c r="BR1041" s="19">
        <v>43725</v>
      </c>
      <c r="BS1041" s="2" t="s">
        <v>8000</v>
      </c>
      <c r="BT1041" s="42">
        <v>891102</v>
      </c>
      <c r="BU1041" s="2" t="s">
        <v>8700</v>
      </c>
      <c r="BV1041" s="19">
        <v>43832</v>
      </c>
      <c r="BW1041" s="2" t="s">
        <v>8701</v>
      </c>
      <c r="BX1041" s="20">
        <v>3126791</v>
      </c>
    </row>
    <row r="1042" spans="1:76" x14ac:dyDescent="0.25">
      <c r="A1042" s="5">
        <v>1034</v>
      </c>
      <c r="B1042" s="1" t="s">
        <v>6004</v>
      </c>
      <c r="C1042" s="2" t="s">
        <v>6005</v>
      </c>
      <c r="D1042" s="2" t="s">
        <v>6006</v>
      </c>
      <c r="E1042" s="8" t="s">
        <v>6007</v>
      </c>
      <c r="F1042" s="9">
        <v>43213</v>
      </c>
      <c r="G1042" s="8" t="s">
        <v>6008</v>
      </c>
      <c r="H1042" s="11">
        <v>43538330</v>
      </c>
      <c r="I1042" s="8" t="s">
        <v>6563</v>
      </c>
      <c r="J1042" s="10">
        <v>43361</v>
      </c>
      <c r="K1042" s="8" t="s">
        <v>6162</v>
      </c>
      <c r="L1042" s="12">
        <v>12994484</v>
      </c>
      <c r="M1042" s="8" t="s">
        <v>7064</v>
      </c>
      <c r="N1042" s="10">
        <v>43483</v>
      </c>
      <c r="O1042" s="8" t="s">
        <v>6506</v>
      </c>
      <c r="P1042" s="11">
        <v>1181236</v>
      </c>
      <c r="Q1042" s="8" t="s">
        <v>7242</v>
      </c>
      <c r="R1042" s="10">
        <v>43536</v>
      </c>
      <c r="S1042" s="8" t="s">
        <v>7243</v>
      </c>
      <c r="T1042" s="41">
        <v>64825856</v>
      </c>
    </row>
    <row r="1043" spans="1:76" ht="31.5" x14ac:dyDescent="0.25">
      <c r="A1043" s="48">
        <v>1035</v>
      </c>
      <c r="B1043" s="1" t="s">
        <v>6009</v>
      </c>
      <c r="C1043" s="2" t="s">
        <v>6010</v>
      </c>
      <c r="D1043" s="2" t="s">
        <v>3516</v>
      </c>
      <c r="E1043" s="2" t="s">
        <v>6011</v>
      </c>
      <c r="F1043" s="18">
        <v>43224</v>
      </c>
      <c r="G1043" s="2" t="s">
        <v>6012</v>
      </c>
      <c r="H1043" s="20">
        <v>5315374</v>
      </c>
    </row>
    <row r="1044" spans="1:76" s="2" customFormat="1" x14ac:dyDescent="0.25">
      <c r="A1044" s="17">
        <v>1036</v>
      </c>
      <c r="B1044" s="2" t="s">
        <v>6013</v>
      </c>
      <c r="C1044" s="2" t="s">
        <v>6014</v>
      </c>
      <c r="D1044" s="2" t="s">
        <v>6015</v>
      </c>
      <c r="E1044" s="2" t="s">
        <v>6016</v>
      </c>
      <c r="F1044" s="18">
        <v>43217</v>
      </c>
      <c r="G1044" s="2" t="s">
        <v>6017</v>
      </c>
      <c r="H1044" s="20">
        <v>30183165</v>
      </c>
      <c r="I1044" s="2" t="s">
        <v>6228</v>
      </c>
      <c r="J1044" s="19">
        <v>43256</v>
      </c>
      <c r="K1044" s="2" t="s">
        <v>6055</v>
      </c>
      <c r="L1044" s="22">
        <v>69376392</v>
      </c>
      <c r="M1044" s="2" t="s">
        <v>6291</v>
      </c>
      <c r="N1044" s="19">
        <v>43279</v>
      </c>
      <c r="O1044" s="2" t="s">
        <v>6277</v>
      </c>
      <c r="P1044" s="20">
        <v>195184744</v>
      </c>
      <c r="Q1044" s="2" t="s">
        <v>6458</v>
      </c>
      <c r="R1044" s="19">
        <v>43315</v>
      </c>
      <c r="S1044" s="2" t="s">
        <v>6360</v>
      </c>
      <c r="T1044" s="44">
        <v>183160774</v>
      </c>
      <c r="U1044" s="2" t="s">
        <v>6521</v>
      </c>
      <c r="V1044" s="19">
        <v>43353</v>
      </c>
      <c r="W1044" s="2" t="s">
        <v>6460</v>
      </c>
      <c r="X1044" s="44">
        <v>73557086</v>
      </c>
      <c r="Y1044" s="2" t="s">
        <v>6823</v>
      </c>
      <c r="Z1044" s="19">
        <v>43432</v>
      </c>
      <c r="AA1044" s="2" t="s">
        <v>6824</v>
      </c>
      <c r="AB1044" s="22">
        <v>137829991</v>
      </c>
      <c r="AC1044" s="2" t="s">
        <v>7105</v>
      </c>
      <c r="AD1044" s="19">
        <v>43504</v>
      </c>
      <c r="AE1044" s="2" t="s">
        <v>7035</v>
      </c>
      <c r="AF1044" s="22">
        <v>15985889</v>
      </c>
      <c r="AG1044" s="2" t="s">
        <v>8430</v>
      </c>
      <c r="AH1044" s="19">
        <v>43808</v>
      </c>
      <c r="AI1044" s="2" t="s">
        <v>8431</v>
      </c>
      <c r="AJ1044" s="20">
        <v>3015689</v>
      </c>
      <c r="AK1044" s="2" t="s">
        <v>8432</v>
      </c>
      <c r="AL1044" s="19">
        <v>43817</v>
      </c>
      <c r="AM1044" s="2" t="s">
        <v>8433</v>
      </c>
      <c r="AN1044" s="20">
        <v>772954995</v>
      </c>
      <c r="AP1044" s="19"/>
      <c r="AR1044" s="20"/>
      <c r="AV1044" s="20"/>
      <c r="AZ1044" s="20"/>
      <c r="BD1044" s="20"/>
      <c r="BH1044" s="20"/>
      <c r="BL1044" s="20"/>
      <c r="BM1044" s="42"/>
      <c r="BN1044" s="19"/>
      <c r="BO1044" s="19"/>
      <c r="BP1044" s="20"/>
      <c r="BQ1044" s="42"/>
      <c r="BR1044" s="19"/>
      <c r="BT1044" s="42"/>
    </row>
    <row r="1045" spans="1:76" s="2" customFormat="1" ht="31.5" x14ac:dyDescent="0.25">
      <c r="A1045" s="17">
        <v>1037</v>
      </c>
      <c r="B1045" s="1" t="s">
        <v>6023</v>
      </c>
      <c r="C1045" s="2" t="s">
        <v>6024</v>
      </c>
      <c r="D1045" s="2" t="s">
        <v>6025</v>
      </c>
      <c r="E1045" s="2" t="s">
        <v>6026</v>
      </c>
      <c r="F1045" s="18">
        <v>43223</v>
      </c>
      <c r="G1045" s="2" t="s">
        <v>6027</v>
      </c>
      <c r="H1045" s="20">
        <v>7876120</v>
      </c>
      <c r="I1045" s="2" t="s">
        <v>6183</v>
      </c>
      <c r="J1045" s="19">
        <v>43248</v>
      </c>
      <c r="K1045" s="2" t="s">
        <v>6055</v>
      </c>
      <c r="L1045" s="22">
        <v>5831131</v>
      </c>
      <c r="M1045" s="2" t="s">
        <v>6332</v>
      </c>
      <c r="N1045" s="19">
        <v>43278</v>
      </c>
      <c r="O1045" s="2" t="s">
        <v>6277</v>
      </c>
      <c r="P1045" s="20">
        <v>25564951</v>
      </c>
      <c r="Q1045" s="2" t="s">
        <v>6504</v>
      </c>
      <c r="R1045" s="19">
        <v>43293</v>
      </c>
      <c r="S1045" s="2" t="s">
        <v>6360</v>
      </c>
      <c r="T1045" s="20">
        <v>26497903</v>
      </c>
      <c r="U1045" s="2" t="s">
        <v>6555</v>
      </c>
      <c r="V1045" s="19">
        <v>43355</v>
      </c>
      <c r="W1045" s="2" t="s">
        <v>6460</v>
      </c>
      <c r="X1045" s="20">
        <v>9333980</v>
      </c>
      <c r="Y1045" s="2" t="s">
        <v>6640</v>
      </c>
      <c r="Z1045" s="19">
        <v>43382</v>
      </c>
      <c r="AA1045" s="2" t="s">
        <v>6541</v>
      </c>
      <c r="AB1045" s="22">
        <v>2345359</v>
      </c>
      <c r="AC1045" s="2" t="s">
        <v>6676</v>
      </c>
      <c r="AD1045" s="19">
        <v>43402</v>
      </c>
      <c r="AE1045" s="2" t="s">
        <v>6677</v>
      </c>
      <c r="AF1045" s="22">
        <v>1094792</v>
      </c>
      <c r="AG1045" s="2" t="s">
        <v>6839</v>
      </c>
      <c r="AH1045" s="19">
        <v>43438</v>
      </c>
      <c r="AI1045" s="2" t="s">
        <v>6755</v>
      </c>
      <c r="AJ1045" s="20">
        <v>698782</v>
      </c>
      <c r="AK1045" s="2" t="s">
        <v>6882</v>
      </c>
      <c r="AL1045" s="19">
        <v>43451</v>
      </c>
      <c r="AM1045" s="2" t="s">
        <v>6869</v>
      </c>
      <c r="AN1045" s="20">
        <v>1786923</v>
      </c>
      <c r="AO1045" s="2" t="s">
        <v>7151</v>
      </c>
      <c r="AP1045" s="19">
        <v>43489</v>
      </c>
      <c r="AQ1045" s="2" t="s">
        <v>7044</v>
      </c>
      <c r="AR1045" s="20">
        <v>2562591</v>
      </c>
      <c r="AS1045" s="2" t="s">
        <v>7251</v>
      </c>
      <c r="AT1045" s="19">
        <v>43525</v>
      </c>
      <c r="AU1045" s="2" t="s">
        <v>7175</v>
      </c>
      <c r="AV1045" s="20">
        <v>1673718</v>
      </c>
      <c r="AW1045" s="2" t="s">
        <v>7602</v>
      </c>
      <c r="AX1045" s="19">
        <v>43598</v>
      </c>
      <c r="AY1045" s="2" t="s">
        <v>7603</v>
      </c>
      <c r="AZ1045" s="20">
        <v>4281953</v>
      </c>
      <c r="BA1045" s="2" t="s">
        <v>7647</v>
      </c>
      <c r="BB1045" s="19">
        <v>43623</v>
      </c>
      <c r="BC1045" s="2" t="s">
        <v>7646</v>
      </c>
      <c r="BD1045" s="20">
        <v>1048544</v>
      </c>
      <c r="BE1045" s="2" t="s">
        <v>7670</v>
      </c>
      <c r="BF1045" s="19">
        <v>43636</v>
      </c>
      <c r="BG1045" s="2" t="s">
        <v>7671</v>
      </c>
      <c r="BH1045" s="20">
        <v>97747610</v>
      </c>
      <c r="BL1045" s="20"/>
      <c r="BM1045" s="42"/>
      <c r="BN1045" s="19"/>
      <c r="BO1045" s="19"/>
      <c r="BP1045" s="20"/>
      <c r="BQ1045" s="42"/>
      <c r="BR1045" s="19"/>
      <c r="BT1045" s="42"/>
    </row>
    <row r="1046" spans="1:76" x14ac:dyDescent="0.25">
      <c r="A1046" s="48">
        <v>1038</v>
      </c>
      <c r="B1046" s="1" t="s">
        <v>6035</v>
      </c>
      <c r="C1046" s="2" t="s">
        <v>6036</v>
      </c>
      <c r="D1046" s="2" t="s">
        <v>6037</v>
      </c>
      <c r="E1046" s="2" t="s">
        <v>6038</v>
      </c>
      <c r="F1046" s="18">
        <v>43235</v>
      </c>
      <c r="G1046" s="2" t="s">
        <v>6039</v>
      </c>
      <c r="H1046" s="20">
        <v>3242079</v>
      </c>
    </row>
    <row r="1047" spans="1:76" x14ac:dyDescent="0.25">
      <c r="A1047" s="5">
        <v>1039</v>
      </c>
      <c r="B1047" s="1" t="s">
        <v>6040</v>
      </c>
      <c r="C1047" s="2" t="s">
        <v>6041</v>
      </c>
      <c r="D1047" s="2" t="s">
        <v>635</v>
      </c>
      <c r="E1047" s="8" t="s">
        <v>6042</v>
      </c>
      <c r="F1047" s="9">
        <v>43217</v>
      </c>
      <c r="G1047" s="8" t="s">
        <v>6043</v>
      </c>
      <c r="H1047" s="11">
        <v>10306067</v>
      </c>
    </row>
    <row r="1048" spans="1:76" x14ac:dyDescent="0.25">
      <c r="A1048" s="5">
        <v>1040</v>
      </c>
      <c r="B1048" s="1" t="s">
        <v>6044</v>
      </c>
      <c r="C1048" s="2" t="s">
        <v>6045</v>
      </c>
      <c r="D1048" s="2" t="s">
        <v>6046</v>
      </c>
      <c r="E1048" s="8" t="s">
        <v>6047</v>
      </c>
      <c r="F1048" s="9">
        <v>43223</v>
      </c>
      <c r="G1048" s="8" t="s">
        <v>6048</v>
      </c>
      <c r="H1048" s="11">
        <v>88346985</v>
      </c>
    </row>
    <row r="1049" spans="1:76" x14ac:dyDescent="0.25">
      <c r="A1049" s="5">
        <v>1041</v>
      </c>
      <c r="B1049" s="1" t="s">
        <v>6050</v>
      </c>
      <c r="C1049" s="2" t="s">
        <v>6051</v>
      </c>
      <c r="D1049" s="2" t="s">
        <v>5912</v>
      </c>
      <c r="E1049" s="8" t="s">
        <v>6052</v>
      </c>
      <c r="F1049" s="9">
        <v>43238</v>
      </c>
      <c r="G1049" s="8" t="s">
        <v>6053</v>
      </c>
      <c r="H1049" s="11">
        <v>3235863</v>
      </c>
      <c r="I1049" s="8" t="s">
        <v>7721</v>
      </c>
      <c r="J1049" s="10">
        <v>43599</v>
      </c>
      <c r="K1049" s="8" t="s">
        <v>7722</v>
      </c>
      <c r="L1049" s="12">
        <v>2619377</v>
      </c>
      <c r="M1049" s="8" t="s">
        <v>8850</v>
      </c>
      <c r="N1049" s="10">
        <v>43881</v>
      </c>
      <c r="O1049" s="8" t="s">
        <v>8781</v>
      </c>
      <c r="P1049" s="11">
        <v>5752746</v>
      </c>
      <c r="Q1049" s="8" t="s">
        <v>9193</v>
      </c>
      <c r="R1049" s="10">
        <v>43945</v>
      </c>
      <c r="S1049" s="8" t="s">
        <v>8925</v>
      </c>
      <c r="T1049" s="20">
        <v>941506</v>
      </c>
    </row>
    <row r="1050" spans="1:76" x14ac:dyDescent="0.25">
      <c r="A1050" s="5">
        <v>1042</v>
      </c>
      <c r="B1050" s="1" t="s">
        <v>6056</v>
      </c>
      <c r="C1050" s="2" t="s">
        <v>6057</v>
      </c>
      <c r="D1050" s="2" t="s">
        <v>74</v>
      </c>
      <c r="E1050" s="8" t="s">
        <v>6058</v>
      </c>
      <c r="F1050" s="9">
        <v>43234</v>
      </c>
      <c r="G1050" s="8" t="s">
        <v>6059</v>
      </c>
      <c r="H1050" s="11">
        <v>5950000</v>
      </c>
    </row>
    <row r="1051" spans="1:76" x14ac:dyDescent="0.25">
      <c r="A1051" s="5">
        <v>1043</v>
      </c>
      <c r="B1051" s="1" t="s">
        <v>6061</v>
      </c>
      <c r="C1051" s="14" t="s">
        <v>6062</v>
      </c>
      <c r="D1051" s="2" t="s">
        <v>2289</v>
      </c>
      <c r="E1051" s="8" t="s">
        <v>6063</v>
      </c>
      <c r="F1051" s="9">
        <v>43238</v>
      </c>
      <c r="G1051" s="8" t="s">
        <v>6064</v>
      </c>
      <c r="H1051" s="11">
        <v>5000000</v>
      </c>
    </row>
    <row r="1052" spans="1:76" x14ac:dyDescent="0.25">
      <c r="A1052" s="5">
        <v>1044</v>
      </c>
      <c r="B1052" s="1" t="s">
        <v>6069</v>
      </c>
      <c r="C1052" s="2" t="s">
        <v>6070</v>
      </c>
      <c r="D1052" s="2" t="s">
        <v>6073</v>
      </c>
      <c r="E1052" s="8" t="s">
        <v>6071</v>
      </c>
      <c r="F1052" s="9">
        <v>43242</v>
      </c>
      <c r="G1052" s="8" t="s">
        <v>6072</v>
      </c>
      <c r="H1052" s="11">
        <v>2400410</v>
      </c>
    </row>
    <row r="1053" spans="1:76" s="2" customFormat="1" x14ac:dyDescent="0.25">
      <c r="A1053" s="17">
        <v>1045</v>
      </c>
      <c r="B1053" s="1" t="s">
        <v>6076</v>
      </c>
      <c r="C1053" s="2" t="s">
        <v>6077</v>
      </c>
      <c r="D1053" s="2" t="s">
        <v>155</v>
      </c>
      <c r="E1053" s="2" t="s">
        <v>6078</v>
      </c>
      <c r="F1053" s="18">
        <v>43222</v>
      </c>
      <c r="G1053" s="2" t="s">
        <v>6079</v>
      </c>
      <c r="H1053" s="20">
        <v>3601011</v>
      </c>
      <c r="I1053" s="2" t="s">
        <v>6690</v>
      </c>
      <c r="J1053" s="19">
        <v>43416</v>
      </c>
      <c r="K1053" s="2" t="s">
        <v>6691</v>
      </c>
      <c r="L1053" s="22">
        <v>2852763</v>
      </c>
      <c r="M1053" s="2" t="s">
        <v>6936</v>
      </c>
      <c r="N1053" s="19">
        <v>43416</v>
      </c>
      <c r="O1053" s="2" t="s">
        <v>6838</v>
      </c>
      <c r="P1053" s="20">
        <v>1694778</v>
      </c>
      <c r="Q1053" s="2" t="s">
        <v>7405</v>
      </c>
      <c r="R1053" s="19">
        <v>43553</v>
      </c>
      <c r="S1053" s="2" t="s">
        <v>7210</v>
      </c>
      <c r="T1053" s="44">
        <v>895811</v>
      </c>
      <c r="U1053" s="2" t="s">
        <v>8372</v>
      </c>
      <c r="V1053" s="19">
        <v>43773</v>
      </c>
      <c r="W1053" s="2" t="s">
        <v>8373</v>
      </c>
      <c r="X1053" s="44">
        <v>1340734</v>
      </c>
      <c r="Y1053" s="2" t="s">
        <v>9435</v>
      </c>
      <c r="Z1053" s="19">
        <v>44018</v>
      </c>
      <c r="AA1053" s="2" t="s">
        <v>9436</v>
      </c>
      <c r="AB1053" s="20">
        <v>2868918</v>
      </c>
      <c r="AD1053" s="19"/>
      <c r="AF1053" s="22"/>
      <c r="AH1053" s="19"/>
      <c r="AJ1053" s="20"/>
      <c r="AL1053" s="19"/>
      <c r="AN1053" s="20"/>
      <c r="AP1053" s="19"/>
      <c r="AR1053" s="20"/>
      <c r="AV1053" s="20"/>
      <c r="AZ1053" s="20"/>
      <c r="BD1053" s="20"/>
      <c r="BH1053" s="20"/>
      <c r="BL1053" s="20"/>
      <c r="BM1053" s="42"/>
      <c r="BN1053" s="19"/>
      <c r="BO1053" s="19"/>
      <c r="BP1053" s="20"/>
      <c r="BQ1053" s="42"/>
      <c r="BR1053" s="19"/>
      <c r="BT1053" s="42"/>
    </row>
    <row r="1054" spans="1:76" x14ac:dyDescent="0.25">
      <c r="A1054" s="5">
        <v>1046</v>
      </c>
      <c r="B1054" s="1" t="s">
        <v>6092</v>
      </c>
      <c r="C1054" s="2" t="s">
        <v>6093</v>
      </c>
      <c r="D1054" s="2" t="s">
        <v>74</v>
      </c>
      <c r="E1054" s="8" t="s">
        <v>6094</v>
      </c>
      <c r="F1054" s="9">
        <v>43246</v>
      </c>
      <c r="G1054" s="8" t="s">
        <v>6099</v>
      </c>
      <c r="H1054" s="11">
        <v>5007750</v>
      </c>
    </row>
    <row r="1055" spans="1:76" x14ac:dyDescent="0.25">
      <c r="A1055" s="5">
        <v>1047</v>
      </c>
      <c r="B1055" s="1" t="s">
        <v>6095</v>
      </c>
      <c r="C1055" s="2" t="s">
        <v>6096</v>
      </c>
      <c r="D1055" s="2" t="s">
        <v>6097</v>
      </c>
      <c r="E1055" s="8" t="s">
        <v>6100</v>
      </c>
      <c r="F1055" s="9">
        <v>43244</v>
      </c>
      <c r="G1055" s="8" t="s">
        <v>6098</v>
      </c>
      <c r="H1055" s="11">
        <v>1650000</v>
      </c>
    </row>
    <row r="1056" spans="1:76" ht="15.75" customHeight="1" x14ac:dyDescent="0.25">
      <c r="A1056" s="5">
        <v>1048</v>
      </c>
      <c r="B1056" s="1" t="s">
        <v>6104</v>
      </c>
      <c r="C1056" s="2" t="s">
        <v>6105</v>
      </c>
      <c r="D1056" s="2" t="s">
        <v>6106</v>
      </c>
      <c r="E1056" s="8" t="s">
        <v>6107</v>
      </c>
      <c r="F1056" s="9">
        <v>43243</v>
      </c>
      <c r="G1056" s="8" t="s">
        <v>6108</v>
      </c>
      <c r="H1056" s="11">
        <v>341248</v>
      </c>
      <c r="I1056" s="8" t="s">
        <v>6345</v>
      </c>
      <c r="J1056" s="10">
        <v>43291</v>
      </c>
      <c r="K1056" s="8" t="s">
        <v>6162</v>
      </c>
      <c r="L1056" s="12">
        <v>367896</v>
      </c>
      <c r="M1056" s="8" t="s">
        <v>6768</v>
      </c>
      <c r="N1056" s="10">
        <v>43403</v>
      </c>
      <c r="O1056" s="10" t="s">
        <v>6506</v>
      </c>
      <c r="P1056" s="11">
        <v>520740</v>
      </c>
      <c r="Q1056" s="8" t="s">
        <v>7088</v>
      </c>
      <c r="R1056" s="10">
        <v>43496</v>
      </c>
      <c r="S1056" s="8" t="s">
        <v>6838</v>
      </c>
      <c r="T1056" s="41">
        <v>787080</v>
      </c>
      <c r="U1056" s="8" t="s">
        <v>7363</v>
      </c>
      <c r="V1056" s="10">
        <v>43567</v>
      </c>
      <c r="W1056" s="10" t="s">
        <v>7210</v>
      </c>
      <c r="X1056" s="41">
        <v>1110218</v>
      </c>
      <c r="Y1056" s="8" t="s">
        <v>7900</v>
      </c>
      <c r="Z1056" s="10">
        <v>43669</v>
      </c>
      <c r="AA1056" s="2" t="s">
        <v>9437</v>
      </c>
      <c r="AB1056" s="12">
        <v>1385802</v>
      </c>
    </row>
    <row r="1057" spans="1:20" x14ac:dyDescent="0.25">
      <c r="A1057" s="5">
        <v>1049</v>
      </c>
      <c r="B1057" s="2" t="s">
        <v>6109</v>
      </c>
      <c r="C1057" s="2" t="s">
        <v>6110</v>
      </c>
      <c r="D1057" s="2" t="s">
        <v>6111</v>
      </c>
      <c r="E1057" s="8" t="s">
        <v>6112</v>
      </c>
      <c r="F1057" s="9">
        <v>43238</v>
      </c>
      <c r="G1057" s="8" t="s">
        <v>6113</v>
      </c>
      <c r="H1057" s="11">
        <v>12474261</v>
      </c>
      <c r="I1057" s="8" t="s">
        <v>6167</v>
      </c>
      <c r="J1057" s="10">
        <v>43252</v>
      </c>
      <c r="K1057" s="8" t="s">
        <v>6168</v>
      </c>
      <c r="L1057" s="12">
        <v>10750041</v>
      </c>
      <c r="M1057" s="8" t="s">
        <v>6526</v>
      </c>
      <c r="N1057" s="10">
        <v>43354</v>
      </c>
      <c r="O1057" s="8" t="s">
        <v>6506</v>
      </c>
      <c r="P1057" s="11">
        <v>4091979</v>
      </c>
      <c r="Q1057" s="8" t="s">
        <v>6934</v>
      </c>
      <c r="R1057" s="10">
        <v>43432</v>
      </c>
      <c r="S1057" s="8" t="s">
        <v>6935</v>
      </c>
      <c r="T1057" s="41">
        <v>27375625</v>
      </c>
    </row>
    <row r="1058" spans="1:20" x14ac:dyDescent="0.25">
      <c r="A1058" s="5">
        <v>1050</v>
      </c>
      <c r="B1058" s="1" t="s">
        <v>6117</v>
      </c>
      <c r="C1058" s="2" t="s">
        <v>6118</v>
      </c>
      <c r="D1058" s="2" t="s">
        <v>5799</v>
      </c>
      <c r="E1058" s="8" t="s">
        <v>6119</v>
      </c>
      <c r="F1058" s="9">
        <v>43236</v>
      </c>
      <c r="G1058" s="8" t="s">
        <v>6120</v>
      </c>
      <c r="H1058" s="11">
        <v>3000000</v>
      </c>
    </row>
    <row r="1059" spans="1:20" ht="31.5" x14ac:dyDescent="0.25">
      <c r="A1059" s="48">
        <v>1051</v>
      </c>
      <c r="B1059" s="1" t="s">
        <v>6123</v>
      </c>
      <c r="C1059" s="2" t="s">
        <v>6124</v>
      </c>
      <c r="D1059" s="2" t="s">
        <v>6125</v>
      </c>
      <c r="E1059" s="2" t="s">
        <v>6126</v>
      </c>
      <c r="F1059" s="18">
        <v>43231</v>
      </c>
      <c r="G1059" s="2" t="s">
        <v>6127</v>
      </c>
      <c r="H1059" s="20">
        <v>2124817</v>
      </c>
    </row>
    <row r="1060" spans="1:20" ht="31.5" x14ac:dyDescent="0.25">
      <c r="A1060" s="48">
        <v>1052</v>
      </c>
      <c r="B1060" s="1" t="s">
        <v>6129</v>
      </c>
      <c r="C1060" s="2" t="s">
        <v>6130</v>
      </c>
      <c r="D1060" s="2" t="s">
        <v>6131</v>
      </c>
      <c r="E1060" s="2" t="s">
        <v>6132</v>
      </c>
      <c r="F1060" s="18">
        <v>43235</v>
      </c>
      <c r="G1060" s="2" t="s">
        <v>6133</v>
      </c>
      <c r="H1060" s="20">
        <v>4625000</v>
      </c>
    </row>
    <row r="1061" spans="1:20" x14ac:dyDescent="0.25">
      <c r="A1061" s="5">
        <v>1053</v>
      </c>
      <c r="B1061" s="1" t="s">
        <v>6134</v>
      </c>
      <c r="C1061" s="2" t="s">
        <v>6135</v>
      </c>
      <c r="D1061" s="2" t="s">
        <v>6136</v>
      </c>
      <c r="E1061" s="8" t="s">
        <v>6137</v>
      </c>
      <c r="F1061" s="9">
        <v>43223</v>
      </c>
      <c r="G1061" s="8" t="s">
        <v>6138</v>
      </c>
      <c r="H1061" s="11">
        <v>3096907</v>
      </c>
    </row>
    <row r="1062" spans="1:20" ht="31.5" x14ac:dyDescent="0.25">
      <c r="A1062" s="17">
        <v>1054</v>
      </c>
      <c r="B1062" s="2" t="s">
        <v>6140</v>
      </c>
      <c r="C1062" s="2" t="s">
        <v>6141</v>
      </c>
      <c r="D1062" s="2" t="s">
        <v>6142</v>
      </c>
      <c r="E1062" s="2" t="s">
        <v>6143</v>
      </c>
      <c r="F1062" s="18">
        <v>43250</v>
      </c>
      <c r="G1062" s="2" t="s">
        <v>6144</v>
      </c>
      <c r="H1062" s="20">
        <v>2427660</v>
      </c>
    </row>
    <row r="1063" spans="1:20" x14ac:dyDescent="0.25">
      <c r="A1063" s="5">
        <v>1055</v>
      </c>
      <c r="B1063" s="1" t="s">
        <v>6145</v>
      </c>
      <c r="C1063" s="2" t="s">
        <v>6146</v>
      </c>
      <c r="D1063" s="2" t="s">
        <v>6147</v>
      </c>
      <c r="E1063" s="8" t="s">
        <v>6148</v>
      </c>
      <c r="F1063" s="9">
        <v>43252</v>
      </c>
      <c r="G1063" s="8" t="s">
        <v>6149</v>
      </c>
      <c r="H1063" s="11">
        <v>58199588</v>
      </c>
      <c r="I1063" s="8" t="s">
        <v>6641</v>
      </c>
      <c r="J1063" s="10">
        <v>43383</v>
      </c>
      <c r="K1063" s="8" t="s">
        <v>6277</v>
      </c>
      <c r="L1063" s="12">
        <v>7800412</v>
      </c>
    </row>
    <row r="1064" spans="1:20" x14ac:dyDescent="0.25">
      <c r="A1064" s="5">
        <v>1056</v>
      </c>
      <c r="B1064" s="1" t="s">
        <v>6156</v>
      </c>
      <c r="C1064" s="2" t="s">
        <v>6157</v>
      </c>
      <c r="D1064" s="2" t="s">
        <v>6158</v>
      </c>
      <c r="E1064" s="8" t="s">
        <v>6159</v>
      </c>
      <c r="F1064" s="9">
        <v>43257</v>
      </c>
      <c r="G1064" s="8" t="s">
        <v>6160</v>
      </c>
      <c r="H1064" s="11">
        <v>2984919</v>
      </c>
    </row>
    <row r="1065" spans="1:20" x14ac:dyDescent="0.25">
      <c r="A1065" s="5">
        <v>1057</v>
      </c>
      <c r="B1065" s="1" t="s">
        <v>6169</v>
      </c>
      <c r="C1065" s="2" t="s">
        <v>6170</v>
      </c>
      <c r="D1065" s="2" t="s">
        <v>1331</v>
      </c>
      <c r="E1065" s="8" t="s">
        <v>6171</v>
      </c>
      <c r="F1065" s="9">
        <v>43256</v>
      </c>
      <c r="G1065" s="8" t="s">
        <v>6172</v>
      </c>
      <c r="H1065" s="11">
        <v>2500000</v>
      </c>
    </row>
    <row r="1066" spans="1:20" x14ac:dyDescent="0.25">
      <c r="A1066" s="5">
        <v>1058</v>
      </c>
      <c r="B1066" s="1" t="s">
        <v>6173</v>
      </c>
      <c r="C1066" s="2" t="s">
        <v>6174</v>
      </c>
      <c r="D1066" s="2" t="s">
        <v>6175</v>
      </c>
      <c r="E1066" s="8" t="s">
        <v>6176</v>
      </c>
      <c r="F1066" s="9">
        <v>43257</v>
      </c>
      <c r="G1066" s="8" t="s">
        <v>6177</v>
      </c>
      <c r="H1066" s="11">
        <v>5949309</v>
      </c>
    </row>
    <row r="1067" spans="1:20" x14ac:dyDescent="0.25">
      <c r="A1067" s="5">
        <v>1059</v>
      </c>
      <c r="B1067" s="1" t="s">
        <v>6178</v>
      </c>
      <c r="C1067" s="2" t="s">
        <v>6179</v>
      </c>
      <c r="D1067" s="2" t="s">
        <v>6180</v>
      </c>
      <c r="E1067" s="8" t="s">
        <v>6181</v>
      </c>
      <c r="F1067" s="9">
        <v>43248</v>
      </c>
      <c r="G1067" s="8" t="s">
        <v>6182</v>
      </c>
      <c r="H1067" s="11">
        <v>2700000</v>
      </c>
    </row>
    <row r="1068" spans="1:20" x14ac:dyDescent="0.25">
      <c r="A1068" s="5">
        <v>1060</v>
      </c>
      <c r="B1068" s="1" t="s">
        <v>6186</v>
      </c>
      <c r="C1068" s="14" t="s">
        <v>6187</v>
      </c>
      <c r="D1068" s="2" t="s">
        <v>6188</v>
      </c>
      <c r="E1068" s="8" t="s">
        <v>6210</v>
      </c>
      <c r="F1068" s="9">
        <v>43262</v>
      </c>
      <c r="G1068" s="8" t="s">
        <v>6189</v>
      </c>
      <c r="H1068" s="11">
        <v>2804808</v>
      </c>
    </row>
    <row r="1069" spans="1:20" x14ac:dyDescent="0.25">
      <c r="A1069" s="5">
        <v>1061</v>
      </c>
      <c r="B1069" s="1" t="s">
        <v>6190</v>
      </c>
      <c r="C1069" s="2" t="s">
        <v>6191</v>
      </c>
      <c r="D1069" s="2" t="s">
        <v>3592</v>
      </c>
      <c r="E1069" s="8" t="s">
        <v>6192</v>
      </c>
      <c r="F1069" s="9">
        <v>43262</v>
      </c>
      <c r="G1069" s="8" t="s">
        <v>6193</v>
      </c>
      <c r="H1069" s="11">
        <v>5333910</v>
      </c>
      <c r="I1069" s="8" t="s">
        <v>6420</v>
      </c>
      <c r="J1069" s="10">
        <v>43318</v>
      </c>
      <c r="K1069" s="8" t="s">
        <v>6421</v>
      </c>
      <c r="L1069" s="12">
        <v>2508402</v>
      </c>
      <c r="M1069" s="8" t="s">
        <v>6928</v>
      </c>
      <c r="N1069" s="10">
        <v>43399</v>
      </c>
      <c r="O1069" s="8" t="s">
        <v>6929</v>
      </c>
      <c r="P1069" s="11">
        <v>7880693</v>
      </c>
    </row>
    <row r="1070" spans="1:20" x14ac:dyDescent="0.25">
      <c r="A1070" s="5">
        <v>1062</v>
      </c>
      <c r="B1070" s="2" t="s">
        <v>6194</v>
      </c>
      <c r="C1070" s="2" t="s">
        <v>6195</v>
      </c>
      <c r="D1070" s="2" t="s">
        <v>3054</v>
      </c>
      <c r="E1070" s="8" t="s">
        <v>6196</v>
      </c>
      <c r="F1070" s="9">
        <v>43258</v>
      </c>
      <c r="G1070" s="8" t="s">
        <v>6197</v>
      </c>
      <c r="H1070" s="11">
        <v>5316377</v>
      </c>
    </row>
    <row r="1071" spans="1:20" x14ac:dyDescent="0.25">
      <c r="A1071" s="5">
        <v>1063</v>
      </c>
      <c r="B1071" s="1" t="s">
        <v>6206</v>
      </c>
      <c r="C1071" s="2" t="s">
        <v>6207</v>
      </c>
      <c r="D1071" s="2" t="s">
        <v>6208</v>
      </c>
      <c r="E1071" s="8" t="s">
        <v>6209</v>
      </c>
      <c r="F1071" s="9">
        <v>43263</v>
      </c>
      <c r="G1071" s="8" t="s">
        <v>6211</v>
      </c>
      <c r="H1071" s="11">
        <v>2480000</v>
      </c>
    </row>
    <row r="1072" spans="1:20" x14ac:dyDescent="0.25">
      <c r="A1072" s="5">
        <v>1064</v>
      </c>
      <c r="B1072" s="1" t="s">
        <v>6215</v>
      </c>
      <c r="C1072" s="2" t="s">
        <v>6216</v>
      </c>
      <c r="D1072" s="2" t="s">
        <v>6217</v>
      </c>
      <c r="E1072" s="8" t="s">
        <v>6218</v>
      </c>
      <c r="F1072" s="9">
        <v>43262</v>
      </c>
      <c r="G1072" s="8" t="s">
        <v>6219</v>
      </c>
      <c r="H1072" s="11">
        <v>17500000</v>
      </c>
    </row>
    <row r="1073" spans="1:72" x14ac:dyDescent="0.25">
      <c r="A1073" s="5">
        <v>1065</v>
      </c>
      <c r="B1073" s="1" t="s">
        <v>6220</v>
      </c>
      <c r="C1073" s="2" t="s">
        <v>6221</v>
      </c>
      <c r="D1073" s="2" t="s">
        <v>6222</v>
      </c>
      <c r="E1073" s="8" t="s">
        <v>6223</v>
      </c>
      <c r="F1073" s="9">
        <v>43255</v>
      </c>
      <c r="G1073" s="8" t="s">
        <v>6224</v>
      </c>
      <c r="H1073" s="11">
        <v>2500000</v>
      </c>
    </row>
    <row r="1074" spans="1:72" x14ac:dyDescent="0.25">
      <c r="A1074" s="5">
        <v>1066</v>
      </c>
      <c r="B1074" s="1" t="s">
        <v>6229</v>
      </c>
      <c r="C1074" s="2" t="s">
        <v>6230</v>
      </c>
      <c r="D1074" s="2" t="s">
        <v>6147</v>
      </c>
      <c r="E1074" s="8" t="s">
        <v>6231</v>
      </c>
      <c r="F1074" s="9">
        <v>43257</v>
      </c>
      <c r="G1074" s="8" t="s">
        <v>6232</v>
      </c>
      <c r="H1074" s="11">
        <v>34564359</v>
      </c>
    </row>
    <row r="1075" spans="1:72" x14ac:dyDescent="0.25">
      <c r="A1075" s="5">
        <v>1067</v>
      </c>
      <c r="B1075" s="2" t="s">
        <v>6249</v>
      </c>
      <c r="C1075" s="2" t="s">
        <v>6250</v>
      </c>
      <c r="D1075" s="2" t="s">
        <v>6006</v>
      </c>
      <c r="E1075" s="8" t="s">
        <v>6251</v>
      </c>
      <c r="F1075" s="9">
        <v>43272</v>
      </c>
      <c r="G1075" s="8" t="s">
        <v>6213</v>
      </c>
      <c r="H1075" s="11">
        <v>32494505</v>
      </c>
      <c r="I1075" s="8" t="s">
        <v>6532</v>
      </c>
      <c r="J1075" s="10">
        <v>43360</v>
      </c>
      <c r="K1075" s="8" t="s">
        <v>6506</v>
      </c>
      <c r="L1075" s="12">
        <v>11757490</v>
      </c>
      <c r="M1075" s="8" t="s">
        <v>6776</v>
      </c>
      <c r="N1075" s="10">
        <v>43423</v>
      </c>
      <c r="O1075" s="8" t="s">
        <v>6749</v>
      </c>
      <c r="P1075" s="11">
        <v>454984</v>
      </c>
    </row>
    <row r="1076" spans="1:72" s="2" customFormat="1" ht="31.5" x14ac:dyDescent="0.25">
      <c r="A1076" s="17">
        <v>1068</v>
      </c>
      <c r="B1076" s="1" t="s">
        <v>6252</v>
      </c>
      <c r="C1076" s="2" t="s">
        <v>6253</v>
      </c>
      <c r="D1076" s="2" t="s">
        <v>6254</v>
      </c>
      <c r="E1076" s="2" t="s">
        <v>6255</v>
      </c>
      <c r="F1076" s="18">
        <v>43276</v>
      </c>
      <c r="G1076" s="2" t="s">
        <v>6256</v>
      </c>
      <c r="H1076" s="20">
        <v>71734725</v>
      </c>
      <c r="I1076" s="2" t="s">
        <v>6629</v>
      </c>
      <c r="J1076" s="19">
        <v>43378</v>
      </c>
      <c r="K1076" s="2" t="s">
        <v>6630</v>
      </c>
      <c r="L1076" s="22">
        <v>238703153</v>
      </c>
      <c r="M1076" s="2" t="s">
        <v>6807</v>
      </c>
      <c r="N1076" s="19">
        <v>43444</v>
      </c>
      <c r="O1076" s="2" t="s">
        <v>6808</v>
      </c>
      <c r="P1076" s="20">
        <v>321001477</v>
      </c>
      <c r="R1076" s="19"/>
      <c r="T1076" s="44"/>
      <c r="V1076" s="19"/>
      <c r="X1076" s="44"/>
      <c r="Z1076" s="19"/>
      <c r="AB1076" s="22"/>
      <c r="AD1076" s="19"/>
      <c r="AF1076" s="22"/>
      <c r="AH1076" s="19"/>
      <c r="AJ1076" s="20"/>
      <c r="AL1076" s="19"/>
      <c r="AN1076" s="20"/>
      <c r="AP1076" s="19"/>
      <c r="AR1076" s="20"/>
      <c r="AV1076" s="20"/>
      <c r="AZ1076" s="20"/>
      <c r="BD1076" s="20"/>
      <c r="BH1076" s="20"/>
      <c r="BL1076" s="20"/>
      <c r="BM1076" s="42"/>
      <c r="BN1076" s="19"/>
      <c r="BO1076" s="19"/>
      <c r="BP1076" s="20"/>
      <c r="BQ1076" s="42"/>
      <c r="BR1076" s="19"/>
      <c r="BT1076" s="42"/>
    </row>
    <row r="1077" spans="1:72" x14ac:dyDescent="0.25">
      <c r="A1077" s="5">
        <v>1069</v>
      </c>
      <c r="B1077" s="1" t="s">
        <v>6258</v>
      </c>
      <c r="C1077" s="2" t="s">
        <v>6259</v>
      </c>
      <c r="D1077" s="2" t="s">
        <v>6260</v>
      </c>
      <c r="E1077" s="8" t="s">
        <v>6261</v>
      </c>
      <c r="F1077" s="9">
        <v>43249</v>
      </c>
      <c r="G1077" s="8" t="s">
        <v>6262</v>
      </c>
      <c r="H1077" s="11">
        <v>11570000</v>
      </c>
    </row>
    <row r="1078" spans="1:72" x14ac:dyDescent="0.25">
      <c r="A1078" s="5">
        <v>1070</v>
      </c>
      <c r="B1078" s="1" t="s">
        <v>6263</v>
      </c>
      <c r="C1078" s="2" t="s">
        <v>6264</v>
      </c>
      <c r="D1078" s="2" t="s">
        <v>5661</v>
      </c>
      <c r="E1078" s="8" t="s">
        <v>6265</v>
      </c>
      <c r="F1078" s="9">
        <v>43256</v>
      </c>
      <c r="G1078" s="8" t="s">
        <v>6266</v>
      </c>
      <c r="H1078" s="11">
        <v>1833333</v>
      </c>
    </row>
    <row r="1079" spans="1:72" x14ac:dyDescent="0.25">
      <c r="A1079" s="5">
        <v>1071</v>
      </c>
      <c r="B1079" s="1" t="s">
        <v>6268</v>
      </c>
      <c r="C1079" s="2" t="s">
        <v>6269</v>
      </c>
      <c r="D1079" s="2" t="s">
        <v>490</v>
      </c>
      <c r="E1079" s="8" t="s">
        <v>6271</v>
      </c>
      <c r="F1079" s="9">
        <v>43264</v>
      </c>
      <c r="G1079" s="8" t="s">
        <v>6270</v>
      </c>
      <c r="H1079" s="11">
        <v>4141715</v>
      </c>
    </row>
    <row r="1080" spans="1:72" x14ac:dyDescent="0.25">
      <c r="A1080" s="5">
        <v>1072</v>
      </c>
      <c r="B1080" s="1" t="s">
        <v>6278</v>
      </c>
      <c r="C1080" s="2" t="s">
        <v>6279</v>
      </c>
      <c r="D1080" s="2" t="s">
        <v>973</v>
      </c>
      <c r="E1080" s="8" t="s">
        <v>6280</v>
      </c>
      <c r="F1080" s="9">
        <v>43260</v>
      </c>
      <c r="G1080" s="10" t="s">
        <v>6281</v>
      </c>
      <c r="H1080" s="11">
        <v>3300000</v>
      </c>
    </row>
    <row r="1081" spans="1:72" x14ac:dyDescent="0.25">
      <c r="A1081" s="5">
        <v>1073</v>
      </c>
      <c r="B1081" s="1" t="s">
        <v>6286</v>
      </c>
      <c r="C1081" s="2" t="s">
        <v>6287</v>
      </c>
      <c r="D1081" s="2" t="s">
        <v>6288</v>
      </c>
      <c r="E1081" s="8" t="s">
        <v>6290</v>
      </c>
      <c r="F1081" s="9">
        <v>43280</v>
      </c>
      <c r="G1081" s="8" t="s">
        <v>6289</v>
      </c>
      <c r="H1081" s="11">
        <v>1225000</v>
      </c>
    </row>
    <row r="1082" spans="1:72" x14ac:dyDescent="0.25">
      <c r="A1082" s="5">
        <v>1074</v>
      </c>
      <c r="B1082" s="2" t="s">
        <v>6292</v>
      </c>
      <c r="C1082" s="2" t="s">
        <v>6293</v>
      </c>
      <c r="D1082" s="2" t="s">
        <v>1648</v>
      </c>
      <c r="E1082" s="8" t="s">
        <v>6294</v>
      </c>
      <c r="F1082" s="9">
        <v>43283</v>
      </c>
      <c r="G1082" s="8" t="s">
        <v>5968</v>
      </c>
      <c r="H1082" s="11">
        <v>2512222</v>
      </c>
    </row>
    <row r="1083" spans="1:72" x14ac:dyDescent="0.25">
      <c r="A1083" s="5">
        <v>1075</v>
      </c>
      <c r="B1083" s="1" t="s">
        <v>6295</v>
      </c>
      <c r="C1083" s="2" t="s">
        <v>6296</v>
      </c>
      <c r="D1083" s="2" t="s">
        <v>2243</v>
      </c>
      <c r="E1083" s="8" t="s">
        <v>6297</v>
      </c>
      <c r="F1083" s="9">
        <v>43284</v>
      </c>
      <c r="G1083" s="8" t="s">
        <v>6298</v>
      </c>
      <c r="H1083" s="11">
        <v>4304959</v>
      </c>
    </row>
    <row r="1084" spans="1:72" s="2" customFormat="1" ht="31.5" x14ac:dyDescent="0.25">
      <c r="A1084" s="17">
        <v>1076</v>
      </c>
      <c r="B1084" s="1" t="s">
        <v>6301</v>
      </c>
      <c r="C1084" s="2" t="s">
        <v>6302</v>
      </c>
      <c r="D1084" s="2" t="s">
        <v>5423</v>
      </c>
      <c r="E1084" s="2" t="s">
        <v>6303</v>
      </c>
      <c r="F1084" s="18">
        <v>43292</v>
      </c>
      <c r="G1084" s="2" t="s">
        <v>6304</v>
      </c>
      <c r="H1084" s="20">
        <v>8323821</v>
      </c>
      <c r="J1084" s="19"/>
      <c r="L1084" s="22"/>
      <c r="N1084" s="19"/>
      <c r="P1084" s="20"/>
      <c r="R1084" s="19"/>
      <c r="T1084" s="44"/>
      <c r="V1084" s="19"/>
      <c r="X1084" s="44"/>
      <c r="Z1084" s="19"/>
      <c r="AB1084" s="22"/>
      <c r="AD1084" s="19"/>
      <c r="AF1084" s="22"/>
      <c r="AH1084" s="19"/>
      <c r="AJ1084" s="20"/>
      <c r="AL1084" s="19"/>
      <c r="AN1084" s="20"/>
      <c r="AP1084" s="19"/>
      <c r="AR1084" s="20"/>
      <c r="AV1084" s="20"/>
      <c r="AZ1084" s="20"/>
      <c r="BD1084" s="20"/>
      <c r="BH1084" s="20"/>
      <c r="BL1084" s="20"/>
      <c r="BM1084" s="42"/>
      <c r="BN1084" s="19"/>
      <c r="BO1084" s="19"/>
      <c r="BP1084" s="20"/>
      <c r="BQ1084" s="42"/>
      <c r="BR1084" s="19"/>
      <c r="BT1084" s="42"/>
    </row>
    <row r="1085" spans="1:72" x14ac:dyDescent="0.25">
      <c r="A1085" s="5">
        <v>1077</v>
      </c>
      <c r="B1085" s="1" t="s">
        <v>6306</v>
      </c>
      <c r="C1085" s="2" t="s">
        <v>6307</v>
      </c>
      <c r="D1085" s="2" t="s">
        <v>74</v>
      </c>
      <c r="E1085" s="8" t="s">
        <v>6308</v>
      </c>
      <c r="F1085" s="9">
        <v>43292</v>
      </c>
      <c r="G1085" s="8" t="s">
        <v>6309</v>
      </c>
      <c r="H1085" s="11">
        <v>5343693</v>
      </c>
    </row>
    <row r="1086" spans="1:72" x14ac:dyDescent="0.25">
      <c r="A1086" s="5">
        <v>1078</v>
      </c>
      <c r="B1086" s="1" t="s">
        <v>6310</v>
      </c>
      <c r="C1086" s="2" t="s">
        <v>6311</v>
      </c>
      <c r="D1086" s="2" t="s">
        <v>3202</v>
      </c>
      <c r="E1086" s="8" t="s">
        <v>6312</v>
      </c>
      <c r="F1086" s="9">
        <v>43298</v>
      </c>
      <c r="G1086" s="8" t="s">
        <v>6313</v>
      </c>
      <c r="H1086" s="11">
        <v>333333</v>
      </c>
    </row>
    <row r="1087" spans="1:72" x14ac:dyDescent="0.25">
      <c r="A1087" s="5">
        <v>1079</v>
      </c>
      <c r="B1087" s="1" t="s">
        <v>6314</v>
      </c>
      <c r="C1087" s="2" t="s">
        <v>6315</v>
      </c>
      <c r="D1087" s="2" t="s">
        <v>3702</v>
      </c>
      <c r="E1087" s="8" t="s">
        <v>6316</v>
      </c>
      <c r="F1087" s="9">
        <v>43286</v>
      </c>
      <c r="G1087" s="8" t="s">
        <v>6317</v>
      </c>
      <c r="H1087" s="11">
        <v>4741508</v>
      </c>
    </row>
    <row r="1088" spans="1:72" s="2" customFormat="1" x14ac:dyDescent="0.25">
      <c r="A1088" s="17">
        <v>1080</v>
      </c>
      <c r="B1088" s="2" t="s">
        <v>6320</v>
      </c>
      <c r="C1088" s="2" t="s">
        <v>6321</v>
      </c>
      <c r="D1088" s="2" t="s">
        <v>6322</v>
      </c>
      <c r="E1088" s="2" t="s">
        <v>6323</v>
      </c>
      <c r="F1088" s="18">
        <v>43273</v>
      </c>
      <c r="G1088" s="2" t="s">
        <v>6324</v>
      </c>
      <c r="H1088" s="20">
        <v>102141604</v>
      </c>
      <c r="I1088" s="2" t="s">
        <v>6597</v>
      </c>
      <c r="J1088" s="19">
        <v>43374</v>
      </c>
      <c r="K1088" s="2" t="s">
        <v>6506</v>
      </c>
      <c r="L1088" s="22">
        <v>462785141</v>
      </c>
      <c r="M1088" s="2" t="s">
        <v>7001</v>
      </c>
      <c r="N1088" s="19">
        <v>43476</v>
      </c>
      <c r="O1088" s="2" t="s">
        <v>6838</v>
      </c>
      <c r="P1088" s="20">
        <v>420654684</v>
      </c>
      <c r="Q1088" s="2" t="s">
        <v>7341</v>
      </c>
      <c r="R1088" s="19">
        <v>43556</v>
      </c>
      <c r="S1088" s="2" t="s">
        <v>7210</v>
      </c>
      <c r="T1088" s="44">
        <v>38826051</v>
      </c>
      <c r="U1088" s="2" t="s">
        <v>8039</v>
      </c>
      <c r="V1088" s="19">
        <v>43720</v>
      </c>
      <c r="W1088" s="2" t="s">
        <v>8040</v>
      </c>
      <c r="X1088" s="44">
        <v>38490421</v>
      </c>
      <c r="Y1088" s="2" t="s">
        <v>8323</v>
      </c>
      <c r="Z1088" s="19">
        <v>43801</v>
      </c>
      <c r="AA1088" s="2" t="s">
        <v>8324</v>
      </c>
      <c r="AB1088" s="22">
        <v>1141310211</v>
      </c>
      <c r="AD1088" s="19"/>
      <c r="AF1088" s="22"/>
      <c r="AH1088" s="19"/>
      <c r="AJ1088" s="20"/>
      <c r="AL1088" s="19"/>
      <c r="AN1088" s="20"/>
      <c r="AP1088" s="19"/>
      <c r="AR1088" s="20"/>
      <c r="AV1088" s="20"/>
      <c r="AZ1088" s="20"/>
      <c r="BD1088" s="20"/>
      <c r="BH1088" s="20"/>
      <c r="BL1088" s="20"/>
      <c r="BM1088" s="42"/>
      <c r="BN1088" s="19"/>
      <c r="BO1088" s="19"/>
      <c r="BP1088" s="20"/>
      <c r="BQ1088" s="42"/>
      <c r="BR1088" s="19"/>
      <c r="BT1088" s="42"/>
    </row>
    <row r="1089" spans="1:72" s="2" customFormat="1" x14ac:dyDescent="0.25">
      <c r="A1089" s="17">
        <v>1081</v>
      </c>
      <c r="B1089" s="2" t="s">
        <v>6328</v>
      </c>
      <c r="C1089" s="2" t="s">
        <v>6329</v>
      </c>
      <c r="D1089" s="2" t="s">
        <v>116</v>
      </c>
      <c r="E1089" s="2" t="s">
        <v>6330</v>
      </c>
      <c r="F1089" s="18">
        <v>43276</v>
      </c>
      <c r="G1089" s="2" t="s">
        <v>6232</v>
      </c>
      <c r="H1089" s="20">
        <v>22241299</v>
      </c>
      <c r="I1089" s="2" t="s">
        <v>6517</v>
      </c>
      <c r="J1089" s="19">
        <v>43335</v>
      </c>
      <c r="K1089" s="2" t="s">
        <v>6518</v>
      </c>
      <c r="L1089" s="22">
        <v>35486897</v>
      </c>
      <c r="M1089" s="2" t="s">
        <v>6645</v>
      </c>
      <c r="N1089" s="19">
        <v>43384</v>
      </c>
      <c r="O1089" s="2" t="s">
        <v>6541</v>
      </c>
      <c r="P1089" s="20">
        <v>18966709</v>
      </c>
      <c r="Q1089" s="2" t="s">
        <v>6837</v>
      </c>
      <c r="R1089" s="19">
        <v>43437</v>
      </c>
      <c r="S1089" s="2" t="s">
        <v>6838</v>
      </c>
      <c r="T1089" s="44">
        <v>18541567</v>
      </c>
      <c r="U1089" s="2" t="s">
        <v>7045</v>
      </c>
      <c r="V1089" s="19">
        <v>43497</v>
      </c>
      <c r="W1089" s="2" t="s">
        <v>7046</v>
      </c>
      <c r="X1089" s="44">
        <v>95967397</v>
      </c>
      <c r="Z1089" s="19"/>
      <c r="AB1089" s="22"/>
      <c r="AD1089" s="19"/>
      <c r="AF1089" s="22"/>
      <c r="AH1089" s="19"/>
      <c r="AJ1089" s="20"/>
      <c r="AL1089" s="19"/>
      <c r="AN1089" s="20"/>
      <c r="AP1089" s="19"/>
      <c r="AR1089" s="20"/>
      <c r="AV1089" s="20"/>
      <c r="AZ1089" s="20"/>
      <c r="BD1089" s="20"/>
      <c r="BH1089" s="20"/>
      <c r="BL1089" s="20"/>
      <c r="BM1089" s="42"/>
      <c r="BN1089" s="19"/>
      <c r="BO1089" s="19"/>
      <c r="BP1089" s="20"/>
      <c r="BQ1089" s="42"/>
      <c r="BR1089" s="19"/>
      <c r="BT1089" s="42"/>
    </row>
    <row r="1090" spans="1:72" x14ac:dyDescent="0.25">
      <c r="A1090" s="5">
        <v>1082</v>
      </c>
      <c r="B1090" s="1" t="s">
        <v>6333</v>
      </c>
      <c r="C1090" s="2" t="s">
        <v>6334</v>
      </c>
      <c r="D1090" s="2" t="s">
        <v>6288</v>
      </c>
      <c r="E1090" s="8" t="s">
        <v>6335</v>
      </c>
      <c r="F1090" s="9">
        <v>43280</v>
      </c>
      <c r="G1090" s="8" t="s">
        <v>6289</v>
      </c>
      <c r="H1090" s="11">
        <v>870000</v>
      </c>
    </row>
    <row r="1091" spans="1:72" x14ac:dyDescent="0.25">
      <c r="A1091" s="5">
        <v>1083</v>
      </c>
      <c r="B1091" s="1" t="s">
        <v>6340</v>
      </c>
      <c r="C1091" s="2" t="s">
        <v>6341</v>
      </c>
      <c r="D1091" s="2" t="s">
        <v>5753</v>
      </c>
      <c r="E1091" s="8" t="s">
        <v>6342</v>
      </c>
      <c r="F1091" s="9">
        <v>43288</v>
      </c>
      <c r="G1091" s="8" t="s">
        <v>6343</v>
      </c>
      <c r="H1091" s="11">
        <v>3256660</v>
      </c>
    </row>
    <row r="1092" spans="1:72" s="2" customFormat="1" ht="31.5" x14ac:dyDescent="0.25">
      <c r="A1092" s="17">
        <v>1084</v>
      </c>
      <c r="B1092" s="1" t="s">
        <v>6346</v>
      </c>
      <c r="C1092" s="2" t="s">
        <v>6349</v>
      </c>
      <c r="D1092" s="2" t="s">
        <v>1765</v>
      </c>
      <c r="E1092" s="2" t="s">
        <v>6347</v>
      </c>
      <c r="F1092" s="18">
        <v>43293</v>
      </c>
      <c r="G1092" s="2" t="s">
        <v>6348</v>
      </c>
      <c r="H1092" s="20">
        <v>2026270</v>
      </c>
      <c r="J1092" s="19"/>
      <c r="L1092" s="22"/>
      <c r="N1092" s="19"/>
      <c r="P1092" s="20"/>
      <c r="R1092" s="19"/>
      <c r="T1092" s="44"/>
      <c r="V1092" s="19"/>
      <c r="X1092" s="44"/>
      <c r="Z1092" s="19"/>
      <c r="AB1092" s="22"/>
      <c r="AD1092" s="19"/>
      <c r="AF1092" s="22"/>
      <c r="AH1092" s="19"/>
      <c r="AJ1092" s="20"/>
      <c r="AL1092" s="19"/>
      <c r="AN1092" s="20"/>
      <c r="AP1092" s="19"/>
      <c r="AR1092" s="20"/>
      <c r="AV1092" s="20"/>
      <c r="AZ1092" s="20"/>
      <c r="BD1092" s="20"/>
      <c r="BH1092" s="20"/>
      <c r="BL1092" s="20"/>
      <c r="BM1092" s="42"/>
      <c r="BN1092" s="19"/>
      <c r="BO1092" s="19"/>
      <c r="BP1092" s="20"/>
      <c r="BQ1092" s="42"/>
      <c r="BR1092" s="19"/>
      <c r="BT1092" s="42"/>
    </row>
    <row r="1093" spans="1:72" s="2" customFormat="1" ht="31.5" x14ac:dyDescent="0.25">
      <c r="A1093" s="17">
        <v>1085</v>
      </c>
      <c r="B1093" s="1" t="s">
        <v>6350</v>
      </c>
      <c r="C1093" s="2" t="s">
        <v>6351</v>
      </c>
      <c r="D1093" s="2" t="s">
        <v>3516</v>
      </c>
      <c r="E1093" s="2" t="s">
        <v>6352</v>
      </c>
      <c r="F1093" s="18">
        <v>43297</v>
      </c>
      <c r="G1093" s="2" t="s">
        <v>6353</v>
      </c>
      <c r="H1093" s="20">
        <v>2518295</v>
      </c>
      <c r="J1093" s="19"/>
      <c r="L1093" s="22"/>
      <c r="N1093" s="19"/>
      <c r="P1093" s="20"/>
      <c r="R1093" s="19"/>
      <c r="T1093" s="44"/>
      <c r="V1093" s="19"/>
      <c r="X1093" s="44"/>
      <c r="Z1093" s="19"/>
      <c r="AB1093" s="22"/>
      <c r="AD1093" s="19"/>
      <c r="AF1093" s="22"/>
      <c r="AH1093" s="19"/>
      <c r="AJ1093" s="20"/>
      <c r="AL1093" s="19"/>
      <c r="AN1093" s="20"/>
      <c r="AP1093" s="19"/>
      <c r="AR1093" s="20"/>
      <c r="AV1093" s="20"/>
      <c r="AZ1093" s="20"/>
      <c r="BD1093" s="20"/>
      <c r="BH1093" s="20"/>
      <c r="BL1093" s="20"/>
      <c r="BM1093" s="42"/>
      <c r="BN1093" s="19"/>
      <c r="BO1093" s="19"/>
      <c r="BP1093" s="20"/>
      <c r="BQ1093" s="42"/>
      <c r="BR1093" s="19"/>
      <c r="BT1093" s="42"/>
    </row>
    <row r="1094" spans="1:72" s="2" customFormat="1" x14ac:dyDescent="0.25">
      <c r="A1094" s="17">
        <v>1086</v>
      </c>
      <c r="B1094" s="1" t="s">
        <v>6357</v>
      </c>
      <c r="C1094" s="2" t="s">
        <v>4396</v>
      </c>
      <c r="D1094" s="2" t="s">
        <v>6358</v>
      </c>
      <c r="E1094" s="2" t="s">
        <v>6359</v>
      </c>
      <c r="F1094" s="18">
        <v>43300</v>
      </c>
      <c r="G1094" s="2" t="s">
        <v>6360</v>
      </c>
      <c r="H1094" s="20">
        <v>5979187</v>
      </c>
      <c r="I1094" s="2" t="s">
        <v>6459</v>
      </c>
      <c r="J1094" s="19">
        <v>43318</v>
      </c>
      <c r="K1094" s="2" t="s">
        <v>6460</v>
      </c>
      <c r="L1094" s="22">
        <v>18634868</v>
      </c>
      <c r="M1094" s="2" t="s">
        <v>6618</v>
      </c>
      <c r="N1094" s="19">
        <v>43374</v>
      </c>
      <c r="O1094" s="2" t="s">
        <v>6541</v>
      </c>
      <c r="P1094" s="20">
        <v>12898391</v>
      </c>
      <c r="Q1094" s="2" t="s">
        <v>6748</v>
      </c>
      <c r="R1094" s="19">
        <v>43423</v>
      </c>
      <c r="S1094" s="2" t="s">
        <v>6749</v>
      </c>
      <c r="T1094" s="44">
        <v>4568326</v>
      </c>
      <c r="U1094" s="2" t="s">
        <v>6944</v>
      </c>
      <c r="V1094" s="19">
        <v>43481</v>
      </c>
      <c r="W1094" s="2" t="s">
        <v>6945</v>
      </c>
      <c r="X1094" s="44">
        <v>43238743</v>
      </c>
      <c r="Z1094" s="19"/>
      <c r="AB1094" s="22"/>
      <c r="AD1094" s="19"/>
      <c r="AF1094" s="22"/>
      <c r="AH1094" s="19"/>
      <c r="AJ1094" s="20"/>
      <c r="AL1094" s="19"/>
      <c r="AN1094" s="20"/>
      <c r="AP1094" s="19"/>
      <c r="AR1094" s="20"/>
      <c r="AV1094" s="20"/>
      <c r="AZ1094" s="20"/>
      <c r="BD1094" s="20"/>
      <c r="BH1094" s="20"/>
      <c r="BL1094" s="20"/>
      <c r="BM1094" s="42"/>
      <c r="BN1094" s="19"/>
      <c r="BO1094" s="19"/>
      <c r="BP1094" s="20"/>
      <c r="BQ1094" s="42"/>
      <c r="BR1094" s="19"/>
      <c r="BT1094" s="42"/>
    </row>
    <row r="1095" spans="1:72" x14ac:dyDescent="0.25">
      <c r="A1095" s="5">
        <v>1087</v>
      </c>
      <c r="B1095" s="2" t="s">
        <v>6364</v>
      </c>
      <c r="C1095" s="2" t="s">
        <v>6365</v>
      </c>
      <c r="D1095" s="2" t="s">
        <v>1694</v>
      </c>
      <c r="E1095" s="8" t="s">
        <v>6362</v>
      </c>
      <c r="F1095" s="9">
        <v>43304</v>
      </c>
      <c r="G1095" s="8" t="s">
        <v>6363</v>
      </c>
      <c r="H1095" s="11">
        <v>1874961</v>
      </c>
    </row>
    <row r="1096" spans="1:72" s="2" customFormat="1" x14ac:dyDescent="0.25">
      <c r="A1096" s="17">
        <v>1088</v>
      </c>
      <c r="B1096" s="1" t="s">
        <v>6366</v>
      </c>
      <c r="C1096" s="2" t="s">
        <v>6367</v>
      </c>
      <c r="D1096" s="2" t="s">
        <v>6368</v>
      </c>
      <c r="E1096" s="2" t="s">
        <v>6369</v>
      </c>
      <c r="F1096" s="18">
        <v>43304</v>
      </c>
      <c r="G1096" s="2" t="s">
        <v>6370</v>
      </c>
      <c r="H1096" s="20">
        <v>1774985</v>
      </c>
      <c r="J1096" s="19"/>
      <c r="L1096" s="22"/>
      <c r="N1096" s="19"/>
      <c r="P1096" s="20"/>
      <c r="R1096" s="19"/>
      <c r="T1096" s="44"/>
      <c r="V1096" s="19"/>
      <c r="X1096" s="44"/>
      <c r="Z1096" s="19"/>
      <c r="AB1096" s="22"/>
      <c r="AD1096" s="19"/>
      <c r="AF1096" s="22"/>
      <c r="AH1096" s="19"/>
      <c r="AJ1096" s="20"/>
      <c r="AL1096" s="19"/>
      <c r="AN1096" s="20"/>
      <c r="AP1096" s="19"/>
      <c r="AR1096" s="20"/>
      <c r="AV1096" s="20"/>
      <c r="AZ1096" s="20"/>
      <c r="BD1096" s="20"/>
      <c r="BH1096" s="20"/>
      <c r="BL1096" s="20"/>
      <c r="BM1096" s="42"/>
      <c r="BN1096" s="19"/>
      <c r="BO1096" s="19"/>
      <c r="BP1096" s="20"/>
      <c r="BQ1096" s="42"/>
      <c r="BR1096" s="19"/>
      <c r="BT1096" s="42"/>
    </row>
    <row r="1097" spans="1:72" x14ac:dyDescent="0.25">
      <c r="A1097" s="5">
        <v>1089</v>
      </c>
      <c r="B1097" s="1" t="s">
        <v>6376</v>
      </c>
      <c r="C1097" s="2" t="s">
        <v>6377</v>
      </c>
      <c r="D1097" s="2" t="s">
        <v>2243</v>
      </c>
      <c r="E1097" s="8" t="s">
        <v>6378</v>
      </c>
      <c r="F1097" s="9">
        <v>43308</v>
      </c>
      <c r="G1097" s="8" t="s">
        <v>6379</v>
      </c>
      <c r="H1097" s="11">
        <v>1800000</v>
      </c>
    </row>
    <row r="1098" spans="1:72" x14ac:dyDescent="0.25">
      <c r="A1098" s="5">
        <v>1090</v>
      </c>
      <c r="B1098" s="1" t="s">
        <v>6380</v>
      </c>
      <c r="C1098" s="2" t="s">
        <v>6381</v>
      </c>
      <c r="D1098" s="2" t="s">
        <v>2243</v>
      </c>
      <c r="E1098" s="8" t="s">
        <v>6382</v>
      </c>
      <c r="F1098" s="9">
        <v>43308</v>
      </c>
      <c r="G1098" s="8" t="s">
        <v>6383</v>
      </c>
      <c r="H1098" s="11">
        <v>4098588</v>
      </c>
    </row>
    <row r="1099" spans="1:72" x14ac:dyDescent="0.25">
      <c r="A1099" s="5">
        <v>1091</v>
      </c>
      <c r="B1099" s="1" t="s">
        <v>6384</v>
      </c>
      <c r="C1099" s="2" t="s">
        <v>6385</v>
      </c>
      <c r="D1099" s="2" t="s">
        <v>6386</v>
      </c>
      <c r="E1099" s="8" t="s">
        <v>6387</v>
      </c>
      <c r="F1099" s="9">
        <v>43308</v>
      </c>
      <c r="G1099" s="8" t="s">
        <v>6388</v>
      </c>
      <c r="H1099" s="11">
        <v>2722500</v>
      </c>
    </row>
    <row r="1100" spans="1:72" x14ac:dyDescent="0.25">
      <c r="A1100" s="5">
        <v>1092</v>
      </c>
      <c r="B1100" s="1" t="s">
        <v>6389</v>
      </c>
      <c r="C1100" s="2" t="s">
        <v>6390</v>
      </c>
      <c r="D1100" s="2" t="s">
        <v>1259</v>
      </c>
      <c r="E1100" s="8" t="s">
        <v>6391</v>
      </c>
      <c r="F1100" s="9">
        <v>43308</v>
      </c>
      <c r="G1100" s="10" t="s">
        <v>6392</v>
      </c>
      <c r="H1100" s="11">
        <v>2500000</v>
      </c>
    </row>
    <row r="1101" spans="1:72" x14ac:dyDescent="0.25">
      <c r="A1101" s="5">
        <v>1093</v>
      </c>
      <c r="B1101" s="2" t="s">
        <v>6394</v>
      </c>
      <c r="C1101" s="2" t="s">
        <v>6395</v>
      </c>
      <c r="D1101" s="2" t="s">
        <v>6006</v>
      </c>
      <c r="E1101" s="8" t="s">
        <v>6396</v>
      </c>
      <c r="F1101" s="9">
        <v>43311</v>
      </c>
      <c r="G1101" s="8" t="s">
        <v>6397</v>
      </c>
      <c r="H1101" s="11">
        <v>63227076</v>
      </c>
      <c r="I1101" s="8" t="s">
        <v>6652</v>
      </c>
      <c r="J1101" s="10">
        <v>43385</v>
      </c>
      <c r="K1101" s="8" t="s">
        <v>6653</v>
      </c>
      <c r="L1101" s="12">
        <v>4248877</v>
      </c>
      <c r="M1101" s="8" t="s">
        <v>6791</v>
      </c>
      <c r="N1101" s="10">
        <v>43440</v>
      </c>
      <c r="O1101" s="8" t="s">
        <v>6792</v>
      </c>
      <c r="P1101" s="11">
        <v>69012855</v>
      </c>
    </row>
    <row r="1102" spans="1:72" x14ac:dyDescent="0.25">
      <c r="A1102" s="5">
        <v>1094</v>
      </c>
      <c r="B1102" s="1" t="s">
        <v>6398</v>
      </c>
      <c r="C1102" s="2" t="s">
        <v>6399</v>
      </c>
      <c r="D1102" s="2" t="s">
        <v>6400</v>
      </c>
      <c r="E1102" s="8" t="s">
        <v>6401</v>
      </c>
      <c r="F1102" s="9">
        <v>43312</v>
      </c>
      <c r="G1102" s="8" t="s">
        <v>6402</v>
      </c>
      <c r="H1102" s="11">
        <v>2034270</v>
      </c>
    </row>
    <row r="1103" spans="1:72" s="2" customFormat="1" ht="31.5" x14ac:dyDescent="0.25">
      <c r="A1103" s="17">
        <v>1095</v>
      </c>
      <c r="B1103" s="1" t="s">
        <v>6405</v>
      </c>
      <c r="C1103" s="2" t="s">
        <v>6406</v>
      </c>
      <c r="D1103" s="2" t="s">
        <v>3516</v>
      </c>
      <c r="E1103" s="2" t="s">
        <v>6407</v>
      </c>
      <c r="F1103" s="18">
        <v>43308</v>
      </c>
      <c r="G1103" s="2" t="s">
        <v>6408</v>
      </c>
      <c r="H1103" s="20">
        <v>2754102</v>
      </c>
      <c r="J1103" s="19"/>
      <c r="L1103" s="22"/>
      <c r="N1103" s="19"/>
      <c r="P1103" s="20"/>
      <c r="R1103" s="19"/>
      <c r="T1103" s="44"/>
      <c r="V1103" s="19"/>
      <c r="X1103" s="44"/>
      <c r="Z1103" s="19"/>
      <c r="AB1103" s="22"/>
      <c r="AD1103" s="19"/>
      <c r="AF1103" s="22"/>
      <c r="AH1103" s="19"/>
      <c r="AJ1103" s="20"/>
      <c r="AL1103" s="19"/>
      <c r="AN1103" s="20"/>
      <c r="AP1103" s="19"/>
      <c r="AR1103" s="20"/>
      <c r="AV1103" s="20"/>
      <c r="AZ1103" s="20"/>
      <c r="BD1103" s="20"/>
      <c r="BH1103" s="20"/>
      <c r="BL1103" s="20"/>
      <c r="BM1103" s="42"/>
      <c r="BN1103" s="19"/>
      <c r="BO1103" s="19"/>
      <c r="BP1103" s="20"/>
      <c r="BQ1103" s="42"/>
      <c r="BR1103" s="19"/>
      <c r="BT1103" s="42"/>
    </row>
    <row r="1104" spans="1:72" x14ac:dyDescent="0.25">
      <c r="A1104" s="5">
        <v>1096</v>
      </c>
      <c r="B1104" s="2" t="s">
        <v>6412</v>
      </c>
      <c r="C1104" s="2" t="s">
        <v>6413</v>
      </c>
      <c r="D1104" s="2" t="s">
        <v>74</v>
      </c>
      <c r="E1104" s="8" t="s">
        <v>6414</v>
      </c>
      <c r="F1104" s="9">
        <v>43315</v>
      </c>
      <c r="G1104" s="8" t="s">
        <v>6415</v>
      </c>
      <c r="H1104" s="11">
        <v>2855650</v>
      </c>
    </row>
    <row r="1105" spans="1:72" x14ac:dyDescent="0.25">
      <c r="A1105" s="5">
        <v>1097</v>
      </c>
      <c r="B1105" s="1" t="s">
        <v>6416</v>
      </c>
      <c r="C1105" s="2" t="s">
        <v>6417</v>
      </c>
      <c r="D1105" s="2" t="s">
        <v>74</v>
      </c>
      <c r="E1105" s="8" t="s">
        <v>6418</v>
      </c>
      <c r="F1105" s="9">
        <v>43315</v>
      </c>
      <c r="G1105" s="8" t="s">
        <v>6419</v>
      </c>
      <c r="H1105" s="11">
        <v>3470250</v>
      </c>
    </row>
    <row r="1106" spans="1:72" x14ac:dyDescent="0.25">
      <c r="A1106" s="5">
        <v>1098</v>
      </c>
      <c r="B1106" s="1" t="s">
        <v>6422</v>
      </c>
      <c r="C1106" s="2" t="s">
        <v>6423</v>
      </c>
      <c r="D1106" s="2" t="s">
        <v>1336</v>
      </c>
      <c r="E1106" s="8" t="s">
        <v>6424</v>
      </c>
      <c r="F1106" s="9">
        <v>43320</v>
      </c>
      <c r="G1106" s="8" t="s">
        <v>6425</v>
      </c>
      <c r="H1106" s="11">
        <v>2288079</v>
      </c>
    </row>
    <row r="1107" spans="1:72" x14ac:dyDescent="0.25">
      <c r="A1107" s="5">
        <v>1099</v>
      </c>
      <c r="B1107" s="1" t="s">
        <v>6429</v>
      </c>
      <c r="C1107" s="2" t="s">
        <v>6430</v>
      </c>
      <c r="D1107" s="2" t="s">
        <v>1971</v>
      </c>
      <c r="E1107" s="8" t="s">
        <v>6431</v>
      </c>
      <c r="F1107" s="9">
        <v>43327</v>
      </c>
      <c r="G1107" s="8" t="s">
        <v>6432</v>
      </c>
      <c r="H1107" s="11">
        <v>3333500</v>
      </c>
    </row>
    <row r="1108" spans="1:72" x14ac:dyDescent="0.25">
      <c r="A1108" s="5">
        <v>1100</v>
      </c>
      <c r="B1108" s="1" t="s">
        <v>6433</v>
      </c>
      <c r="C1108" s="2" t="s">
        <v>6434</v>
      </c>
      <c r="D1108" s="2" t="s">
        <v>6435</v>
      </c>
      <c r="E1108" s="8" t="s">
        <v>6436</v>
      </c>
      <c r="F1108" s="9">
        <v>43327</v>
      </c>
      <c r="G1108" s="8" t="s">
        <v>6437</v>
      </c>
      <c r="H1108" s="11">
        <v>1655860</v>
      </c>
    </row>
    <row r="1109" spans="1:72" s="2" customFormat="1" x14ac:dyDescent="0.25">
      <c r="A1109" s="17">
        <v>1101</v>
      </c>
      <c r="B1109" s="1" t="s">
        <v>6441</v>
      </c>
      <c r="C1109" s="2" t="s">
        <v>6444</v>
      </c>
      <c r="D1109" s="2" t="s">
        <v>6368</v>
      </c>
      <c r="E1109" s="2" t="s">
        <v>6442</v>
      </c>
      <c r="F1109" s="18">
        <v>43311</v>
      </c>
      <c r="G1109" s="2" t="s">
        <v>6443</v>
      </c>
      <c r="H1109" s="20">
        <v>2324880</v>
      </c>
      <c r="J1109" s="19"/>
      <c r="L1109" s="22"/>
      <c r="N1109" s="19"/>
      <c r="P1109" s="20"/>
      <c r="R1109" s="19"/>
      <c r="T1109" s="44"/>
      <c r="V1109" s="19"/>
      <c r="X1109" s="44"/>
      <c r="Z1109" s="19"/>
      <c r="AB1109" s="22"/>
      <c r="AD1109" s="19"/>
      <c r="AF1109" s="22"/>
      <c r="AH1109" s="19"/>
      <c r="AJ1109" s="20"/>
      <c r="AL1109" s="19"/>
      <c r="AN1109" s="20"/>
      <c r="AP1109" s="19"/>
      <c r="AR1109" s="20"/>
      <c r="AV1109" s="20"/>
      <c r="AZ1109" s="20"/>
      <c r="BD1109" s="20"/>
      <c r="BH1109" s="20"/>
      <c r="BL1109" s="20"/>
      <c r="BM1109" s="42"/>
      <c r="BN1109" s="19"/>
      <c r="BO1109" s="19"/>
      <c r="BP1109" s="20"/>
      <c r="BQ1109" s="42"/>
      <c r="BR1109" s="19"/>
      <c r="BT1109" s="42"/>
    </row>
    <row r="1110" spans="1:72" s="2" customFormat="1" x14ac:dyDescent="0.25">
      <c r="A1110" s="17">
        <v>1102</v>
      </c>
      <c r="B1110" s="2" t="s">
        <v>6445</v>
      </c>
      <c r="C1110" s="2" t="s">
        <v>6446</v>
      </c>
      <c r="D1110" s="2" t="s">
        <v>6447</v>
      </c>
      <c r="E1110" s="2" t="s">
        <v>6448</v>
      </c>
      <c r="F1110" s="18">
        <v>43311</v>
      </c>
      <c r="G1110" s="2" t="s">
        <v>6309</v>
      </c>
      <c r="H1110" s="20">
        <v>37444665</v>
      </c>
      <c r="I1110" s="2" t="s">
        <v>6628</v>
      </c>
      <c r="J1110" s="19">
        <v>43378</v>
      </c>
      <c r="K1110" s="2" t="s">
        <v>6506</v>
      </c>
      <c r="L1110" s="22">
        <v>828136173</v>
      </c>
      <c r="M1110" s="2" t="s">
        <v>7010</v>
      </c>
      <c r="N1110" s="19">
        <v>43474</v>
      </c>
      <c r="O1110" s="2" t="s">
        <v>6838</v>
      </c>
      <c r="P1110" s="20">
        <v>670471669</v>
      </c>
      <c r="Q1110" s="2" t="s">
        <v>7340</v>
      </c>
      <c r="R1110" s="19">
        <v>43556</v>
      </c>
      <c r="S1110" s="19" t="s">
        <v>7210</v>
      </c>
      <c r="T1110" s="44">
        <v>38378895</v>
      </c>
      <c r="U1110" s="2" t="s">
        <v>7953</v>
      </c>
      <c r="V1110" s="19">
        <v>43671</v>
      </c>
      <c r="W1110" s="2" t="s">
        <v>7558</v>
      </c>
      <c r="X1110" s="44">
        <v>140535520</v>
      </c>
      <c r="Y1110" s="2" t="s">
        <v>8252</v>
      </c>
      <c r="Z1110" s="19">
        <v>43745</v>
      </c>
      <c r="AA1110" s="2" t="s">
        <v>7936</v>
      </c>
      <c r="AB1110" s="22">
        <v>63314168</v>
      </c>
      <c r="AC1110" s="2" t="s">
        <v>8713</v>
      </c>
      <c r="AD1110" s="19">
        <v>43838</v>
      </c>
      <c r="AE1110" s="2" t="s">
        <v>8339</v>
      </c>
      <c r="AF1110" s="20">
        <v>72511817</v>
      </c>
      <c r="AG1110" s="2" t="s">
        <v>9144</v>
      </c>
      <c r="AH1110" s="19">
        <v>43935</v>
      </c>
      <c r="AI1110" s="2" t="s">
        <v>9145</v>
      </c>
      <c r="AJ1110" s="20">
        <v>3672508</v>
      </c>
      <c r="AK1110" s="2" t="s">
        <v>9377</v>
      </c>
      <c r="AL1110" s="19">
        <v>44007</v>
      </c>
      <c r="AM1110" s="2" t="s">
        <v>9378</v>
      </c>
      <c r="AN1110" s="81">
        <v>2012794256</v>
      </c>
      <c r="AP1110" s="19"/>
      <c r="AR1110" s="20"/>
      <c r="AV1110" s="20"/>
      <c r="AZ1110" s="20"/>
      <c r="BD1110" s="20"/>
      <c r="BH1110" s="20"/>
      <c r="BL1110" s="20"/>
      <c r="BM1110" s="42"/>
      <c r="BN1110" s="19"/>
      <c r="BO1110" s="19"/>
      <c r="BP1110" s="20"/>
      <c r="BQ1110" s="42"/>
      <c r="BR1110" s="19"/>
      <c r="BT1110" s="42"/>
    </row>
    <row r="1111" spans="1:72" x14ac:dyDescent="0.25">
      <c r="A1111" s="5">
        <v>1103</v>
      </c>
      <c r="B1111" s="1" t="s">
        <v>6449</v>
      </c>
      <c r="C1111" s="2" t="s">
        <v>6450</v>
      </c>
      <c r="D1111" s="2" t="s">
        <v>6451</v>
      </c>
      <c r="E1111" s="8" t="s">
        <v>6452</v>
      </c>
      <c r="F1111" s="9">
        <v>43314</v>
      </c>
      <c r="G1111" s="8" t="s">
        <v>6453</v>
      </c>
      <c r="H1111" s="11">
        <v>312500</v>
      </c>
    </row>
    <row r="1112" spans="1:72" x14ac:dyDescent="0.25">
      <c r="A1112" s="5">
        <v>1104</v>
      </c>
      <c r="B1112" s="2" t="s">
        <v>6454</v>
      </c>
      <c r="C1112" s="2" t="s">
        <v>6455</v>
      </c>
      <c r="D1112" s="2" t="s">
        <v>1598</v>
      </c>
      <c r="E1112" s="8" t="s">
        <v>6456</v>
      </c>
      <c r="F1112" s="9">
        <v>43315</v>
      </c>
      <c r="G1112" s="8" t="s">
        <v>6457</v>
      </c>
      <c r="H1112" s="11">
        <v>2713694</v>
      </c>
    </row>
    <row r="1113" spans="1:72" s="2" customFormat="1" ht="31.5" x14ac:dyDescent="0.25">
      <c r="A1113" s="17">
        <v>1105</v>
      </c>
      <c r="B1113" s="2" t="s">
        <v>6461</v>
      </c>
      <c r="C1113" s="2" t="s">
        <v>7395</v>
      </c>
      <c r="D1113" s="2" t="s">
        <v>6462</v>
      </c>
      <c r="E1113" s="2" t="s">
        <v>6463</v>
      </c>
      <c r="F1113" s="18">
        <v>43318</v>
      </c>
      <c r="G1113" s="2" t="s">
        <v>6464</v>
      </c>
      <c r="H1113" s="20">
        <v>35635296</v>
      </c>
      <c r="I1113" s="2" t="s">
        <v>6661</v>
      </c>
      <c r="J1113" s="19">
        <v>43391</v>
      </c>
      <c r="K1113" s="2" t="s">
        <v>6541</v>
      </c>
      <c r="L1113" s="22">
        <v>112054948</v>
      </c>
      <c r="M1113" s="2" t="s">
        <v>6694</v>
      </c>
      <c r="N1113" s="19">
        <v>43413</v>
      </c>
      <c r="O1113" s="2" t="s">
        <v>6677</v>
      </c>
      <c r="P1113" s="20">
        <v>246909555</v>
      </c>
      <c r="Q1113" s="2" t="s">
        <v>6862</v>
      </c>
      <c r="R1113" s="19">
        <v>43446</v>
      </c>
      <c r="S1113" s="2" t="s">
        <v>6755</v>
      </c>
      <c r="T1113" s="44">
        <v>467947398</v>
      </c>
      <c r="U1113" s="2" t="s">
        <v>7082</v>
      </c>
      <c r="V1113" s="19">
        <v>43494</v>
      </c>
      <c r="W1113" s="2" t="s">
        <v>7035</v>
      </c>
      <c r="X1113" s="44">
        <v>396657475</v>
      </c>
      <c r="Y1113" s="2" t="s">
        <v>7394</v>
      </c>
      <c r="Z1113" s="19">
        <v>43549</v>
      </c>
      <c r="AA1113" s="2" t="s">
        <v>7362</v>
      </c>
      <c r="AB1113" s="22">
        <v>18539336</v>
      </c>
      <c r="AC1113" s="2" t="s">
        <v>7458</v>
      </c>
      <c r="AD1113" s="19">
        <v>43592</v>
      </c>
      <c r="AE1113" s="2" t="s">
        <v>7459</v>
      </c>
      <c r="AF1113" s="22">
        <v>5870376</v>
      </c>
      <c r="AG1113" s="2" t="s">
        <v>7845</v>
      </c>
      <c r="AH1113" s="19">
        <v>43664</v>
      </c>
      <c r="AI1113" s="2" t="s">
        <v>7846</v>
      </c>
      <c r="AJ1113" s="20">
        <v>6626179</v>
      </c>
      <c r="AK1113" s="2" t="s">
        <v>8086</v>
      </c>
      <c r="AL1113" s="19">
        <v>43738</v>
      </c>
      <c r="AM1113" s="2" t="s">
        <v>7936</v>
      </c>
      <c r="AN1113" s="20">
        <v>6425210</v>
      </c>
      <c r="AO1113" s="2" t="s">
        <v>8720</v>
      </c>
      <c r="AP1113" s="19">
        <v>43857</v>
      </c>
      <c r="AQ1113" s="2" t="s">
        <v>8721</v>
      </c>
      <c r="AR1113" s="20">
        <v>21253030</v>
      </c>
      <c r="AS1113" s="2" t="s">
        <v>8804</v>
      </c>
      <c r="AT1113" s="19">
        <v>43878</v>
      </c>
      <c r="AU1113" s="2" t="s">
        <v>8805</v>
      </c>
      <c r="AV1113" s="20">
        <v>1380474517</v>
      </c>
      <c r="AZ1113" s="20"/>
      <c r="BD1113" s="20"/>
      <c r="BH1113" s="20"/>
      <c r="BL1113" s="20"/>
      <c r="BM1113" s="42"/>
      <c r="BN1113" s="19"/>
      <c r="BO1113" s="19"/>
      <c r="BP1113" s="20"/>
      <c r="BQ1113" s="42"/>
      <c r="BR1113" s="19"/>
      <c r="BT1113" s="42"/>
    </row>
    <row r="1114" spans="1:72" s="2" customFormat="1" x14ac:dyDescent="0.25">
      <c r="A1114" s="17">
        <v>1106</v>
      </c>
      <c r="B1114" s="1" t="s">
        <v>6466</v>
      </c>
      <c r="C1114" s="2" t="s">
        <v>6467</v>
      </c>
      <c r="D1114" s="2" t="s">
        <v>6468</v>
      </c>
      <c r="E1114" s="2" t="s">
        <v>6469</v>
      </c>
      <c r="F1114" s="18">
        <v>43326</v>
      </c>
      <c r="G1114" s="2" t="s">
        <v>6470</v>
      </c>
      <c r="H1114" s="20">
        <v>21309725</v>
      </c>
      <c r="I1114" s="2" t="s">
        <v>6573</v>
      </c>
      <c r="J1114" s="19">
        <v>43363</v>
      </c>
      <c r="K1114" s="2" t="s">
        <v>6541</v>
      </c>
      <c r="L1114" s="22">
        <v>32120491</v>
      </c>
      <c r="M1114" s="2" t="s">
        <v>6713</v>
      </c>
      <c r="N1114" s="19">
        <v>43398</v>
      </c>
      <c r="O1114" s="2" t="s">
        <v>6677</v>
      </c>
      <c r="P1114" s="20">
        <v>23862700</v>
      </c>
      <c r="Q1114" s="2" t="s">
        <v>6830</v>
      </c>
      <c r="R1114" s="19">
        <v>43435</v>
      </c>
      <c r="S1114" s="2" t="s">
        <v>6755</v>
      </c>
      <c r="T1114" s="20">
        <v>8752899</v>
      </c>
      <c r="U1114" s="2" t="s">
        <v>6989</v>
      </c>
      <c r="V1114" s="19">
        <v>43452</v>
      </c>
      <c r="W1114" s="2" t="s">
        <v>6869</v>
      </c>
      <c r="X1114" s="44">
        <v>9882293</v>
      </c>
      <c r="Y1114" s="2" t="s">
        <v>7168</v>
      </c>
      <c r="Z1114" s="19">
        <v>43150</v>
      </c>
      <c r="AA1114" s="2" t="s">
        <v>7044</v>
      </c>
      <c r="AB1114" s="22">
        <v>696688</v>
      </c>
      <c r="AC1114" s="2" t="s">
        <v>7267</v>
      </c>
      <c r="AD1114" s="19">
        <v>43536</v>
      </c>
      <c r="AE1114" s="2" t="s">
        <v>7175</v>
      </c>
      <c r="AF1114" s="22">
        <v>3388292</v>
      </c>
      <c r="AG1114" s="2" t="s">
        <v>7354</v>
      </c>
      <c r="AH1114" s="19">
        <v>43571</v>
      </c>
      <c r="AI1114" s="2" t="s">
        <v>7278</v>
      </c>
      <c r="AJ1114" s="20">
        <v>7140869</v>
      </c>
      <c r="AK1114" s="2" t="s">
        <v>7998</v>
      </c>
      <c r="AL1114" s="19">
        <v>43699</v>
      </c>
      <c r="AM1114" s="2" t="s">
        <v>7459</v>
      </c>
      <c r="AN1114" s="20">
        <v>14101946</v>
      </c>
      <c r="AO1114" s="2" t="s">
        <v>8005</v>
      </c>
      <c r="AP1114" s="19">
        <v>43719</v>
      </c>
      <c r="AQ1114" s="2" t="s">
        <v>8006</v>
      </c>
      <c r="AR1114" s="20">
        <v>123959370</v>
      </c>
      <c r="AV1114" s="20"/>
      <c r="AZ1114" s="20"/>
      <c r="BD1114" s="20"/>
      <c r="BH1114" s="20"/>
      <c r="BL1114" s="20"/>
      <c r="BM1114" s="42"/>
      <c r="BN1114" s="19"/>
      <c r="BO1114" s="19"/>
      <c r="BP1114" s="20"/>
      <c r="BQ1114" s="42"/>
      <c r="BR1114" s="19"/>
      <c r="BT1114" s="42"/>
    </row>
    <row r="1115" spans="1:72" x14ac:dyDescent="0.25">
      <c r="A1115" s="5">
        <v>1107</v>
      </c>
      <c r="B1115" s="1" t="s">
        <v>6473</v>
      </c>
      <c r="C1115" s="2" t="s">
        <v>6474</v>
      </c>
      <c r="D1115" s="2" t="s">
        <v>6475</v>
      </c>
      <c r="E1115" s="8" t="s">
        <v>6476</v>
      </c>
      <c r="F1115" s="9">
        <v>43327</v>
      </c>
      <c r="G1115" s="8" t="s">
        <v>6477</v>
      </c>
      <c r="H1115" s="11">
        <v>1700000</v>
      </c>
    </row>
    <row r="1116" spans="1:72" s="2" customFormat="1" x14ac:dyDescent="0.25">
      <c r="A1116" s="17">
        <v>1108</v>
      </c>
      <c r="B1116" s="2" t="s">
        <v>6482</v>
      </c>
      <c r="C1116" s="2" t="s">
        <v>6483</v>
      </c>
      <c r="D1116" s="2" t="s">
        <v>116</v>
      </c>
      <c r="E1116" s="2" t="s">
        <v>6484</v>
      </c>
      <c r="F1116" s="18">
        <v>43342</v>
      </c>
      <c r="G1116" s="2" t="s">
        <v>6485</v>
      </c>
      <c r="H1116" s="20">
        <v>19030721</v>
      </c>
      <c r="I1116" s="2" t="s">
        <v>6646</v>
      </c>
      <c r="J1116" s="19">
        <v>43384</v>
      </c>
      <c r="K1116" s="2" t="s">
        <v>6541</v>
      </c>
      <c r="L1116" s="22">
        <v>16421833</v>
      </c>
      <c r="M1116" s="2" t="s">
        <v>6729</v>
      </c>
      <c r="N1116" s="19">
        <v>43410</v>
      </c>
      <c r="O1116" s="2" t="s">
        <v>6677</v>
      </c>
      <c r="P1116" s="20">
        <v>18860817</v>
      </c>
      <c r="Q1116" s="2" t="s">
        <v>6806</v>
      </c>
      <c r="R1116" s="19">
        <v>43437</v>
      </c>
      <c r="S1116" s="2" t="s">
        <v>6755</v>
      </c>
      <c r="T1116" s="44">
        <v>20180921</v>
      </c>
      <c r="U1116" s="2" t="s">
        <v>7034</v>
      </c>
      <c r="V1116" s="19">
        <v>43493</v>
      </c>
      <c r="W1116" s="2" t="s">
        <v>7035</v>
      </c>
      <c r="X1116" s="44">
        <v>34014230</v>
      </c>
      <c r="Y1116" s="2" t="s">
        <v>7227</v>
      </c>
      <c r="Z1116" s="19">
        <v>43518</v>
      </c>
      <c r="AA1116" s="2" t="s">
        <v>7228</v>
      </c>
      <c r="AB1116" s="22">
        <v>7216354</v>
      </c>
      <c r="AC1116" s="2" t="s">
        <v>8201</v>
      </c>
      <c r="AD1116" s="19">
        <v>43719</v>
      </c>
      <c r="AE1116" s="2" t="s">
        <v>8202</v>
      </c>
      <c r="AF1116" s="22">
        <v>10208025</v>
      </c>
      <c r="AG1116" s="2" t="s">
        <v>8242</v>
      </c>
      <c r="AH1116" s="19">
        <v>43787</v>
      </c>
      <c r="AI1116" s="2" t="s">
        <v>8243</v>
      </c>
      <c r="AJ1116" s="20">
        <v>127344330</v>
      </c>
      <c r="AL1116" s="19"/>
      <c r="AN1116" s="20"/>
      <c r="AP1116" s="19"/>
      <c r="AR1116" s="20"/>
      <c r="AV1116" s="20"/>
      <c r="AZ1116" s="20"/>
      <c r="BD1116" s="20"/>
      <c r="BH1116" s="20"/>
      <c r="BL1116" s="20"/>
      <c r="BM1116" s="42"/>
      <c r="BN1116" s="19"/>
      <c r="BO1116" s="19"/>
      <c r="BP1116" s="20"/>
      <c r="BQ1116" s="42"/>
      <c r="BR1116" s="19"/>
      <c r="BT1116" s="42"/>
    </row>
    <row r="1117" spans="1:72" x14ac:dyDescent="0.25">
      <c r="A1117" s="5">
        <v>1109</v>
      </c>
      <c r="B1117" s="2" t="s">
        <v>6486</v>
      </c>
      <c r="C1117" s="2" t="s">
        <v>6487</v>
      </c>
      <c r="D1117" s="2" t="s">
        <v>74</v>
      </c>
      <c r="E1117" s="8" t="s">
        <v>6488</v>
      </c>
      <c r="F1117" s="9">
        <v>43348</v>
      </c>
      <c r="G1117" s="8" t="s">
        <v>6489</v>
      </c>
      <c r="H1117" s="11">
        <v>3442000</v>
      </c>
    </row>
    <row r="1118" spans="1:72" x14ac:dyDescent="0.25">
      <c r="A1118" s="5">
        <v>1110</v>
      </c>
      <c r="B1118" s="2" t="s">
        <v>6490</v>
      </c>
      <c r="C1118" s="2" t="s">
        <v>6491</v>
      </c>
      <c r="D1118" s="2" t="s">
        <v>74</v>
      </c>
      <c r="E1118" s="8" t="s">
        <v>6492</v>
      </c>
      <c r="F1118" s="9">
        <v>43348</v>
      </c>
      <c r="G1118" s="8" t="s">
        <v>6493</v>
      </c>
      <c r="H1118" s="11">
        <v>4709274</v>
      </c>
    </row>
    <row r="1119" spans="1:72" s="2" customFormat="1" x14ac:dyDescent="0.25">
      <c r="A1119" s="17">
        <v>1111</v>
      </c>
      <c r="B1119" s="2" t="s">
        <v>6494</v>
      </c>
      <c r="C1119" s="2" t="s">
        <v>6495</v>
      </c>
      <c r="D1119" s="2" t="s">
        <v>116</v>
      </c>
      <c r="E1119" s="2" t="s">
        <v>6496</v>
      </c>
      <c r="F1119" s="18">
        <v>43346</v>
      </c>
      <c r="G1119" s="2" t="s">
        <v>6485</v>
      </c>
      <c r="H1119" s="20">
        <v>31282155</v>
      </c>
      <c r="I1119" s="2" t="s">
        <v>6660</v>
      </c>
      <c r="J1119" s="19">
        <v>43391</v>
      </c>
      <c r="K1119" s="2" t="s">
        <v>6541</v>
      </c>
      <c r="L1119" s="22">
        <v>17840575</v>
      </c>
      <c r="M1119" s="2" t="s">
        <v>6693</v>
      </c>
      <c r="N1119" s="19">
        <v>43417</v>
      </c>
      <c r="O1119" s="2" t="s">
        <v>6677</v>
      </c>
      <c r="P1119" s="20">
        <v>19312330</v>
      </c>
      <c r="Q1119" s="2" t="s">
        <v>6870</v>
      </c>
      <c r="R1119" s="19">
        <v>43448</v>
      </c>
      <c r="S1119" s="2" t="s">
        <v>6755</v>
      </c>
      <c r="T1119" s="44">
        <v>18673952</v>
      </c>
      <c r="U1119" s="2" t="s">
        <v>7134</v>
      </c>
      <c r="V1119" s="19">
        <v>43500</v>
      </c>
      <c r="W1119" s="2" t="s">
        <v>7035</v>
      </c>
      <c r="X1119" s="44">
        <v>38715275</v>
      </c>
      <c r="Y1119" s="2" t="s">
        <v>7174</v>
      </c>
      <c r="Z1119" s="19">
        <v>43150</v>
      </c>
      <c r="AA1119" s="2" t="s">
        <v>7175</v>
      </c>
      <c r="AB1119" s="22">
        <v>11123759</v>
      </c>
      <c r="AC1119" s="2" t="s">
        <v>7590</v>
      </c>
      <c r="AD1119" s="19">
        <v>43593</v>
      </c>
      <c r="AE1119" s="2" t="s">
        <v>7591</v>
      </c>
      <c r="AF1119" s="22">
        <v>12446999</v>
      </c>
      <c r="AG1119" s="2" t="s">
        <v>7680</v>
      </c>
      <c r="AH1119" s="19">
        <v>43648</v>
      </c>
      <c r="AI1119" s="2" t="s">
        <v>7681</v>
      </c>
      <c r="AJ1119" s="20">
        <v>151066667</v>
      </c>
      <c r="AL1119" s="19"/>
      <c r="AN1119" s="20"/>
      <c r="AP1119" s="19"/>
      <c r="AR1119" s="20"/>
      <c r="AV1119" s="20"/>
      <c r="AZ1119" s="20"/>
      <c r="BD1119" s="20"/>
      <c r="BH1119" s="20"/>
      <c r="BL1119" s="20"/>
      <c r="BM1119" s="42"/>
      <c r="BN1119" s="19"/>
      <c r="BO1119" s="19"/>
      <c r="BP1119" s="20"/>
      <c r="BQ1119" s="42"/>
      <c r="BR1119" s="19"/>
      <c r="BT1119" s="42"/>
    </row>
    <row r="1120" spans="1:72" x14ac:dyDescent="0.25">
      <c r="A1120" s="5">
        <v>1112</v>
      </c>
      <c r="B1120" s="1" t="s">
        <v>6497</v>
      </c>
      <c r="C1120" s="2" t="s">
        <v>6498</v>
      </c>
      <c r="D1120" s="2" t="s">
        <v>5917</v>
      </c>
      <c r="E1120" s="8" t="s">
        <v>6499</v>
      </c>
      <c r="F1120" s="9">
        <v>43346</v>
      </c>
      <c r="G1120" s="8" t="s">
        <v>6500</v>
      </c>
      <c r="H1120" s="11">
        <v>2950021</v>
      </c>
    </row>
    <row r="1121" spans="1:72" x14ac:dyDescent="0.25">
      <c r="A1121" s="5">
        <v>1113</v>
      </c>
      <c r="B1121" s="1" t="s">
        <v>6510</v>
      </c>
      <c r="C1121" s="2" t="s">
        <v>6507</v>
      </c>
      <c r="D1121" s="2" t="s">
        <v>6508</v>
      </c>
      <c r="E1121" s="8" t="s">
        <v>6509</v>
      </c>
      <c r="F1121" s="9">
        <v>43326</v>
      </c>
      <c r="G1121" s="8" t="s">
        <v>6149</v>
      </c>
      <c r="H1121" s="11">
        <v>1993749</v>
      </c>
    </row>
    <row r="1122" spans="1:72" x14ac:dyDescent="0.25">
      <c r="A1122" s="5">
        <v>1114</v>
      </c>
      <c r="B1122" s="1" t="s">
        <v>6511</v>
      </c>
      <c r="C1122" s="2" t="s">
        <v>6512</v>
      </c>
      <c r="D1122" s="2" t="s">
        <v>1293</v>
      </c>
      <c r="E1122" s="8" t="s">
        <v>6513</v>
      </c>
      <c r="F1122" s="9">
        <v>43328</v>
      </c>
      <c r="G1122" s="10" t="s">
        <v>6514</v>
      </c>
      <c r="H1122" s="11">
        <v>1500000</v>
      </c>
    </row>
    <row r="1123" spans="1:72" x14ac:dyDescent="0.25">
      <c r="A1123" s="5">
        <v>1115</v>
      </c>
      <c r="B1123" s="1" t="s">
        <v>6522</v>
      </c>
      <c r="C1123" s="2" t="s">
        <v>6523</v>
      </c>
      <c r="D1123" s="2" t="s">
        <v>2888</v>
      </c>
      <c r="E1123" s="8" t="s">
        <v>6524</v>
      </c>
      <c r="F1123" s="9">
        <v>43354</v>
      </c>
      <c r="G1123" s="8" t="s">
        <v>6525</v>
      </c>
      <c r="H1123" s="11">
        <v>2000000</v>
      </c>
    </row>
    <row r="1124" spans="1:72" s="2" customFormat="1" x14ac:dyDescent="0.25">
      <c r="A1124" s="17">
        <v>1116</v>
      </c>
      <c r="B1124" s="1" t="s">
        <v>6527</v>
      </c>
      <c r="C1124" s="2" t="s">
        <v>6528</v>
      </c>
      <c r="D1124" s="2" t="s">
        <v>6529</v>
      </c>
      <c r="E1124" s="2" t="s">
        <v>6530</v>
      </c>
      <c r="F1124" s="18">
        <v>43354</v>
      </c>
      <c r="G1124" s="2" t="s">
        <v>6531</v>
      </c>
      <c r="H1124" s="20">
        <v>1749551</v>
      </c>
      <c r="J1124" s="19"/>
      <c r="L1124" s="22"/>
      <c r="N1124" s="19"/>
      <c r="P1124" s="20"/>
      <c r="R1124" s="19"/>
      <c r="T1124" s="44"/>
      <c r="V1124" s="19"/>
      <c r="X1124" s="44"/>
      <c r="Z1124" s="19"/>
      <c r="AB1124" s="22"/>
      <c r="AD1124" s="19"/>
      <c r="AF1124" s="22"/>
      <c r="AH1124" s="19"/>
      <c r="AJ1124" s="20"/>
      <c r="AL1124" s="19"/>
      <c r="AN1124" s="20"/>
      <c r="AP1124" s="19"/>
      <c r="AR1124" s="20"/>
      <c r="AV1124" s="20"/>
      <c r="AZ1124" s="20"/>
      <c r="BD1124" s="20"/>
      <c r="BH1124" s="20"/>
      <c r="BL1124" s="20"/>
      <c r="BM1124" s="42"/>
      <c r="BN1124" s="19"/>
      <c r="BO1124" s="19"/>
      <c r="BP1124" s="20"/>
      <c r="BQ1124" s="42"/>
      <c r="BR1124" s="19"/>
      <c r="BT1124" s="42"/>
    </row>
    <row r="1125" spans="1:72" ht="31.5" x14ac:dyDescent="0.25">
      <c r="A1125" s="5">
        <v>1117</v>
      </c>
      <c r="B1125" s="1" t="s">
        <v>6533</v>
      </c>
      <c r="C1125" s="2" t="s">
        <v>6534</v>
      </c>
      <c r="D1125" s="2" t="s">
        <v>6535</v>
      </c>
      <c r="E1125" s="8" t="s">
        <v>6536</v>
      </c>
      <c r="F1125" s="9">
        <v>43360</v>
      </c>
      <c r="G1125" s="8" t="s">
        <v>6537</v>
      </c>
      <c r="H1125" s="11">
        <v>2630000</v>
      </c>
    </row>
    <row r="1126" spans="1:72" s="2" customFormat="1" ht="31.5" x14ac:dyDescent="0.25">
      <c r="A1126" s="17">
        <v>1118</v>
      </c>
      <c r="B1126" s="1" t="s">
        <v>6546</v>
      </c>
      <c r="C1126" s="2" t="s">
        <v>6547</v>
      </c>
      <c r="D1126" s="2" t="s">
        <v>6549</v>
      </c>
      <c r="E1126" s="2" t="s">
        <v>6548</v>
      </c>
      <c r="F1126" s="18">
        <v>43353</v>
      </c>
      <c r="G1126" s="2" t="s">
        <v>6162</v>
      </c>
      <c r="H1126" s="20">
        <v>828267</v>
      </c>
      <c r="I1126" s="2" t="s">
        <v>7169</v>
      </c>
      <c r="J1126" s="19">
        <v>43150</v>
      </c>
      <c r="K1126" s="2" t="s">
        <v>6506</v>
      </c>
      <c r="L1126" s="22">
        <v>347563</v>
      </c>
      <c r="N1126" s="19"/>
      <c r="P1126" s="20"/>
      <c r="R1126" s="19"/>
      <c r="T1126" s="44"/>
      <c r="V1126" s="19"/>
      <c r="X1126" s="44"/>
      <c r="Z1126" s="19"/>
      <c r="AB1126" s="22"/>
      <c r="AD1126" s="19"/>
      <c r="AF1126" s="22"/>
      <c r="AH1126" s="19"/>
      <c r="AJ1126" s="20"/>
      <c r="AL1126" s="19"/>
      <c r="AN1126" s="20"/>
      <c r="AP1126" s="19"/>
      <c r="AR1126" s="20"/>
      <c r="AV1126" s="20"/>
      <c r="AZ1126" s="20"/>
      <c r="BD1126" s="20"/>
      <c r="BH1126" s="20"/>
      <c r="BL1126" s="20"/>
      <c r="BM1126" s="42"/>
      <c r="BN1126" s="19"/>
      <c r="BO1126" s="19"/>
      <c r="BP1126" s="20"/>
      <c r="BQ1126" s="42"/>
      <c r="BR1126" s="19"/>
      <c r="BT1126" s="42"/>
    </row>
    <row r="1127" spans="1:72" x14ac:dyDescent="0.25">
      <c r="A1127" s="5">
        <v>1119</v>
      </c>
      <c r="B1127" s="1" t="s">
        <v>6550</v>
      </c>
      <c r="C1127" s="2" t="s">
        <v>6551</v>
      </c>
      <c r="D1127" s="2" t="s">
        <v>3054</v>
      </c>
      <c r="E1127" s="8" t="s">
        <v>6552</v>
      </c>
      <c r="F1127" s="9">
        <v>43353</v>
      </c>
      <c r="G1127" s="8" t="s">
        <v>6553</v>
      </c>
      <c r="H1127" s="11">
        <v>2166667</v>
      </c>
    </row>
    <row r="1128" spans="1:72" s="2" customFormat="1" ht="31.5" x14ac:dyDescent="0.25">
      <c r="A1128" s="17">
        <v>1120</v>
      </c>
      <c r="B1128" s="1" t="s">
        <v>6558</v>
      </c>
      <c r="C1128" s="2" t="s">
        <v>6559</v>
      </c>
      <c r="D1128" s="2" t="s">
        <v>6560</v>
      </c>
      <c r="E1128" s="2" t="s">
        <v>6561</v>
      </c>
      <c r="F1128" s="18">
        <v>43360</v>
      </c>
      <c r="G1128" s="2" t="s">
        <v>6562</v>
      </c>
      <c r="H1128" s="20">
        <v>2328532</v>
      </c>
      <c r="J1128" s="19"/>
      <c r="L1128" s="22"/>
      <c r="N1128" s="19"/>
      <c r="P1128" s="20"/>
      <c r="R1128" s="19"/>
      <c r="T1128" s="44"/>
      <c r="V1128" s="19"/>
      <c r="X1128" s="44"/>
      <c r="Z1128" s="19"/>
      <c r="AB1128" s="22"/>
      <c r="AD1128" s="19"/>
      <c r="AF1128" s="22"/>
      <c r="AH1128" s="19"/>
      <c r="AJ1128" s="20"/>
      <c r="AL1128" s="19"/>
      <c r="AN1128" s="20"/>
      <c r="AP1128" s="19"/>
      <c r="AR1128" s="20"/>
      <c r="AV1128" s="20"/>
      <c r="AZ1128" s="20"/>
      <c r="BD1128" s="20"/>
      <c r="BH1128" s="20"/>
      <c r="BL1128" s="20"/>
      <c r="BM1128" s="42"/>
      <c r="BN1128" s="19"/>
      <c r="BO1128" s="19"/>
      <c r="BP1128" s="20"/>
      <c r="BQ1128" s="42"/>
      <c r="BR1128" s="19"/>
      <c r="BT1128" s="42"/>
    </row>
    <row r="1129" spans="1:72" s="14" customFormat="1" ht="47.25" customHeight="1" x14ac:dyDescent="0.25">
      <c r="A1129" s="51">
        <v>1121</v>
      </c>
      <c r="B1129" s="1" t="s">
        <v>6565</v>
      </c>
      <c r="C1129" s="14" t="s">
        <v>6566</v>
      </c>
      <c r="D1129" s="2" t="s">
        <v>6579</v>
      </c>
      <c r="E1129" s="14" t="s">
        <v>6567</v>
      </c>
      <c r="F1129" s="52">
        <v>43363</v>
      </c>
      <c r="G1129" s="14" t="s">
        <v>6568</v>
      </c>
      <c r="H1129" s="53">
        <v>2500000</v>
      </c>
      <c r="J1129" s="54"/>
      <c r="L1129" s="55"/>
      <c r="N1129" s="54"/>
      <c r="P1129" s="53"/>
      <c r="R1129" s="54"/>
      <c r="T1129" s="56"/>
      <c r="U1129" s="14" t="s">
        <v>6567</v>
      </c>
      <c r="V1129" s="54">
        <v>43363</v>
      </c>
      <c r="W1129" s="14" t="s">
        <v>6568</v>
      </c>
      <c r="X1129" s="56">
        <v>2500000</v>
      </c>
      <c r="Z1129" s="54"/>
      <c r="AB1129" s="55"/>
      <c r="AD1129" s="54"/>
      <c r="AF1129" s="55"/>
      <c r="AH1129" s="54"/>
      <c r="AJ1129" s="53"/>
      <c r="AL1129" s="54"/>
      <c r="AN1129" s="53"/>
      <c r="AP1129" s="54"/>
      <c r="AR1129" s="53"/>
      <c r="AV1129" s="53"/>
      <c r="AZ1129" s="53"/>
      <c r="BD1129" s="53"/>
      <c r="BH1129" s="53"/>
      <c r="BL1129" s="53"/>
      <c r="BM1129" s="57"/>
      <c r="BN1129" s="54"/>
      <c r="BO1129" s="54"/>
      <c r="BP1129" s="53"/>
      <c r="BQ1129" s="57"/>
      <c r="BR1129" s="54"/>
      <c r="BT1129" s="57"/>
    </row>
    <row r="1130" spans="1:72" x14ac:dyDescent="0.25">
      <c r="A1130" s="5">
        <v>1122</v>
      </c>
      <c r="B1130" s="1" t="s">
        <v>6569</v>
      </c>
      <c r="C1130" s="2" t="s">
        <v>6570</v>
      </c>
      <c r="D1130" s="2" t="s">
        <v>630</v>
      </c>
      <c r="E1130" s="8" t="s">
        <v>6571</v>
      </c>
      <c r="F1130" s="9">
        <v>43363</v>
      </c>
      <c r="G1130" s="8" t="s">
        <v>6572</v>
      </c>
      <c r="H1130" s="11">
        <v>3184443</v>
      </c>
    </row>
    <row r="1131" spans="1:72" x14ac:dyDescent="0.25">
      <c r="A1131" s="5">
        <v>1123</v>
      </c>
      <c r="B1131" s="1" t="s">
        <v>6575</v>
      </c>
      <c r="C1131" s="2" t="s">
        <v>6576</v>
      </c>
      <c r="D1131" s="2" t="s">
        <v>6535</v>
      </c>
      <c r="E1131" s="8" t="s">
        <v>6577</v>
      </c>
      <c r="F1131" s="9">
        <v>43369</v>
      </c>
      <c r="G1131" s="8" t="s">
        <v>6578</v>
      </c>
      <c r="H1131" s="11">
        <v>3275000</v>
      </c>
    </row>
    <row r="1132" spans="1:72" x14ac:dyDescent="0.25">
      <c r="A1132" s="5">
        <v>1124</v>
      </c>
      <c r="B1132" s="1" t="s">
        <v>6580</v>
      </c>
      <c r="C1132" s="2" t="s">
        <v>6581</v>
      </c>
      <c r="D1132" s="2" t="s">
        <v>2211</v>
      </c>
      <c r="E1132" s="8" t="s">
        <v>6582</v>
      </c>
      <c r="F1132" s="9">
        <v>43372</v>
      </c>
      <c r="G1132" s="8" t="s">
        <v>6583</v>
      </c>
      <c r="H1132" s="11">
        <v>2175750</v>
      </c>
    </row>
    <row r="1133" spans="1:72" x14ac:dyDescent="0.25">
      <c r="A1133" s="5">
        <v>1125</v>
      </c>
      <c r="B1133" s="1" t="s">
        <v>6586</v>
      </c>
      <c r="C1133" s="2" t="s">
        <v>6587</v>
      </c>
      <c r="D1133" s="2" t="s">
        <v>6588</v>
      </c>
      <c r="E1133" s="8" t="s">
        <v>6589</v>
      </c>
      <c r="F1133" s="9">
        <v>43376</v>
      </c>
      <c r="G1133" s="8" t="s">
        <v>6590</v>
      </c>
      <c r="H1133" s="11">
        <v>2055509</v>
      </c>
    </row>
    <row r="1134" spans="1:72" x14ac:dyDescent="0.25">
      <c r="A1134" s="5">
        <v>1126</v>
      </c>
      <c r="B1134" s="1" t="s">
        <v>6591</v>
      </c>
      <c r="C1134" s="2" t="s">
        <v>6592</v>
      </c>
      <c r="D1134" s="2" t="s">
        <v>6593</v>
      </c>
      <c r="E1134" s="8" t="s">
        <v>6594</v>
      </c>
      <c r="F1134" s="9">
        <v>43374</v>
      </c>
      <c r="G1134" s="8" t="s">
        <v>6595</v>
      </c>
      <c r="H1134" s="11">
        <v>5150000</v>
      </c>
    </row>
    <row r="1135" spans="1:72" x14ac:dyDescent="0.25">
      <c r="A1135" s="5">
        <v>1127</v>
      </c>
      <c r="B1135" s="1" t="s">
        <v>6600</v>
      </c>
      <c r="C1135" s="2" t="s">
        <v>6601</v>
      </c>
      <c r="D1135" s="2" t="s">
        <v>1259</v>
      </c>
      <c r="E1135" s="8" t="s">
        <v>6602</v>
      </c>
      <c r="F1135" s="9">
        <v>43384</v>
      </c>
      <c r="G1135" s="8" t="s">
        <v>6603</v>
      </c>
      <c r="H1135" s="11">
        <v>4708500</v>
      </c>
    </row>
    <row r="1136" spans="1:72" x14ac:dyDescent="0.25">
      <c r="A1136" s="5">
        <v>1128</v>
      </c>
      <c r="B1136" s="1" t="s">
        <v>6604</v>
      </c>
      <c r="C1136" s="2" t="s">
        <v>6605</v>
      </c>
      <c r="D1136" s="2" t="s">
        <v>6606</v>
      </c>
      <c r="E1136" s="8" t="s">
        <v>6607</v>
      </c>
      <c r="F1136" s="9">
        <v>43382</v>
      </c>
      <c r="G1136" s="8" t="s">
        <v>6608</v>
      </c>
      <c r="H1136" s="11">
        <v>5828845</v>
      </c>
    </row>
    <row r="1137" spans="1:72" x14ac:dyDescent="0.25">
      <c r="A1137" s="5">
        <v>1129</v>
      </c>
      <c r="B1137" s="1" t="s">
        <v>6609</v>
      </c>
      <c r="C1137" s="2" t="s">
        <v>6610</v>
      </c>
      <c r="D1137" s="2" t="s">
        <v>326</v>
      </c>
      <c r="E1137" s="8" t="s">
        <v>6611</v>
      </c>
      <c r="F1137" s="9">
        <v>43362</v>
      </c>
      <c r="G1137" s="8" t="s">
        <v>6612</v>
      </c>
      <c r="H1137" s="11">
        <v>2446601</v>
      </c>
    </row>
    <row r="1138" spans="1:72" x14ac:dyDescent="0.25">
      <c r="A1138" s="5">
        <v>1130</v>
      </c>
      <c r="B1138" s="2" t="s">
        <v>6614</v>
      </c>
      <c r="C1138" s="2" t="s">
        <v>8196</v>
      </c>
      <c r="D1138" s="2" t="s">
        <v>6615</v>
      </c>
      <c r="E1138" s="2" t="s">
        <v>6616</v>
      </c>
      <c r="F1138" s="9">
        <v>43369</v>
      </c>
      <c r="G1138" s="8" t="s">
        <v>6514</v>
      </c>
      <c r="H1138" s="20">
        <v>470000</v>
      </c>
      <c r="I1138" s="8" t="s">
        <v>7036</v>
      </c>
      <c r="J1138" s="10">
        <v>43493</v>
      </c>
      <c r="K1138" s="8" t="s">
        <v>6968</v>
      </c>
      <c r="L1138" s="12">
        <v>19320809</v>
      </c>
      <c r="M1138" s="8" t="s">
        <v>8208</v>
      </c>
      <c r="N1138" s="10">
        <v>43725</v>
      </c>
      <c r="O1138" s="8" t="s">
        <v>8209</v>
      </c>
      <c r="P1138" s="11">
        <v>2733342</v>
      </c>
      <c r="Q1138" s="8" t="s">
        <v>8454</v>
      </c>
      <c r="R1138" s="10">
        <v>43788</v>
      </c>
      <c r="S1138" s="8" t="s">
        <v>8455</v>
      </c>
      <c r="T1138" s="20">
        <v>1833153</v>
      </c>
      <c r="U1138" s="8" t="s">
        <v>10932</v>
      </c>
      <c r="V1138" s="10">
        <v>44417</v>
      </c>
      <c r="W1138" s="8" t="s">
        <v>10933</v>
      </c>
      <c r="X1138" s="20">
        <v>24832418</v>
      </c>
    </row>
    <row r="1139" spans="1:72" s="2" customFormat="1" x14ac:dyDescent="0.25">
      <c r="A1139" s="17">
        <v>1131</v>
      </c>
      <c r="B1139" s="2" t="s">
        <v>6619</v>
      </c>
      <c r="C1139" s="2" t="s">
        <v>8186</v>
      </c>
      <c r="D1139" s="2" t="s">
        <v>6620</v>
      </c>
      <c r="E1139" s="2" t="s">
        <v>6621</v>
      </c>
      <c r="F1139" s="18">
        <v>43377</v>
      </c>
      <c r="G1139" s="2" t="s">
        <v>6622</v>
      </c>
      <c r="H1139" s="20">
        <v>14526249</v>
      </c>
      <c r="I1139" s="2" t="s">
        <v>6892</v>
      </c>
      <c r="J1139" s="19">
        <v>43452</v>
      </c>
      <c r="K1139" s="2" t="s">
        <v>6749</v>
      </c>
      <c r="L1139" s="49">
        <v>59469168</v>
      </c>
      <c r="M1139" s="2" t="s">
        <v>7563</v>
      </c>
      <c r="N1139" s="19">
        <v>43602</v>
      </c>
      <c r="O1139" s="2" t="s">
        <v>7564</v>
      </c>
      <c r="P1139" s="49">
        <v>23915756</v>
      </c>
      <c r="Q1139" s="2" t="s">
        <v>7919</v>
      </c>
      <c r="R1139" s="19">
        <v>43676</v>
      </c>
      <c r="S1139" s="2" t="s">
        <v>7920</v>
      </c>
      <c r="T1139" s="20">
        <v>804012</v>
      </c>
      <c r="U1139" s="2" t="s">
        <v>8184</v>
      </c>
      <c r="V1139" s="19">
        <v>43752</v>
      </c>
      <c r="W1139" s="2" t="s">
        <v>8185</v>
      </c>
      <c r="X1139" s="20">
        <v>3951897</v>
      </c>
      <c r="Y1139" s="2" t="s">
        <v>8683</v>
      </c>
      <c r="Z1139" s="19">
        <v>43811</v>
      </c>
      <c r="AA1139" s="2" t="s">
        <v>8588</v>
      </c>
      <c r="AB1139" s="20">
        <v>2284443</v>
      </c>
      <c r="AC1139" s="2" t="s">
        <v>9170</v>
      </c>
      <c r="AD1139" s="19">
        <v>43944</v>
      </c>
      <c r="AE1139" s="2" t="s">
        <v>9025</v>
      </c>
      <c r="AF1139" s="20">
        <v>11294431</v>
      </c>
      <c r="AG1139" s="2" t="s">
        <v>9422</v>
      </c>
      <c r="AH1139" s="19">
        <v>44015</v>
      </c>
      <c r="AI1139" s="2" t="s">
        <v>9423</v>
      </c>
      <c r="AJ1139" s="20">
        <v>117276826</v>
      </c>
      <c r="AL1139" s="19"/>
      <c r="AN1139" s="20"/>
      <c r="AP1139" s="19"/>
      <c r="AR1139" s="20"/>
      <c r="AV1139" s="20"/>
      <c r="AZ1139" s="20"/>
      <c r="BD1139" s="20"/>
      <c r="BH1139" s="20"/>
      <c r="BL1139" s="20"/>
      <c r="BM1139" s="42"/>
      <c r="BN1139" s="19"/>
      <c r="BO1139" s="19"/>
      <c r="BP1139" s="20"/>
      <c r="BQ1139" s="42"/>
      <c r="BR1139" s="19"/>
      <c r="BT1139" s="42"/>
    </row>
    <row r="1140" spans="1:72" ht="15.75" customHeight="1" x14ac:dyDescent="0.25">
      <c r="A1140" s="5">
        <v>1132</v>
      </c>
      <c r="B1140" s="2" t="s">
        <v>6631</v>
      </c>
      <c r="C1140" s="2" t="s">
        <v>6632</v>
      </c>
      <c r="D1140" s="2" t="s">
        <v>3434</v>
      </c>
      <c r="E1140" s="2" t="s">
        <v>6633</v>
      </c>
      <c r="F1140" s="9">
        <v>43381</v>
      </c>
      <c r="G1140" s="8" t="s">
        <v>6634</v>
      </c>
      <c r="H1140" s="11">
        <v>95597575</v>
      </c>
      <c r="I1140" s="8" t="s">
        <v>6937</v>
      </c>
      <c r="J1140" s="10">
        <v>43472</v>
      </c>
      <c r="K1140" s="8" t="s">
        <v>6838</v>
      </c>
      <c r="L1140" s="12">
        <v>410234739</v>
      </c>
      <c r="M1140" s="10" t="s">
        <v>7414</v>
      </c>
      <c r="N1140" s="10">
        <v>43584</v>
      </c>
      <c r="O1140" s="8" t="s">
        <v>7210</v>
      </c>
      <c r="P1140" s="11">
        <v>210011347</v>
      </c>
      <c r="Q1140" s="8" t="s">
        <v>7831</v>
      </c>
      <c r="R1140" s="10">
        <v>43656</v>
      </c>
      <c r="S1140" s="10" t="s">
        <v>7558</v>
      </c>
      <c r="T1140" s="41">
        <v>11218197</v>
      </c>
      <c r="U1140" s="8" t="s">
        <v>8317</v>
      </c>
      <c r="V1140" s="10">
        <v>43780</v>
      </c>
      <c r="W1140" s="8" t="s">
        <v>8318</v>
      </c>
      <c r="X1140" s="49">
        <v>2951460</v>
      </c>
      <c r="Y1140" s="8" t="s">
        <v>8525</v>
      </c>
      <c r="Z1140" s="10">
        <v>43850</v>
      </c>
      <c r="AA1140" s="8" t="s">
        <v>8526</v>
      </c>
      <c r="AB1140" s="12">
        <v>780416608</v>
      </c>
    </row>
    <row r="1141" spans="1:72" x14ac:dyDescent="0.25">
      <c r="A1141" s="5">
        <v>1133</v>
      </c>
      <c r="B1141" s="1" t="s">
        <v>6635</v>
      </c>
      <c r="C1141" s="2" t="s">
        <v>6636</v>
      </c>
      <c r="D1141" s="2" t="s">
        <v>2187</v>
      </c>
      <c r="E1141" s="8" t="s">
        <v>6637</v>
      </c>
      <c r="F1141" s="9">
        <v>43382</v>
      </c>
      <c r="G1141" s="8" t="s">
        <v>6638</v>
      </c>
      <c r="H1141" s="11">
        <v>2000000</v>
      </c>
    </row>
    <row r="1142" spans="1:72" x14ac:dyDescent="0.25">
      <c r="A1142" s="5">
        <v>1134</v>
      </c>
      <c r="B1142" s="2" t="s">
        <v>6647</v>
      </c>
      <c r="C1142" s="2" t="s">
        <v>6648</v>
      </c>
      <c r="D1142" s="2" t="s">
        <v>6649</v>
      </c>
      <c r="E1142" s="8" t="s">
        <v>6650</v>
      </c>
      <c r="F1142" s="9">
        <v>43385</v>
      </c>
      <c r="G1142" s="8" t="s">
        <v>6651</v>
      </c>
      <c r="H1142" s="11">
        <v>3211927</v>
      </c>
      <c r="I1142" s="8" t="s">
        <v>7149</v>
      </c>
      <c r="J1142" s="10">
        <v>43501</v>
      </c>
      <c r="K1142" s="8" t="s">
        <v>6838</v>
      </c>
      <c r="L1142" s="12">
        <v>32769035</v>
      </c>
      <c r="M1142" s="8" t="s">
        <v>8734</v>
      </c>
      <c r="N1142" s="10">
        <v>43848</v>
      </c>
      <c r="O1142" s="8" t="s">
        <v>8735</v>
      </c>
      <c r="P1142" s="49">
        <v>13505235</v>
      </c>
    </row>
    <row r="1143" spans="1:72" x14ac:dyDescent="0.25">
      <c r="A1143" s="5">
        <v>1135</v>
      </c>
      <c r="B1143" s="1" t="s">
        <v>6654</v>
      </c>
      <c r="C1143" s="2" t="s">
        <v>6655</v>
      </c>
      <c r="D1143" s="2" t="s">
        <v>6656</v>
      </c>
      <c r="E1143" s="8" t="s">
        <v>6657</v>
      </c>
      <c r="F1143" s="9">
        <v>43388</v>
      </c>
      <c r="G1143" s="8" t="s">
        <v>6658</v>
      </c>
      <c r="H1143" s="11">
        <v>3250000</v>
      </c>
    </row>
    <row r="1144" spans="1:72" ht="31.5" x14ac:dyDescent="0.25">
      <c r="A1144" s="5">
        <v>1136</v>
      </c>
      <c r="B1144" s="2" t="s">
        <v>6662</v>
      </c>
      <c r="C1144" s="2" t="s">
        <v>6663</v>
      </c>
      <c r="D1144" s="2" t="s">
        <v>6664</v>
      </c>
      <c r="E1144" s="8" t="s">
        <v>6665</v>
      </c>
      <c r="F1144" s="9">
        <v>43392</v>
      </c>
      <c r="G1144" s="8" t="s">
        <v>6666</v>
      </c>
      <c r="H1144" s="11">
        <v>416344901</v>
      </c>
      <c r="I1144" s="8" t="s">
        <v>7055</v>
      </c>
      <c r="J1144" s="10">
        <v>43476</v>
      </c>
      <c r="K1144" s="8" t="s">
        <v>6838</v>
      </c>
      <c r="L1144" s="12">
        <v>2453202192</v>
      </c>
      <c r="M1144" s="8" t="s">
        <v>7942</v>
      </c>
      <c r="N1144" s="10">
        <v>43668</v>
      </c>
      <c r="O1144" s="8" t="s">
        <v>7943</v>
      </c>
      <c r="P1144" s="11">
        <v>3047985230</v>
      </c>
      <c r="Q1144" s="8" t="s">
        <v>8151</v>
      </c>
      <c r="R1144" s="10">
        <v>43745</v>
      </c>
      <c r="S1144" s="8" t="s">
        <v>7936</v>
      </c>
      <c r="T1144" s="49">
        <v>32976383</v>
      </c>
      <c r="U1144" s="8" t="s">
        <v>9124</v>
      </c>
      <c r="V1144" s="10">
        <v>43928</v>
      </c>
      <c r="W1144" s="10" t="s">
        <v>9125</v>
      </c>
      <c r="X1144" s="49">
        <v>364900785</v>
      </c>
      <c r="Y1144" s="8" t="s">
        <v>9375</v>
      </c>
      <c r="Z1144" s="10">
        <v>43997</v>
      </c>
      <c r="AA1144" s="8" t="s">
        <v>9376</v>
      </c>
      <c r="AB1144" s="12">
        <v>6501837437</v>
      </c>
    </row>
    <row r="1145" spans="1:72" x14ac:dyDescent="0.25">
      <c r="A1145" s="5">
        <v>1137</v>
      </c>
      <c r="B1145" s="2" t="s">
        <v>6667</v>
      </c>
      <c r="C1145" s="2" t="s">
        <v>6668</v>
      </c>
      <c r="D1145" s="2" t="s">
        <v>973</v>
      </c>
      <c r="E1145" s="8" t="s">
        <v>6669</v>
      </c>
      <c r="F1145" s="9">
        <v>43398</v>
      </c>
      <c r="G1145" s="8" t="s">
        <v>6670</v>
      </c>
      <c r="H1145" s="11">
        <v>3333333</v>
      </c>
    </row>
    <row r="1146" spans="1:72" x14ac:dyDescent="0.25">
      <c r="A1146" s="5">
        <v>1138</v>
      </c>
      <c r="B1146" s="1" t="s">
        <v>6671</v>
      </c>
      <c r="C1146" s="2" t="s">
        <v>6672</v>
      </c>
      <c r="D1146" s="2" t="s">
        <v>6673</v>
      </c>
      <c r="E1146" s="8" t="s">
        <v>6674</v>
      </c>
      <c r="F1146" s="9">
        <v>43399</v>
      </c>
      <c r="G1146" s="8" t="s">
        <v>6675</v>
      </c>
      <c r="H1146" s="11">
        <v>32665746</v>
      </c>
      <c r="I1146" s="8" t="s">
        <v>7592</v>
      </c>
      <c r="J1146" s="10">
        <v>43594</v>
      </c>
      <c r="K1146" s="8" t="s">
        <v>7293</v>
      </c>
      <c r="L1146" s="12">
        <v>5360407</v>
      </c>
      <c r="M1146" s="8" t="s">
        <v>7913</v>
      </c>
      <c r="N1146" s="10">
        <v>43676</v>
      </c>
      <c r="O1146" s="8" t="s">
        <v>7914</v>
      </c>
      <c r="P1146" s="11">
        <v>500000</v>
      </c>
      <c r="Q1146" s="8" t="s">
        <v>8107</v>
      </c>
      <c r="R1146" s="10">
        <v>43759</v>
      </c>
      <c r="S1146" s="8" t="s">
        <v>8108</v>
      </c>
      <c r="T1146" s="41">
        <v>40000000</v>
      </c>
    </row>
    <row r="1147" spans="1:72" x14ac:dyDescent="0.25">
      <c r="A1147" s="5">
        <v>1139</v>
      </c>
      <c r="B1147" s="1" t="s">
        <v>6680</v>
      </c>
      <c r="C1147" s="2" t="s">
        <v>6681</v>
      </c>
      <c r="D1147" s="2" t="s">
        <v>6682</v>
      </c>
      <c r="E1147" s="8" t="s">
        <v>6683</v>
      </c>
      <c r="F1147" s="9">
        <v>43410</v>
      </c>
      <c r="G1147" s="8" t="s">
        <v>6684</v>
      </c>
      <c r="H1147" s="11">
        <v>11475000</v>
      </c>
    </row>
    <row r="1148" spans="1:72" s="83" customFormat="1" x14ac:dyDescent="0.25">
      <c r="A1148" s="82">
        <v>1140</v>
      </c>
      <c r="B1148" s="83" t="s">
        <v>6685</v>
      </c>
      <c r="C1148" s="83" t="s">
        <v>8606</v>
      </c>
      <c r="D1148" s="84" t="s">
        <v>6686</v>
      </c>
      <c r="E1148" s="83" t="s">
        <v>6687</v>
      </c>
      <c r="F1148" s="85">
        <v>43411</v>
      </c>
      <c r="G1148" s="83" t="s">
        <v>6688</v>
      </c>
      <c r="H1148" s="86">
        <v>35180510</v>
      </c>
      <c r="I1148" s="83" t="s">
        <v>7089</v>
      </c>
      <c r="J1148" s="87">
        <v>43496</v>
      </c>
      <c r="K1148" s="83" t="s">
        <v>7090</v>
      </c>
      <c r="L1148" s="88">
        <v>41640213</v>
      </c>
      <c r="M1148" s="83" t="s">
        <v>7187</v>
      </c>
      <c r="N1148" s="87">
        <v>43517</v>
      </c>
      <c r="O1148" s="83" t="s">
        <v>7186</v>
      </c>
      <c r="P1148" s="86">
        <v>1204425</v>
      </c>
      <c r="Q1148" s="83" t="s">
        <v>7361</v>
      </c>
      <c r="R1148" s="87">
        <v>43572</v>
      </c>
      <c r="S1148" s="83" t="s">
        <v>7362</v>
      </c>
      <c r="T1148" s="89">
        <v>2420026</v>
      </c>
      <c r="U1148" s="83" t="s">
        <v>7990</v>
      </c>
      <c r="V1148" s="87">
        <v>43693</v>
      </c>
      <c r="W1148" s="83" t="s">
        <v>7991</v>
      </c>
      <c r="X1148" s="86">
        <v>4669853</v>
      </c>
      <c r="Y1148" s="83" t="s">
        <v>8050</v>
      </c>
      <c r="Z1148" s="87">
        <v>43722</v>
      </c>
      <c r="AA1148" s="83" t="s">
        <v>8000</v>
      </c>
      <c r="AB1148" s="86">
        <v>1429743</v>
      </c>
      <c r="AC1148" s="83" t="s">
        <v>8607</v>
      </c>
      <c r="AD1148" s="87">
        <v>43835</v>
      </c>
      <c r="AE1148" s="83" t="s">
        <v>8608</v>
      </c>
      <c r="AF1148" s="86">
        <v>4102656</v>
      </c>
      <c r="AG1148" s="83" t="s">
        <v>9855</v>
      </c>
      <c r="AH1148" s="87">
        <v>43979</v>
      </c>
      <c r="AI1148" s="83" t="s">
        <v>8733</v>
      </c>
      <c r="AJ1148" s="86">
        <v>6621970</v>
      </c>
      <c r="AK1148" s="83" t="s">
        <v>9903</v>
      </c>
      <c r="AL1148" s="87">
        <v>44139</v>
      </c>
      <c r="AM1148" s="87" t="s">
        <v>9904</v>
      </c>
      <c r="AN1148" s="86">
        <v>97707951</v>
      </c>
      <c r="AP1148" s="87"/>
      <c r="AR1148" s="86"/>
      <c r="AV1148" s="86"/>
      <c r="AZ1148" s="86"/>
      <c r="BD1148" s="86"/>
      <c r="BH1148" s="86"/>
      <c r="BL1148" s="86"/>
      <c r="BM1148" s="90"/>
      <c r="BN1148" s="87"/>
      <c r="BO1148" s="87"/>
      <c r="BP1148" s="86"/>
      <c r="BQ1148" s="90"/>
      <c r="BR1148" s="87"/>
      <c r="BT1148" s="90"/>
    </row>
    <row r="1149" spans="1:72" x14ac:dyDescent="0.25">
      <c r="A1149" s="5">
        <v>1141</v>
      </c>
      <c r="B1149" s="1" t="s">
        <v>6697</v>
      </c>
      <c r="C1149" s="2" t="s">
        <v>6698</v>
      </c>
      <c r="D1149" s="2" t="s">
        <v>5753</v>
      </c>
      <c r="E1149" s="8" t="s">
        <v>6700</v>
      </c>
      <c r="F1149" s="9">
        <v>43418</v>
      </c>
      <c r="G1149" s="8" t="s">
        <v>6699</v>
      </c>
      <c r="H1149" s="11">
        <v>3325000</v>
      </c>
    </row>
    <row r="1150" spans="1:72" x14ac:dyDescent="0.25">
      <c r="A1150" s="5">
        <v>1142</v>
      </c>
      <c r="B1150" s="1" t="s">
        <v>6701</v>
      </c>
      <c r="C1150" s="2" t="s">
        <v>6702</v>
      </c>
      <c r="D1150" s="2" t="s">
        <v>6703</v>
      </c>
      <c r="E1150" s="8" t="s">
        <v>6704</v>
      </c>
      <c r="F1150" s="9">
        <v>43388</v>
      </c>
      <c r="G1150" s="8" t="s">
        <v>6705</v>
      </c>
      <c r="H1150" s="11">
        <v>21156573</v>
      </c>
      <c r="I1150" s="8" t="s">
        <v>6831</v>
      </c>
      <c r="J1150" s="10">
        <v>43437</v>
      </c>
      <c r="K1150" s="8" t="s">
        <v>6832</v>
      </c>
      <c r="L1150" s="12">
        <v>173427</v>
      </c>
    </row>
    <row r="1151" spans="1:72" x14ac:dyDescent="0.25">
      <c r="A1151" s="5">
        <v>1143</v>
      </c>
      <c r="B1151" s="2" t="s">
        <v>6707</v>
      </c>
      <c r="C1151" s="2" t="s">
        <v>6708</v>
      </c>
      <c r="D1151" s="2" t="s">
        <v>6147</v>
      </c>
      <c r="E1151" s="8" t="s">
        <v>6709</v>
      </c>
      <c r="F1151" s="9">
        <v>43391</v>
      </c>
      <c r="G1151" s="8" t="s">
        <v>6710</v>
      </c>
      <c r="H1151" s="11">
        <v>5561870</v>
      </c>
    </row>
    <row r="1152" spans="1:72" ht="31.5" x14ac:dyDescent="0.25">
      <c r="A1152" s="5">
        <v>1144</v>
      </c>
      <c r="B1152" s="2" t="s">
        <v>6714</v>
      </c>
      <c r="C1152" s="2" t="s">
        <v>6715</v>
      </c>
      <c r="D1152" s="2" t="s">
        <v>5413</v>
      </c>
      <c r="E1152" s="8" t="s">
        <v>6716</v>
      </c>
      <c r="F1152" s="9">
        <v>43399</v>
      </c>
      <c r="G1152" s="8" t="s">
        <v>6691</v>
      </c>
      <c r="H1152" s="11">
        <v>811074</v>
      </c>
      <c r="I1152" s="8" t="s">
        <v>7292</v>
      </c>
      <c r="J1152" s="10">
        <v>43549</v>
      </c>
      <c r="K1152" s="8" t="s">
        <v>7293</v>
      </c>
      <c r="L1152" s="12">
        <v>1249715</v>
      </c>
      <c r="M1152" s="8" t="s">
        <v>8053</v>
      </c>
      <c r="N1152" s="10">
        <v>43727</v>
      </c>
      <c r="O1152" s="8" t="s">
        <v>6122</v>
      </c>
      <c r="P1152" s="11">
        <v>86659</v>
      </c>
      <c r="Q1152" s="8" t="s">
        <v>8336</v>
      </c>
      <c r="R1152" s="10">
        <v>43783</v>
      </c>
      <c r="S1152" s="8" t="s">
        <v>8337</v>
      </c>
      <c r="T1152" s="41">
        <v>1313924</v>
      </c>
      <c r="U1152" s="8" t="s">
        <v>8961</v>
      </c>
      <c r="V1152" s="10">
        <v>43900</v>
      </c>
      <c r="W1152" s="8" t="s">
        <v>8962</v>
      </c>
      <c r="X1152" s="41">
        <v>3513929</v>
      </c>
    </row>
    <row r="1153" spans="1:72" x14ac:dyDescent="0.25">
      <c r="A1153" s="5">
        <v>1145</v>
      </c>
      <c r="B1153" s="1" t="s">
        <v>6719</v>
      </c>
      <c r="C1153" s="2" t="s">
        <v>6720</v>
      </c>
      <c r="D1153" s="2" t="s">
        <v>6721</v>
      </c>
      <c r="E1153" s="8" t="s">
        <v>6722</v>
      </c>
      <c r="F1153" s="9">
        <v>43403</v>
      </c>
      <c r="G1153" s="8" t="s">
        <v>6723</v>
      </c>
      <c r="H1153" s="11">
        <v>3047388</v>
      </c>
    </row>
    <row r="1154" spans="1:72" x14ac:dyDescent="0.25">
      <c r="A1154" s="5">
        <v>1146</v>
      </c>
      <c r="B1154" s="1" t="s">
        <v>6724</v>
      </c>
      <c r="C1154" s="2" t="s">
        <v>6725</v>
      </c>
      <c r="D1154" s="2" t="s">
        <v>6726</v>
      </c>
      <c r="E1154" s="8" t="s">
        <v>6727</v>
      </c>
      <c r="F1154" s="9">
        <v>43410</v>
      </c>
      <c r="G1154" s="8" t="s">
        <v>6728</v>
      </c>
      <c r="H1154" s="11">
        <v>2683093</v>
      </c>
    </row>
    <row r="1155" spans="1:72" x14ac:dyDescent="0.25">
      <c r="A1155" s="5">
        <v>1147</v>
      </c>
      <c r="B1155" s="1" t="s">
        <v>6730</v>
      </c>
      <c r="C1155" s="2" t="s">
        <v>6731</v>
      </c>
      <c r="D1155" s="2" t="s">
        <v>6732</v>
      </c>
      <c r="E1155" s="8" t="s">
        <v>6733</v>
      </c>
      <c r="F1155" s="9">
        <v>43411</v>
      </c>
      <c r="G1155" s="8" t="s">
        <v>6734</v>
      </c>
      <c r="H1155" s="11">
        <v>1900000</v>
      </c>
    </row>
    <row r="1156" spans="1:72" x14ac:dyDescent="0.25">
      <c r="A1156" s="5">
        <v>1148</v>
      </c>
      <c r="B1156" s="1" t="s">
        <v>6735</v>
      </c>
      <c r="C1156" s="14" t="s">
        <v>6736</v>
      </c>
      <c r="D1156" s="2" t="s">
        <v>2289</v>
      </c>
      <c r="E1156" s="8" t="s">
        <v>6737</v>
      </c>
      <c r="F1156" s="9">
        <v>43411</v>
      </c>
      <c r="G1156" s="8" t="s">
        <v>6738</v>
      </c>
      <c r="H1156" s="11">
        <v>2500000</v>
      </c>
    </row>
    <row r="1157" spans="1:72" x14ac:dyDescent="0.25">
      <c r="A1157" s="5">
        <v>1149</v>
      </c>
      <c r="B1157" s="1" t="s">
        <v>6739</v>
      </c>
      <c r="C1157" s="2" t="s">
        <v>6740</v>
      </c>
      <c r="D1157" s="2" t="s">
        <v>6508</v>
      </c>
      <c r="E1157" s="8" t="s">
        <v>6741</v>
      </c>
      <c r="F1157" s="9">
        <v>43412</v>
      </c>
      <c r="G1157" s="8" t="s">
        <v>6742</v>
      </c>
      <c r="H1157" s="11">
        <v>40250000</v>
      </c>
    </row>
    <row r="1158" spans="1:72" s="2" customFormat="1" ht="31.5" x14ac:dyDescent="0.25">
      <c r="A1158" s="17">
        <v>1150</v>
      </c>
      <c r="B1158" s="2" t="s">
        <v>6744</v>
      </c>
      <c r="C1158" s="2" t="s">
        <v>6745</v>
      </c>
      <c r="D1158" s="14" t="s">
        <v>8316</v>
      </c>
      <c r="E1158" s="2" t="s">
        <v>6746</v>
      </c>
      <c r="F1158" s="18">
        <v>43419</v>
      </c>
      <c r="G1158" s="2" t="s">
        <v>6747</v>
      </c>
      <c r="H1158" s="20">
        <v>12466023</v>
      </c>
      <c r="I1158" s="2" t="s">
        <v>6972</v>
      </c>
      <c r="J1158" s="19">
        <v>43448</v>
      </c>
      <c r="K1158" s="2" t="s">
        <v>6869</v>
      </c>
      <c r="L1158" s="22">
        <v>19905177</v>
      </c>
      <c r="M1158" s="2" t="s">
        <v>7043</v>
      </c>
      <c r="N1158" s="19">
        <v>43494</v>
      </c>
      <c r="O1158" s="2" t="s">
        <v>7044</v>
      </c>
      <c r="P1158" s="22">
        <v>50973812</v>
      </c>
      <c r="Q1158" s="2" t="s">
        <v>7248</v>
      </c>
      <c r="R1158" s="19">
        <v>43524</v>
      </c>
      <c r="S1158" s="2" t="s">
        <v>7175</v>
      </c>
      <c r="T1158" s="20">
        <v>53031818</v>
      </c>
      <c r="U1158" s="19" t="s">
        <v>7279</v>
      </c>
      <c r="V1158" s="19">
        <v>43538</v>
      </c>
      <c r="W1158" s="19" t="s">
        <v>7278</v>
      </c>
      <c r="X1158" s="44">
        <v>36314993</v>
      </c>
      <c r="Y1158" s="2" t="s">
        <v>7377</v>
      </c>
      <c r="Z1158" s="19">
        <v>43571</v>
      </c>
      <c r="AA1158" s="19" t="s">
        <v>7378</v>
      </c>
      <c r="AB1158" s="22">
        <v>2097786</v>
      </c>
      <c r="AC1158" s="2" t="s">
        <v>7516</v>
      </c>
      <c r="AD1158" s="19">
        <v>43584</v>
      </c>
      <c r="AE1158" s="2" t="s">
        <v>7459</v>
      </c>
      <c r="AF1158" s="22">
        <v>17388977</v>
      </c>
      <c r="AG1158" s="2" t="s">
        <v>7555</v>
      </c>
      <c r="AH1158" s="19">
        <v>43605</v>
      </c>
      <c r="AI1158" s="2" t="s">
        <v>7556</v>
      </c>
      <c r="AJ1158" s="20">
        <v>1819521</v>
      </c>
      <c r="AK1158" s="2" t="s">
        <v>7774</v>
      </c>
      <c r="AL1158" s="19">
        <v>43647</v>
      </c>
      <c r="AM1158" s="2" t="s">
        <v>7702</v>
      </c>
      <c r="AN1158" s="20">
        <v>1228180</v>
      </c>
      <c r="AO1158" s="2" t="s">
        <v>8067</v>
      </c>
      <c r="AP1158" s="19">
        <v>43704</v>
      </c>
      <c r="AQ1158" s="2" t="s">
        <v>8068</v>
      </c>
      <c r="AR1158" s="20">
        <v>4141144</v>
      </c>
      <c r="AS1158" s="2" t="s">
        <v>8334</v>
      </c>
      <c r="AT1158" s="19">
        <v>43783</v>
      </c>
      <c r="AU1158" s="2" t="s">
        <v>8335</v>
      </c>
      <c r="AV1158" s="20">
        <v>7084698</v>
      </c>
      <c r="AW1158" s="2" t="s">
        <v>8682</v>
      </c>
      <c r="AX1158" s="19">
        <v>43811</v>
      </c>
      <c r="AY1158" s="2" t="s">
        <v>8406</v>
      </c>
      <c r="AZ1158" s="20">
        <v>1809626</v>
      </c>
      <c r="BA1158" s="2" t="s">
        <v>8756</v>
      </c>
      <c r="BB1158" s="19">
        <v>43709</v>
      </c>
      <c r="BC1158" s="19">
        <v>43738</v>
      </c>
      <c r="BD1158" s="20">
        <v>4368072</v>
      </c>
      <c r="BE1158" s="2" t="s">
        <v>8990</v>
      </c>
      <c r="BF1158" s="19">
        <v>43880</v>
      </c>
      <c r="BG1158" s="2" t="s">
        <v>8821</v>
      </c>
      <c r="BH1158" s="20">
        <v>2504087</v>
      </c>
      <c r="BI1158" s="2" t="s">
        <v>9358</v>
      </c>
      <c r="BJ1158" s="19">
        <v>43949</v>
      </c>
      <c r="BK1158" s="2" t="s">
        <v>9052</v>
      </c>
      <c r="BL1158" s="20">
        <v>5482652</v>
      </c>
      <c r="BM1158" s="2" t="s">
        <v>9517</v>
      </c>
      <c r="BN1158" s="19">
        <v>44032</v>
      </c>
      <c r="BO1158" s="19" t="s">
        <v>9518</v>
      </c>
      <c r="BP1158" s="20">
        <v>4637283</v>
      </c>
      <c r="BQ1158" s="42" t="s">
        <v>9796</v>
      </c>
      <c r="BR1158" s="19">
        <v>44088</v>
      </c>
      <c r="BS1158" s="2" t="s">
        <v>9797</v>
      </c>
      <c r="BT1158" s="42">
        <v>229159749</v>
      </c>
    </row>
    <row r="1159" spans="1:72" s="31" customFormat="1" x14ac:dyDescent="0.25">
      <c r="A1159" s="60">
        <v>1150</v>
      </c>
      <c r="B1159" s="31" t="s">
        <v>6744</v>
      </c>
      <c r="C1159" s="31" t="s">
        <v>6745</v>
      </c>
      <c r="F1159" s="61"/>
      <c r="H1159" s="62"/>
      <c r="J1159" s="63"/>
      <c r="L1159" s="64"/>
      <c r="N1159" s="63"/>
      <c r="P1159" s="64"/>
      <c r="R1159" s="63"/>
      <c r="T1159" s="62"/>
      <c r="U1159" s="63"/>
      <c r="V1159" s="63"/>
      <c r="W1159" s="63"/>
      <c r="X1159" s="65"/>
      <c r="Z1159" s="63"/>
      <c r="AA1159" s="63"/>
      <c r="AB1159" s="64"/>
      <c r="AD1159" s="63"/>
      <c r="AF1159" s="64"/>
      <c r="AH1159" s="63"/>
      <c r="AJ1159" s="62"/>
      <c r="AK1159" s="31" t="s">
        <v>8315</v>
      </c>
      <c r="AL1159" s="63">
        <v>43775</v>
      </c>
      <c r="AN1159" s="62">
        <v>1473816</v>
      </c>
      <c r="AP1159" s="63"/>
      <c r="AR1159" s="62"/>
      <c r="AV1159" s="62"/>
      <c r="AZ1159" s="62"/>
      <c r="BD1159" s="62"/>
      <c r="BH1159" s="62"/>
      <c r="BL1159" s="62"/>
      <c r="BM1159" s="66"/>
      <c r="BN1159" s="63"/>
      <c r="BO1159" s="63"/>
      <c r="BP1159" s="62"/>
      <c r="BQ1159" s="66"/>
      <c r="BR1159" s="63"/>
      <c r="BT1159" s="66"/>
    </row>
    <row r="1160" spans="1:72" x14ac:dyDescent="0.25">
      <c r="A1160" s="5">
        <v>1151</v>
      </c>
      <c r="B1160" s="1" t="s">
        <v>6750</v>
      </c>
      <c r="C1160" s="2" t="s">
        <v>6751</v>
      </c>
      <c r="D1160" s="2" t="s">
        <v>2888</v>
      </c>
      <c r="E1160" s="8" t="s">
        <v>6752</v>
      </c>
      <c r="F1160" s="9">
        <v>43423</v>
      </c>
      <c r="G1160" s="8" t="s">
        <v>6753</v>
      </c>
      <c r="H1160" s="11">
        <v>12975180</v>
      </c>
      <c r="I1160" s="8" t="s">
        <v>7135</v>
      </c>
      <c r="J1160" s="10">
        <v>43497</v>
      </c>
      <c r="K1160" s="8" t="s">
        <v>7136</v>
      </c>
      <c r="L1160" s="12">
        <v>2500820</v>
      </c>
    </row>
    <row r="1161" spans="1:72" x14ac:dyDescent="0.25">
      <c r="A1161" s="5">
        <v>1152</v>
      </c>
      <c r="B1161" s="1" t="s">
        <v>6756</v>
      </c>
      <c r="C1161" s="2" t="s">
        <v>6757</v>
      </c>
      <c r="D1161" s="2" t="s">
        <v>6758</v>
      </c>
      <c r="E1161" s="8" t="s">
        <v>6759</v>
      </c>
      <c r="F1161" s="9">
        <v>43426</v>
      </c>
      <c r="G1161" s="8" t="s">
        <v>6760</v>
      </c>
      <c r="H1161" s="11">
        <v>1594891</v>
      </c>
    </row>
    <row r="1162" spans="1:72" x14ac:dyDescent="0.25">
      <c r="A1162" s="5">
        <v>1153</v>
      </c>
      <c r="B1162" s="1" t="s">
        <v>6761</v>
      </c>
      <c r="C1162" s="2" t="s">
        <v>6762</v>
      </c>
      <c r="D1162" s="2" t="s">
        <v>6763</v>
      </c>
      <c r="E1162" s="8" t="s">
        <v>6764</v>
      </c>
      <c r="F1162" s="9">
        <v>43427</v>
      </c>
      <c r="G1162" s="8" t="s">
        <v>6765</v>
      </c>
      <c r="H1162" s="11">
        <v>3330000</v>
      </c>
    </row>
    <row r="1163" spans="1:72" x14ac:dyDescent="0.25">
      <c r="A1163" s="5">
        <v>1154</v>
      </c>
      <c r="B1163" s="2" t="s">
        <v>6771</v>
      </c>
      <c r="C1163" s="2" t="s">
        <v>6772</v>
      </c>
      <c r="D1163" s="2" t="s">
        <v>6773</v>
      </c>
      <c r="E1163" s="8" t="s">
        <v>6774</v>
      </c>
      <c r="F1163" s="9">
        <v>43417</v>
      </c>
      <c r="G1163" s="8" t="s">
        <v>6775</v>
      </c>
      <c r="H1163" s="11">
        <v>2000000</v>
      </c>
    </row>
    <row r="1164" spans="1:72" x14ac:dyDescent="0.25">
      <c r="A1164" s="5">
        <v>1155</v>
      </c>
      <c r="B1164" s="1" t="s">
        <v>6777</v>
      </c>
      <c r="C1164" s="2" t="s">
        <v>6778</v>
      </c>
      <c r="D1164" s="2" t="s">
        <v>6779</v>
      </c>
      <c r="E1164" s="8" t="s">
        <v>6780</v>
      </c>
      <c r="F1164" s="9">
        <v>43424</v>
      </c>
      <c r="G1164" s="8" t="s">
        <v>6781</v>
      </c>
      <c r="H1164" s="11">
        <v>3221591</v>
      </c>
    </row>
    <row r="1165" spans="1:72" x14ac:dyDescent="0.25">
      <c r="A1165" s="5">
        <v>1156</v>
      </c>
      <c r="B1165" s="2" t="s">
        <v>6782</v>
      </c>
      <c r="C1165" s="2" t="s">
        <v>6783</v>
      </c>
      <c r="D1165" s="2" t="s">
        <v>6784</v>
      </c>
      <c r="E1165" s="8" t="s">
        <v>6785</v>
      </c>
      <c r="F1165" s="9">
        <v>43431</v>
      </c>
      <c r="G1165" s="8" t="s">
        <v>6786</v>
      </c>
      <c r="H1165" s="11">
        <v>45592832</v>
      </c>
    </row>
    <row r="1166" spans="1:72" x14ac:dyDescent="0.25">
      <c r="A1166" s="5">
        <v>1157</v>
      </c>
      <c r="B1166" s="1" t="s">
        <v>6787</v>
      </c>
      <c r="C1166" s="2" t="s">
        <v>6788</v>
      </c>
      <c r="D1166" s="2" t="s">
        <v>1971</v>
      </c>
      <c r="E1166" s="8" t="s">
        <v>6789</v>
      </c>
      <c r="F1166" s="9">
        <v>43432</v>
      </c>
      <c r="G1166" s="8" t="s">
        <v>6790</v>
      </c>
      <c r="H1166" s="11">
        <v>2333500</v>
      </c>
    </row>
    <row r="1167" spans="1:72" s="2" customFormat="1" ht="31.5" x14ac:dyDescent="0.25">
      <c r="A1167" s="17">
        <v>1158</v>
      </c>
      <c r="B1167" s="2" t="s">
        <v>6795</v>
      </c>
      <c r="C1167" s="2" t="s">
        <v>6796</v>
      </c>
      <c r="D1167" s="2" t="s">
        <v>6797</v>
      </c>
      <c r="E1167" s="2" t="s">
        <v>6798</v>
      </c>
      <c r="F1167" s="18">
        <v>43435</v>
      </c>
      <c r="G1167" s="2" t="s">
        <v>6799</v>
      </c>
      <c r="H1167" s="20">
        <v>674651</v>
      </c>
      <c r="I1167" s="2" t="s">
        <v>7041</v>
      </c>
      <c r="J1167" s="19">
        <v>43493</v>
      </c>
      <c r="K1167" s="2" t="s">
        <v>7042</v>
      </c>
      <c r="L1167" s="22">
        <v>570218</v>
      </c>
      <c r="M1167" s="2" t="s">
        <v>7404</v>
      </c>
      <c r="N1167" s="19">
        <v>43552</v>
      </c>
      <c r="O1167" s="2" t="s">
        <v>7210</v>
      </c>
      <c r="P1167" s="20">
        <v>1187884</v>
      </c>
      <c r="Q1167" s="2" t="s">
        <v>7911</v>
      </c>
      <c r="R1167" s="19">
        <v>43672</v>
      </c>
      <c r="S1167" s="2" t="s">
        <v>7912</v>
      </c>
      <c r="T1167" s="44">
        <v>967247</v>
      </c>
      <c r="V1167" s="19"/>
      <c r="X1167" s="44"/>
      <c r="Z1167" s="19"/>
      <c r="AB1167" s="22"/>
      <c r="AD1167" s="19"/>
      <c r="AF1167" s="22"/>
      <c r="AH1167" s="19"/>
      <c r="AJ1167" s="20"/>
      <c r="AL1167" s="19"/>
      <c r="AN1167" s="20"/>
      <c r="AP1167" s="19"/>
      <c r="AR1167" s="20"/>
      <c r="AV1167" s="20"/>
      <c r="AZ1167" s="20"/>
      <c r="BD1167" s="20"/>
      <c r="BH1167" s="20"/>
      <c r="BL1167" s="20"/>
      <c r="BM1167" s="42"/>
      <c r="BN1167" s="19"/>
      <c r="BO1167" s="19"/>
      <c r="BP1167" s="20"/>
      <c r="BQ1167" s="42"/>
      <c r="BR1167" s="19"/>
      <c r="BT1167" s="42"/>
    </row>
    <row r="1168" spans="1:72" x14ac:dyDescent="0.25">
      <c r="A1168" s="5">
        <v>1159</v>
      </c>
      <c r="B1168" s="1" t="s">
        <v>6800</v>
      </c>
      <c r="C1168" s="2" t="s">
        <v>6801</v>
      </c>
      <c r="D1168" s="2" t="s">
        <v>4362</v>
      </c>
      <c r="E1168" s="8" t="s">
        <v>6802</v>
      </c>
      <c r="F1168" s="9">
        <v>43437</v>
      </c>
      <c r="G1168" s="8" t="s">
        <v>6803</v>
      </c>
      <c r="H1168" s="11">
        <v>3250000</v>
      </c>
    </row>
    <row r="1169" spans="1:72" x14ac:dyDescent="0.25">
      <c r="A1169" s="5">
        <v>1160</v>
      </c>
      <c r="B1169" s="2" t="s">
        <v>6818</v>
      </c>
      <c r="C1169" s="2" t="s">
        <v>6822</v>
      </c>
      <c r="D1169" s="2" t="s">
        <v>6819</v>
      </c>
      <c r="E1169" s="8" t="s">
        <v>6820</v>
      </c>
      <c r="F1169" s="9">
        <v>43430</v>
      </c>
      <c r="G1169" s="8" t="s">
        <v>6821</v>
      </c>
      <c r="H1169" s="11">
        <v>57979962</v>
      </c>
      <c r="I1169" s="8" t="s">
        <v>7066</v>
      </c>
      <c r="J1169" s="10">
        <v>43486</v>
      </c>
      <c r="K1169" s="8" t="s">
        <v>6838</v>
      </c>
      <c r="L1169" s="49">
        <v>0</v>
      </c>
      <c r="M1169" s="8" t="s">
        <v>7254</v>
      </c>
      <c r="N1169" s="10">
        <v>43536</v>
      </c>
      <c r="O1169" s="8" t="s">
        <v>7255</v>
      </c>
      <c r="P1169" s="11">
        <v>72591962</v>
      </c>
    </row>
    <row r="1170" spans="1:72" s="2" customFormat="1" ht="31.5" x14ac:dyDescent="0.25">
      <c r="A1170" s="17">
        <v>1161</v>
      </c>
      <c r="B1170" s="2" t="s">
        <v>6825</v>
      </c>
      <c r="C1170" s="2" t="s">
        <v>6826</v>
      </c>
      <c r="D1170" s="2" t="s">
        <v>6827</v>
      </c>
      <c r="E1170" s="2" t="s">
        <v>6828</v>
      </c>
      <c r="F1170" s="18">
        <v>43433</v>
      </c>
      <c r="G1170" s="2" t="s">
        <v>6829</v>
      </c>
      <c r="H1170" s="20">
        <v>36623491</v>
      </c>
      <c r="I1170" s="2" t="s">
        <v>7188</v>
      </c>
      <c r="J1170" s="19">
        <v>43496</v>
      </c>
      <c r="K1170" s="2" t="s">
        <v>6755</v>
      </c>
      <c r="L1170" s="22">
        <v>9667756</v>
      </c>
      <c r="M1170" s="2" t="s">
        <v>7929</v>
      </c>
      <c r="N1170" s="18">
        <v>43675</v>
      </c>
      <c r="O1170" s="2" t="s">
        <v>7930</v>
      </c>
      <c r="P1170" s="20">
        <v>33504536</v>
      </c>
      <c r="Q1170" s="2" t="s">
        <v>8046</v>
      </c>
      <c r="R1170" s="19">
        <v>43734</v>
      </c>
      <c r="S1170" s="2" t="s">
        <v>8047</v>
      </c>
      <c r="T1170" s="44">
        <v>81678513</v>
      </c>
      <c r="V1170" s="19"/>
      <c r="X1170" s="44"/>
      <c r="Z1170" s="19"/>
      <c r="AB1170" s="22"/>
      <c r="AD1170" s="19"/>
      <c r="AF1170" s="22"/>
      <c r="AH1170" s="19"/>
      <c r="AJ1170" s="20"/>
      <c r="AL1170" s="19"/>
      <c r="AN1170" s="20"/>
      <c r="AP1170" s="19"/>
      <c r="AR1170" s="20"/>
      <c r="AV1170" s="20"/>
      <c r="AZ1170" s="20"/>
      <c r="BD1170" s="20"/>
      <c r="BH1170" s="20"/>
      <c r="BL1170" s="20"/>
      <c r="BM1170" s="42"/>
      <c r="BN1170" s="19"/>
      <c r="BO1170" s="19"/>
      <c r="BP1170" s="20"/>
      <c r="BQ1170" s="42"/>
      <c r="BR1170" s="19"/>
      <c r="BT1170" s="42"/>
    </row>
    <row r="1171" spans="1:72" x14ac:dyDescent="0.25">
      <c r="A1171" s="5">
        <v>1162</v>
      </c>
      <c r="B1171" s="2" t="s">
        <v>6833</v>
      </c>
      <c r="C1171" s="2" t="s">
        <v>6834</v>
      </c>
      <c r="D1171" s="2" t="s">
        <v>1648</v>
      </c>
      <c r="E1171" s="8" t="s">
        <v>6835</v>
      </c>
      <c r="F1171" s="9">
        <v>43437</v>
      </c>
      <c r="G1171" s="8" t="s">
        <v>6836</v>
      </c>
      <c r="H1171" s="11">
        <v>59749973</v>
      </c>
      <c r="I1171" s="8" t="s">
        <v>7501</v>
      </c>
      <c r="J1171" s="10">
        <v>43598</v>
      </c>
      <c r="K1171" s="8" t="s">
        <v>7502</v>
      </c>
      <c r="L1171" s="12">
        <v>240563686</v>
      </c>
      <c r="M1171" s="8" t="s">
        <v>8095</v>
      </c>
      <c r="N1171" s="10">
        <v>43741</v>
      </c>
      <c r="O1171" s="8" t="s">
        <v>8096</v>
      </c>
      <c r="P1171" s="11">
        <v>32402549</v>
      </c>
    </row>
    <row r="1172" spans="1:72" x14ac:dyDescent="0.25">
      <c r="A1172" s="5">
        <v>1163</v>
      </c>
      <c r="B1172" s="2" t="s">
        <v>6840</v>
      </c>
      <c r="C1172" s="2" t="s">
        <v>6841</v>
      </c>
      <c r="D1172" s="2" t="s">
        <v>1971</v>
      </c>
      <c r="E1172" s="8" t="s">
        <v>6842</v>
      </c>
      <c r="F1172" s="9">
        <v>43439</v>
      </c>
      <c r="G1172" s="8" t="s">
        <v>6843</v>
      </c>
      <c r="H1172" s="11">
        <v>5675215</v>
      </c>
    </row>
    <row r="1173" spans="1:72" x14ac:dyDescent="0.25">
      <c r="A1173" s="5">
        <v>1164</v>
      </c>
      <c r="B1173" s="1" t="s">
        <v>6844</v>
      </c>
      <c r="C1173" s="2" t="s">
        <v>6845</v>
      </c>
      <c r="D1173" s="2" t="s">
        <v>6846</v>
      </c>
      <c r="E1173" s="8" t="s">
        <v>6847</v>
      </c>
      <c r="F1173" s="9">
        <v>43439</v>
      </c>
      <c r="G1173" s="10" t="s">
        <v>6848</v>
      </c>
      <c r="H1173" s="11">
        <v>41048790</v>
      </c>
    </row>
    <row r="1174" spans="1:72" x14ac:dyDescent="0.25">
      <c r="A1174" s="5">
        <v>1165</v>
      </c>
      <c r="B1174" s="2" t="s">
        <v>6849</v>
      </c>
      <c r="C1174" s="2" t="s">
        <v>6850</v>
      </c>
      <c r="D1174" s="2" t="s">
        <v>6851</v>
      </c>
      <c r="E1174" s="8" t="s">
        <v>6852</v>
      </c>
      <c r="F1174" s="9">
        <v>43440</v>
      </c>
      <c r="G1174" s="8" t="s">
        <v>6853</v>
      </c>
      <c r="H1174" s="11">
        <v>105485715</v>
      </c>
      <c r="I1174" s="8" t="s">
        <v>7266</v>
      </c>
      <c r="J1174" s="10">
        <v>43535</v>
      </c>
      <c r="K1174" s="8" t="s">
        <v>7044</v>
      </c>
      <c r="L1174" s="12">
        <v>5323061</v>
      </c>
      <c r="M1174" s="8" t="s">
        <v>7704</v>
      </c>
      <c r="N1174" s="10">
        <v>43661</v>
      </c>
      <c r="O1174" s="8" t="s">
        <v>7705</v>
      </c>
      <c r="P1174" s="11">
        <v>126417577</v>
      </c>
    </row>
    <row r="1175" spans="1:72" x14ac:dyDescent="0.25">
      <c r="A1175" s="5">
        <v>1166</v>
      </c>
      <c r="B1175" s="2" t="s">
        <v>6854</v>
      </c>
      <c r="C1175" s="2" t="s">
        <v>6855</v>
      </c>
      <c r="D1175" s="2" t="s">
        <v>6856</v>
      </c>
      <c r="E1175" s="8" t="s">
        <v>6857</v>
      </c>
      <c r="F1175" s="9">
        <v>43441</v>
      </c>
      <c r="G1175" s="10" t="s">
        <v>6858</v>
      </c>
      <c r="H1175" s="11">
        <v>3000000</v>
      </c>
    </row>
    <row r="1176" spans="1:72" x14ac:dyDescent="0.25">
      <c r="A1176" s="5">
        <v>1167</v>
      </c>
      <c r="B1176" s="2" t="s">
        <v>6863</v>
      </c>
      <c r="C1176" s="2" t="s">
        <v>6864</v>
      </c>
      <c r="D1176" s="2" t="s">
        <v>74</v>
      </c>
      <c r="E1176" s="8" t="s">
        <v>6865</v>
      </c>
      <c r="F1176" s="9">
        <v>43447</v>
      </c>
      <c r="G1176" s="8" t="s">
        <v>6866</v>
      </c>
      <c r="H1176" s="11">
        <v>2446000</v>
      </c>
    </row>
    <row r="1177" spans="1:72" x14ac:dyDescent="0.25">
      <c r="A1177" s="5">
        <v>1168</v>
      </c>
      <c r="B1177" s="1" t="s">
        <v>6871</v>
      </c>
      <c r="C1177" s="2" t="s">
        <v>6872</v>
      </c>
      <c r="D1177" s="2" t="s">
        <v>112</v>
      </c>
      <c r="E1177" s="8" t="s">
        <v>6873</v>
      </c>
      <c r="F1177" s="9">
        <v>43449</v>
      </c>
      <c r="G1177" s="8" t="s">
        <v>6874</v>
      </c>
      <c r="H1177" s="11">
        <v>88144437</v>
      </c>
    </row>
    <row r="1178" spans="1:72" x14ac:dyDescent="0.25">
      <c r="A1178" s="5">
        <v>1169</v>
      </c>
      <c r="B1178" s="1" t="s">
        <v>6875</v>
      </c>
      <c r="C1178" s="2" t="s">
        <v>6876</v>
      </c>
      <c r="D1178" s="2" t="s">
        <v>112</v>
      </c>
      <c r="E1178" s="8" t="s">
        <v>6877</v>
      </c>
      <c r="F1178" s="9">
        <v>43449</v>
      </c>
      <c r="G1178" s="10" t="s">
        <v>6874</v>
      </c>
      <c r="H1178" s="11">
        <v>122676321</v>
      </c>
    </row>
    <row r="1179" spans="1:72" x14ac:dyDescent="0.25">
      <c r="A1179" s="5">
        <v>1170</v>
      </c>
      <c r="B1179" s="1" t="s">
        <v>6878</v>
      </c>
      <c r="C1179" s="2" t="s">
        <v>6879</v>
      </c>
      <c r="D1179" s="2" t="s">
        <v>112</v>
      </c>
      <c r="E1179" s="8" t="s">
        <v>6880</v>
      </c>
      <c r="F1179" s="9">
        <v>43449</v>
      </c>
      <c r="G1179" s="8" t="s">
        <v>6881</v>
      </c>
      <c r="H1179" s="11">
        <v>146875968</v>
      </c>
    </row>
    <row r="1180" spans="1:72" x14ac:dyDescent="0.25">
      <c r="A1180" s="5">
        <v>1171</v>
      </c>
      <c r="B1180" s="1" t="s">
        <v>6883</v>
      </c>
      <c r="C1180" s="2" t="s">
        <v>6884</v>
      </c>
      <c r="D1180" s="2" t="s">
        <v>6885</v>
      </c>
      <c r="E1180" s="8" t="s">
        <v>6886</v>
      </c>
      <c r="F1180" s="9">
        <v>43452</v>
      </c>
      <c r="G1180" s="8" t="s">
        <v>6887</v>
      </c>
      <c r="H1180" s="11">
        <v>750000</v>
      </c>
    </row>
    <row r="1181" spans="1:72" x14ac:dyDescent="0.25">
      <c r="A1181" s="5">
        <v>1172</v>
      </c>
      <c r="B1181" s="1" t="s">
        <v>6888</v>
      </c>
      <c r="C1181" s="2" t="s">
        <v>6889</v>
      </c>
      <c r="D1181" s="2" t="s">
        <v>5543</v>
      </c>
      <c r="E1181" s="8" t="s">
        <v>6890</v>
      </c>
      <c r="F1181" s="9">
        <v>43452</v>
      </c>
      <c r="G1181" s="8" t="s">
        <v>6891</v>
      </c>
      <c r="H1181" s="11">
        <v>3121038</v>
      </c>
    </row>
    <row r="1182" spans="1:72" x14ac:dyDescent="0.25">
      <c r="A1182" s="5">
        <v>1173</v>
      </c>
      <c r="B1182" s="2" t="s">
        <v>6893</v>
      </c>
      <c r="C1182" s="2" t="s">
        <v>6894</v>
      </c>
      <c r="D1182" s="2" t="s">
        <v>6895</v>
      </c>
      <c r="E1182" s="8" t="s">
        <v>6896</v>
      </c>
      <c r="F1182" s="9">
        <v>43453</v>
      </c>
      <c r="G1182" s="10" t="s">
        <v>6838</v>
      </c>
      <c r="H1182" s="11">
        <v>19351388</v>
      </c>
      <c r="I1182" s="8" t="s">
        <v>7557</v>
      </c>
      <c r="J1182" s="10">
        <v>43605</v>
      </c>
      <c r="K1182" s="8" t="s">
        <v>7558</v>
      </c>
      <c r="L1182" s="12">
        <v>18639898</v>
      </c>
      <c r="M1182" s="8" t="s">
        <v>8229</v>
      </c>
      <c r="N1182" s="10">
        <v>43740</v>
      </c>
      <c r="O1182" s="8" t="s">
        <v>7936</v>
      </c>
      <c r="P1182" s="11">
        <v>9571107</v>
      </c>
    </row>
    <row r="1183" spans="1:72" x14ac:dyDescent="0.25">
      <c r="A1183" s="5">
        <v>1174</v>
      </c>
      <c r="B1183" s="2" t="s">
        <v>6898</v>
      </c>
      <c r="C1183" s="2" t="s">
        <v>6899</v>
      </c>
      <c r="D1183" s="2" t="s">
        <v>398</v>
      </c>
      <c r="E1183" s="8" t="s">
        <v>6900</v>
      </c>
      <c r="F1183" s="9">
        <v>43455</v>
      </c>
      <c r="G1183" s="8" t="s">
        <v>6901</v>
      </c>
      <c r="H1183" s="11">
        <v>2902650</v>
      </c>
    </row>
    <row r="1184" spans="1:72" x14ac:dyDescent="0.25">
      <c r="A1184" s="5">
        <v>1175</v>
      </c>
      <c r="B1184" s="2" t="s">
        <v>6902</v>
      </c>
      <c r="C1184" s="2" t="s">
        <v>6903</v>
      </c>
      <c r="D1184" s="2" t="s">
        <v>398</v>
      </c>
      <c r="E1184" s="8" t="s">
        <v>6904</v>
      </c>
      <c r="F1184" s="9">
        <v>43455</v>
      </c>
      <c r="G1184" s="8" t="s">
        <v>6905</v>
      </c>
      <c r="H1184" s="11">
        <v>3705594</v>
      </c>
    </row>
    <row r="1185" spans="1:72" x14ac:dyDescent="0.25">
      <c r="A1185" s="5">
        <v>1176</v>
      </c>
      <c r="B1185" s="1" t="s">
        <v>6906</v>
      </c>
      <c r="C1185" s="2" t="s">
        <v>6907</v>
      </c>
      <c r="D1185" s="2" t="s">
        <v>6908</v>
      </c>
      <c r="E1185" s="8" t="s">
        <v>6909</v>
      </c>
      <c r="F1185" s="9">
        <v>43455</v>
      </c>
      <c r="G1185" s="8" t="s">
        <v>6910</v>
      </c>
      <c r="H1185" s="11">
        <v>2649000</v>
      </c>
    </row>
    <row r="1186" spans="1:72" x14ac:dyDescent="0.25">
      <c r="A1186" s="5">
        <v>1177</v>
      </c>
      <c r="B1186" s="1" t="s">
        <v>6911</v>
      </c>
      <c r="C1186" s="2" t="s">
        <v>6912</v>
      </c>
      <c r="D1186" s="2" t="s">
        <v>398</v>
      </c>
      <c r="E1186" s="8" t="s">
        <v>6913</v>
      </c>
      <c r="F1186" s="9">
        <v>43455</v>
      </c>
      <c r="G1186" s="8" t="s">
        <v>6914</v>
      </c>
      <c r="H1186" s="11">
        <v>9365124</v>
      </c>
    </row>
    <row r="1187" spans="1:72" x14ac:dyDescent="0.25">
      <c r="A1187" s="5">
        <v>1178</v>
      </c>
      <c r="B1187" s="2" t="s">
        <v>6915</v>
      </c>
      <c r="C1187" s="2" t="s">
        <v>6916</v>
      </c>
      <c r="D1187" s="2" t="s">
        <v>368</v>
      </c>
      <c r="E1187" s="8" t="s">
        <v>6917</v>
      </c>
      <c r="F1187" s="9">
        <v>43455</v>
      </c>
      <c r="G1187" s="8" t="s">
        <v>6918</v>
      </c>
      <c r="H1187" s="11">
        <v>1000000</v>
      </c>
    </row>
    <row r="1188" spans="1:72" x14ac:dyDescent="0.25">
      <c r="A1188" s="5">
        <v>1179</v>
      </c>
      <c r="B1188" s="2" t="s">
        <v>6919</v>
      </c>
      <c r="C1188" s="2" t="s">
        <v>6920</v>
      </c>
      <c r="D1188" s="2" t="s">
        <v>1186</v>
      </c>
      <c r="E1188" s="8" t="s">
        <v>6921</v>
      </c>
      <c r="F1188" s="9">
        <v>43455</v>
      </c>
      <c r="G1188" s="8" t="s">
        <v>6922</v>
      </c>
      <c r="H1188" s="11">
        <v>168371785</v>
      </c>
    </row>
    <row r="1189" spans="1:72" x14ac:dyDescent="0.25">
      <c r="A1189" s="5">
        <v>1180</v>
      </c>
      <c r="B1189" s="1" t="s">
        <v>6923</v>
      </c>
      <c r="C1189" s="2" t="s">
        <v>6924</v>
      </c>
      <c r="D1189" s="2" t="s">
        <v>6758</v>
      </c>
      <c r="E1189" s="8" t="s">
        <v>6925</v>
      </c>
      <c r="F1189" s="9">
        <v>43462</v>
      </c>
      <c r="G1189" s="8" t="s">
        <v>6926</v>
      </c>
      <c r="H1189" s="11">
        <v>1810040</v>
      </c>
    </row>
    <row r="1190" spans="1:72" x14ac:dyDescent="0.25">
      <c r="A1190" s="5">
        <v>1181</v>
      </c>
      <c r="B1190" s="2" t="s">
        <v>6938</v>
      </c>
      <c r="C1190" s="2" t="s">
        <v>6939</v>
      </c>
      <c r="D1190" s="2" t="s">
        <v>6940</v>
      </c>
      <c r="E1190" s="8" t="s">
        <v>6941</v>
      </c>
      <c r="F1190" s="9">
        <v>43472</v>
      </c>
      <c r="G1190" s="8" t="s">
        <v>6942</v>
      </c>
      <c r="H1190" s="11">
        <v>2492852</v>
      </c>
    </row>
    <row r="1191" spans="1:72" s="2" customFormat="1" ht="31.5" x14ac:dyDescent="0.25">
      <c r="A1191" s="17">
        <v>1182</v>
      </c>
      <c r="B1191" s="1" t="s">
        <v>6946</v>
      </c>
      <c r="C1191" s="2" t="s">
        <v>6947</v>
      </c>
      <c r="D1191" s="2" t="s">
        <v>5423</v>
      </c>
      <c r="E1191" s="2" t="s">
        <v>6948</v>
      </c>
      <c r="F1191" s="18">
        <v>43441</v>
      </c>
      <c r="G1191" s="2" t="s">
        <v>6949</v>
      </c>
      <c r="H1191" s="20">
        <v>39984250</v>
      </c>
      <c r="J1191" s="19"/>
      <c r="L1191" s="22"/>
      <c r="N1191" s="19"/>
      <c r="P1191" s="20"/>
      <c r="R1191" s="19"/>
      <c r="T1191" s="44"/>
      <c r="V1191" s="19"/>
      <c r="X1191" s="44"/>
      <c r="Z1191" s="19"/>
      <c r="AB1191" s="22"/>
      <c r="AD1191" s="19"/>
      <c r="AF1191" s="22"/>
      <c r="AH1191" s="19"/>
      <c r="AJ1191" s="20"/>
      <c r="AL1191" s="19"/>
      <c r="AN1191" s="20"/>
      <c r="AP1191" s="19"/>
      <c r="AR1191" s="20"/>
      <c r="AV1191" s="20"/>
      <c r="AZ1191" s="20"/>
      <c r="BD1191" s="20"/>
      <c r="BH1191" s="20"/>
      <c r="BL1191" s="20"/>
      <c r="BM1191" s="42"/>
      <c r="BN1191" s="19"/>
      <c r="BO1191" s="19"/>
      <c r="BP1191" s="20"/>
      <c r="BQ1191" s="42"/>
      <c r="BR1191" s="19"/>
      <c r="BT1191" s="42"/>
    </row>
    <row r="1192" spans="1:72" x14ac:dyDescent="0.25">
      <c r="A1192" s="5">
        <v>1183</v>
      </c>
      <c r="B1192" s="2" t="s">
        <v>6950</v>
      </c>
      <c r="C1192" s="2" t="s">
        <v>6951</v>
      </c>
      <c r="D1192" s="2" t="s">
        <v>1598</v>
      </c>
      <c r="E1192" s="8" t="s">
        <v>6952</v>
      </c>
      <c r="F1192" s="9">
        <v>43444</v>
      </c>
      <c r="G1192" s="8" t="s">
        <v>6953</v>
      </c>
      <c r="H1192" s="11">
        <v>50041026</v>
      </c>
    </row>
    <row r="1193" spans="1:72" s="2" customFormat="1" ht="31.5" x14ac:dyDescent="0.25">
      <c r="A1193" s="17">
        <v>1184</v>
      </c>
      <c r="B1193" s="2" t="s">
        <v>6954</v>
      </c>
      <c r="C1193" s="2" t="s">
        <v>6955</v>
      </c>
      <c r="D1193" s="2" t="s">
        <v>6956</v>
      </c>
      <c r="E1193" s="2" t="s">
        <v>6957</v>
      </c>
      <c r="F1193" s="18">
        <v>43445</v>
      </c>
      <c r="G1193" s="2" t="s">
        <v>6958</v>
      </c>
      <c r="H1193" s="20">
        <v>163490852</v>
      </c>
      <c r="I1193" s="2" t="s">
        <v>7002</v>
      </c>
      <c r="J1193" s="19">
        <v>43479</v>
      </c>
      <c r="K1193" s="2" t="s">
        <v>6869</v>
      </c>
      <c r="L1193" s="22">
        <v>181337237</v>
      </c>
      <c r="M1193" s="2" t="s">
        <v>7238</v>
      </c>
      <c r="N1193" s="19">
        <v>43528</v>
      </c>
      <c r="O1193" s="2" t="s">
        <v>7044</v>
      </c>
      <c r="P1193" s="20">
        <v>248157121</v>
      </c>
      <c r="Q1193" s="2" t="s">
        <v>8051</v>
      </c>
      <c r="R1193" s="19">
        <v>43733</v>
      </c>
      <c r="S1193" s="2" t="s">
        <v>8052</v>
      </c>
      <c r="T1193" s="44">
        <v>72618332</v>
      </c>
      <c r="U1193" s="2" t="s">
        <v>8434</v>
      </c>
      <c r="V1193" s="19">
        <v>43810</v>
      </c>
      <c r="W1193" s="2" t="s">
        <v>8435</v>
      </c>
      <c r="X1193" s="44">
        <v>16063158</v>
      </c>
      <c r="Y1193" s="2" t="s">
        <v>8926</v>
      </c>
      <c r="Z1193" s="19">
        <v>43879</v>
      </c>
      <c r="AA1193" s="2" t="s">
        <v>8927</v>
      </c>
      <c r="AB1193" s="22">
        <v>711614949</v>
      </c>
      <c r="AD1193" s="19"/>
      <c r="AF1193" s="22"/>
      <c r="AH1193" s="19"/>
      <c r="AJ1193" s="20"/>
      <c r="AL1193" s="19"/>
      <c r="AN1193" s="20"/>
      <c r="AP1193" s="19"/>
      <c r="AR1193" s="20"/>
      <c r="AV1193" s="20"/>
      <c r="AZ1193" s="20"/>
      <c r="BD1193" s="20"/>
      <c r="BH1193" s="20"/>
      <c r="BL1193" s="20"/>
      <c r="BM1193" s="42"/>
      <c r="BN1193" s="19"/>
      <c r="BO1193" s="19"/>
      <c r="BP1193" s="20"/>
      <c r="BQ1193" s="42"/>
      <c r="BR1193" s="19"/>
      <c r="BT1193" s="42"/>
    </row>
    <row r="1194" spans="1:72" x14ac:dyDescent="0.25">
      <c r="A1194" s="5">
        <v>1185</v>
      </c>
      <c r="B1194" s="2" t="s">
        <v>6960</v>
      </c>
      <c r="C1194" s="2" t="s">
        <v>6961</v>
      </c>
      <c r="D1194" s="2" t="s">
        <v>6962</v>
      </c>
      <c r="E1194" s="8" t="s">
        <v>6963</v>
      </c>
      <c r="F1194" s="9">
        <v>43447</v>
      </c>
      <c r="G1194" s="8" t="s">
        <v>6964</v>
      </c>
      <c r="H1194" s="11">
        <v>26471755</v>
      </c>
    </row>
    <row r="1195" spans="1:72" x14ac:dyDescent="0.25">
      <c r="A1195" s="5">
        <v>1186</v>
      </c>
      <c r="B1195" s="2" t="s">
        <v>6965</v>
      </c>
      <c r="C1195" s="2" t="s">
        <v>6966</v>
      </c>
      <c r="D1195" s="2" t="s">
        <v>2426</v>
      </c>
      <c r="E1195" s="8" t="s">
        <v>6967</v>
      </c>
      <c r="F1195" s="9">
        <v>43448</v>
      </c>
      <c r="G1195" s="8" t="s">
        <v>6968</v>
      </c>
      <c r="H1195" s="11">
        <v>25697691</v>
      </c>
      <c r="I1195" s="8" t="s">
        <v>7209</v>
      </c>
      <c r="J1195" s="10">
        <v>43514</v>
      </c>
      <c r="K1195" s="8" t="s">
        <v>7210</v>
      </c>
      <c r="L1195" s="12">
        <v>350448</v>
      </c>
    </row>
    <row r="1196" spans="1:72" x14ac:dyDescent="0.25">
      <c r="A1196" s="5">
        <v>1187</v>
      </c>
      <c r="B1196" s="2" t="s">
        <v>6969</v>
      </c>
      <c r="C1196" s="2" t="s">
        <v>6970</v>
      </c>
      <c r="D1196" s="2" t="s">
        <v>216</v>
      </c>
      <c r="E1196" s="8" t="s">
        <v>6971</v>
      </c>
      <c r="F1196" s="9">
        <v>43448</v>
      </c>
      <c r="G1196" s="8" t="s">
        <v>6968</v>
      </c>
      <c r="H1196" s="11">
        <v>32399696</v>
      </c>
      <c r="I1196" s="8" t="s">
        <v>7588</v>
      </c>
      <c r="J1196" s="10">
        <v>43593</v>
      </c>
      <c r="K1196" s="8" t="s">
        <v>7589</v>
      </c>
      <c r="L1196" s="12">
        <v>39439274</v>
      </c>
      <c r="M1196" s="8" t="s">
        <v>7682</v>
      </c>
      <c r="N1196" s="10">
        <v>43654</v>
      </c>
      <c r="O1196" s="8" t="s">
        <v>7683</v>
      </c>
      <c r="P1196" s="11">
        <v>74490025</v>
      </c>
    </row>
    <row r="1197" spans="1:72" x14ac:dyDescent="0.25">
      <c r="A1197" s="5">
        <v>1188</v>
      </c>
      <c r="B1197" s="2" t="s">
        <v>6973</v>
      </c>
      <c r="C1197" s="2" t="s">
        <v>6974</v>
      </c>
      <c r="D1197" s="2" t="s">
        <v>74</v>
      </c>
      <c r="E1197" s="8" t="s">
        <v>6975</v>
      </c>
      <c r="F1197" s="9">
        <v>43449</v>
      </c>
      <c r="G1197" s="8" t="s">
        <v>6976</v>
      </c>
      <c r="H1197" s="11">
        <v>3632823</v>
      </c>
    </row>
    <row r="1198" spans="1:72" x14ac:dyDescent="0.25">
      <c r="A1198" s="5">
        <v>1189</v>
      </c>
      <c r="B1198" s="1" t="s">
        <v>6977</v>
      </c>
      <c r="C1198" s="2" t="s">
        <v>6978</v>
      </c>
      <c r="D1198" s="2" t="s">
        <v>112</v>
      </c>
      <c r="E1198" s="8" t="s">
        <v>6979</v>
      </c>
      <c r="F1198" s="9">
        <v>43449</v>
      </c>
      <c r="G1198" s="8" t="s">
        <v>6980</v>
      </c>
      <c r="H1198" s="11">
        <v>124707794</v>
      </c>
    </row>
    <row r="1199" spans="1:72" x14ac:dyDescent="0.25">
      <c r="A1199" s="5">
        <v>1190</v>
      </c>
      <c r="B1199" s="2" t="s">
        <v>6981</v>
      </c>
      <c r="C1199" s="2" t="s">
        <v>6982</v>
      </c>
      <c r="D1199" s="2" t="s">
        <v>112</v>
      </c>
      <c r="E1199" s="8" t="s">
        <v>6983</v>
      </c>
      <c r="F1199" s="9">
        <v>43449</v>
      </c>
      <c r="G1199" s="8" t="s">
        <v>6984</v>
      </c>
      <c r="H1199" s="11">
        <v>120431377</v>
      </c>
    </row>
    <row r="1200" spans="1:72" x14ac:dyDescent="0.25">
      <c r="A1200" s="5">
        <v>1191</v>
      </c>
      <c r="B1200" s="2" t="s">
        <v>6985</v>
      </c>
      <c r="C1200" s="2" t="s">
        <v>6986</v>
      </c>
      <c r="D1200" s="2" t="s">
        <v>112</v>
      </c>
      <c r="E1200" s="8" t="s">
        <v>6987</v>
      </c>
      <c r="F1200" s="9">
        <v>43449</v>
      </c>
      <c r="G1200" s="8" t="s">
        <v>6988</v>
      </c>
      <c r="H1200" s="11">
        <v>56338626</v>
      </c>
    </row>
    <row r="1201" spans="1:72" x14ac:dyDescent="0.25">
      <c r="A1201" s="5">
        <v>1192</v>
      </c>
      <c r="B1201" s="2" t="s">
        <v>6990</v>
      </c>
      <c r="C1201" s="2" t="s">
        <v>6991</v>
      </c>
      <c r="D1201" s="2" t="s">
        <v>398</v>
      </c>
      <c r="E1201" s="8" t="s">
        <v>6992</v>
      </c>
      <c r="F1201" s="9">
        <v>43455</v>
      </c>
      <c r="G1201" s="8" t="s">
        <v>6993</v>
      </c>
      <c r="H1201" s="11">
        <v>8982260</v>
      </c>
    </row>
    <row r="1202" spans="1:72" x14ac:dyDescent="0.25">
      <c r="A1202" s="5">
        <v>1193</v>
      </c>
      <c r="B1202" s="2" t="s">
        <v>6994</v>
      </c>
      <c r="C1202" s="2" t="s">
        <v>6995</v>
      </c>
      <c r="D1202" s="2" t="s">
        <v>398</v>
      </c>
      <c r="E1202" s="8" t="s">
        <v>6996</v>
      </c>
      <c r="F1202" s="9">
        <v>43455</v>
      </c>
      <c r="G1202" s="8" t="s">
        <v>6997</v>
      </c>
      <c r="H1202" s="11">
        <v>15756214</v>
      </c>
    </row>
    <row r="1203" spans="1:72" x14ac:dyDescent="0.25">
      <c r="A1203" s="5">
        <v>1194</v>
      </c>
      <c r="B1203" s="1" t="s">
        <v>7003</v>
      </c>
      <c r="C1203" s="2" t="s">
        <v>7004</v>
      </c>
      <c r="D1203" s="2" t="s">
        <v>7005</v>
      </c>
      <c r="E1203" s="8" t="s">
        <v>7006</v>
      </c>
      <c r="F1203" s="9">
        <v>43480</v>
      </c>
      <c r="G1203" s="8" t="s">
        <v>7007</v>
      </c>
      <c r="H1203" s="11">
        <v>2499500</v>
      </c>
    </row>
    <row r="1204" spans="1:72" x14ac:dyDescent="0.25">
      <c r="A1204" s="5">
        <v>1195</v>
      </c>
      <c r="B1204" s="1" t="s">
        <v>7014</v>
      </c>
      <c r="C1204" s="2" t="s">
        <v>7015</v>
      </c>
      <c r="D1204" s="2" t="s">
        <v>7016</v>
      </c>
      <c r="E1204" s="8" t="s">
        <v>7017</v>
      </c>
      <c r="F1204" s="9">
        <v>43488</v>
      </c>
      <c r="G1204" s="8" t="s">
        <v>7018</v>
      </c>
      <c r="H1204" s="11">
        <v>2134000</v>
      </c>
    </row>
    <row r="1205" spans="1:72" x14ac:dyDescent="0.25">
      <c r="A1205" s="5">
        <v>1196</v>
      </c>
      <c r="B1205" s="2" t="s">
        <v>7019</v>
      </c>
      <c r="C1205" s="2" t="s">
        <v>7020</v>
      </c>
      <c r="D1205" s="2" t="s">
        <v>5763</v>
      </c>
      <c r="E1205" s="8" t="s">
        <v>7021</v>
      </c>
      <c r="F1205" s="9">
        <v>43490</v>
      </c>
      <c r="G1205" s="8" t="s">
        <v>7022</v>
      </c>
      <c r="H1205" s="11">
        <v>543911</v>
      </c>
    </row>
    <row r="1206" spans="1:72" x14ac:dyDescent="0.25">
      <c r="A1206" s="5">
        <v>1197</v>
      </c>
      <c r="B1206" s="2" t="s">
        <v>7023</v>
      </c>
      <c r="C1206" s="2" t="s">
        <v>7024</v>
      </c>
      <c r="D1206" s="2" t="s">
        <v>5763</v>
      </c>
      <c r="E1206" s="8" t="s">
        <v>7025</v>
      </c>
      <c r="F1206" s="9">
        <v>43490</v>
      </c>
      <c r="G1206" s="8" t="s">
        <v>7022</v>
      </c>
      <c r="H1206" s="11">
        <v>557518</v>
      </c>
    </row>
    <row r="1207" spans="1:72" x14ac:dyDescent="0.25">
      <c r="A1207" s="5">
        <v>1198</v>
      </c>
      <c r="B1207" s="2" t="s">
        <v>7026</v>
      </c>
      <c r="C1207" s="2" t="s">
        <v>7027</v>
      </c>
      <c r="D1207" s="2" t="s">
        <v>5763</v>
      </c>
      <c r="E1207" s="8" t="s">
        <v>7028</v>
      </c>
      <c r="F1207" s="9">
        <v>43490</v>
      </c>
      <c r="G1207" s="8" t="s">
        <v>7022</v>
      </c>
      <c r="H1207" s="11">
        <v>564547</v>
      </c>
    </row>
    <row r="1208" spans="1:72" s="2" customFormat="1" x14ac:dyDescent="0.25">
      <c r="A1208" s="17">
        <v>1199</v>
      </c>
      <c r="B1208" s="2" t="s">
        <v>7029</v>
      </c>
      <c r="C1208" s="2" t="s">
        <v>7030</v>
      </c>
      <c r="D1208" s="2" t="s">
        <v>7031</v>
      </c>
      <c r="E1208" s="2" t="s">
        <v>7032</v>
      </c>
      <c r="F1208" s="18">
        <v>43490</v>
      </c>
      <c r="G1208" s="2" t="s">
        <v>7033</v>
      </c>
      <c r="H1208" s="20">
        <v>238973834</v>
      </c>
      <c r="I1208" s="2" t="s">
        <v>7250</v>
      </c>
      <c r="J1208" s="19">
        <v>43524</v>
      </c>
      <c r="K1208" s="2" t="s">
        <v>7175</v>
      </c>
      <c r="L1208" s="22">
        <v>288763957</v>
      </c>
      <c r="M1208" s="2" t="s">
        <v>7294</v>
      </c>
      <c r="N1208" s="19">
        <v>43549</v>
      </c>
      <c r="O1208" s="2" t="s">
        <v>7278</v>
      </c>
      <c r="P1208" s="20">
        <v>323973312</v>
      </c>
      <c r="Q1208" s="2" t="s">
        <v>7620</v>
      </c>
      <c r="R1208" s="19">
        <v>43602</v>
      </c>
      <c r="S1208" s="2" t="s">
        <v>7459</v>
      </c>
      <c r="T1208" s="44">
        <v>322712139</v>
      </c>
      <c r="U1208" s="2" t="s">
        <v>7635</v>
      </c>
      <c r="V1208" s="19">
        <v>43608</v>
      </c>
      <c r="W1208" s="2" t="s">
        <v>7556</v>
      </c>
      <c r="X1208" s="44">
        <v>691885496</v>
      </c>
      <c r="Y1208" s="2" t="s">
        <v>7897</v>
      </c>
      <c r="Z1208" s="19">
        <v>43664</v>
      </c>
      <c r="AA1208" s="2" t="s">
        <v>7702</v>
      </c>
      <c r="AB1208" s="22">
        <v>564175432</v>
      </c>
      <c r="AC1208" s="2" t="s">
        <v>8686</v>
      </c>
      <c r="AD1208" s="19">
        <v>43817</v>
      </c>
      <c r="AE1208" s="2" t="s">
        <v>8687</v>
      </c>
      <c r="AF1208" s="49">
        <v>1863057395</v>
      </c>
      <c r="AG1208" s="2" t="s">
        <v>8812</v>
      </c>
      <c r="AH1208" s="19">
        <v>43871</v>
      </c>
      <c r="AI1208" s="2" t="s">
        <v>8813</v>
      </c>
      <c r="AJ1208" s="20">
        <v>6951713</v>
      </c>
      <c r="AK1208" s="2" t="s">
        <v>9244</v>
      </c>
      <c r="AL1208" s="19">
        <v>43977</v>
      </c>
      <c r="AM1208" s="2" t="s">
        <v>9245</v>
      </c>
      <c r="AN1208" s="20">
        <v>91023140</v>
      </c>
      <c r="AO1208" s="2" t="s">
        <v>9246</v>
      </c>
      <c r="AP1208" s="19">
        <v>43987</v>
      </c>
      <c r="AQ1208" s="2" t="s">
        <v>9247</v>
      </c>
      <c r="AR1208" s="20">
        <v>4747964297</v>
      </c>
      <c r="AV1208" s="20"/>
      <c r="AZ1208" s="20"/>
      <c r="BD1208" s="20"/>
      <c r="BH1208" s="20"/>
      <c r="BL1208" s="20"/>
      <c r="BM1208" s="42"/>
      <c r="BN1208" s="19"/>
      <c r="BO1208" s="19"/>
      <c r="BP1208" s="20"/>
      <c r="BQ1208" s="42"/>
      <c r="BR1208" s="19"/>
      <c r="BT1208" s="42"/>
    </row>
    <row r="1209" spans="1:72" x14ac:dyDescent="0.25">
      <c r="A1209" s="5">
        <v>1200</v>
      </c>
      <c r="B1209" s="2" t="s">
        <v>7037</v>
      </c>
      <c r="C1209" s="2" t="s">
        <v>7038</v>
      </c>
      <c r="D1209" s="2" t="s">
        <v>116</v>
      </c>
      <c r="E1209" s="8" t="s">
        <v>7039</v>
      </c>
      <c r="F1209" s="9">
        <v>43493</v>
      </c>
      <c r="G1209" s="8" t="s">
        <v>7040</v>
      </c>
      <c r="H1209" s="11">
        <v>27279072</v>
      </c>
      <c r="I1209" s="8" t="s">
        <v>7237</v>
      </c>
      <c r="J1209" s="10">
        <v>43525</v>
      </c>
      <c r="K1209" s="8" t="s">
        <v>7175</v>
      </c>
      <c r="L1209" s="12">
        <v>15941319</v>
      </c>
      <c r="M1209" s="8" t="s">
        <v>7863</v>
      </c>
      <c r="N1209" s="19">
        <v>43671</v>
      </c>
      <c r="O1209" s="8" t="s">
        <v>7864</v>
      </c>
      <c r="P1209" s="11">
        <v>2535761</v>
      </c>
      <c r="Q1209" s="8" t="s">
        <v>8415</v>
      </c>
      <c r="R1209" s="10">
        <v>43781</v>
      </c>
      <c r="S1209" s="8" t="s">
        <v>8416</v>
      </c>
      <c r="T1209" s="41">
        <v>8833591</v>
      </c>
      <c r="U1209" s="8" t="s">
        <v>8521</v>
      </c>
      <c r="V1209" s="10">
        <v>43847</v>
      </c>
      <c r="W1209" s="8" t="s">
        <v>8522</v>
      </c>
      <c r="X1209" s="41">
        <v>56228993</v>
      </c>
    </row>
    <row r="1210" spans="1:72" x14ac:dyDescent="0.25">
      <c r="A1210" s="5">
        <v>1201</v>
      </c>
      <c r="B1210" s="1" t="s">
        <v>7047</v>
      </c>
      <c r="C1210" s="2" t="s">
        <v>7048</v>
      </c>
      <c r="D1210" s="2" t="s">
        <v>368</v>
      </c>
      <c r="E1210" s="8" t="s">
        <v>7049</v>
      </c>
      <c r="F1210" s="9">
        <v>43473</v>
      </c>
      <c r="G1210" s="8" t="s">
        <v>7050</v>
      </c>
      <c r="H1210" s="11">
        <v>3152333</v>
      </c>
    </row>
    <row r="1211" spans="1:72" x14ac:dyDescent="0.25">
      <c r="A1211" s="5">
        <v>1202</v>
      </c>
      <c r="B1211" s="2" t="s">
        <v>7051</v>
      </c>
      <c r="C1211" s="2" t="s">
        <v>7052</v>
      </c>
      <c r="D1211" s="2" t="s">
        <v>14</v>
      </c>
      <c r="E1211" s="8" t="s">
        <v>7053</v>
      </c>
      <c r="F1211" s="9">
        <v>43475</v>
      </c>
      <c r="G1211" s="8" t="s">
        <v>7054</v>
      </c>
      <c r="H1211" s="11">
        <v>9378447</v>
      </c>
      <c r="I1211" s="8" t="s">
        <v>7410</v>
      </c>
      <c r="J1211" s="10">
        <v>43558</v>
      </c>
      <c r="K1211" s="8" t="s">
        <v>7210</v>
      </c>
      <c r="L1211" s="12">
        <v>610553</v>
      </c>
      <c r="M1211" s="8" t="s">
        <v>7566</v>
      </c>
      <c r="N1211" s="10">
        <v>43613</v>
      </c>
      <c r="O1211" s="8" t="s">
        <v>7567</v>
      </c>
      <c r="P1211" s="49">
        <v>11388411</v>
      </c>
    </row>
    <row r="1212" spans="1:72" x14ac:dyDescent="0.25">
      <c r="A1212" s="5">
        <v>1203</v>
      </c>
      <c r="B1212" s="2" t="s">
        <v>7061</v>
      </c>
      <c r="C1212" s="2" t="s">
        <v>7062</v>
      </c>
      <c r="D1212" s="2" t="s">
        <v>303</v>
      </c>
      <c r="E1212" s="8" t="s">
        <v>7063</v>
      </c>
      <c r="F1212" s="9">
        <v>43482</v>
      </c>
      <c r="G1212" s="8" t="s">
        <v>7065</v>
      </c>
      <c r="H1212" s="11">
        <v>8375000</v>
      </c>
    </row>
    <row r="1213" spans="1:72" x14ac:dyDescent="0.25">
      <c r="A1213" s="5">
        <v>1204</v>
      </c>
      <c r="B1213" s="2" t="s">
        <v>7067</v>
      </c>
      <c r="C1213" s="2" t="s">
        <v>7068</v>
      </c>
      <c r="D1213" s="2" t="s">
        <v>1694</v>
      </c>
      <c r="E1213" s="8" t="s">
        <v>7069</v>
      </c>
      <c r="F1213" s="9">
        <v>43490</v>
      </c>
      <c r="G1213" s="8" t="s">
        <v>7070</v>
      </c>
      <c r="H1213" s="11">
        <v>2226461</v>
      </c>
    </row>
    <row r="1214" spans="1:72" x14ac:dyDescent="0.25">
      <c r="A1214" s="5">
        <v>1205</v>
      </c>
      <c r="B1214" s="2" t="s">
        <v>7071</v>
      </c>
      <c r="C1214" s="2" t="s">
        <v>7072</v>
      </c>
      <c r="D1214" s="2" t="s">
        <v>5763</v>
      </c>
      <c r="E1214" s="8" t="s">
        <v>7073</v>
      </c>
      <c r="F1214" s="9">
        <v>43489</v>
      </c>
      <c r="G1214" s="8" t="s">
        <v>7022</v>
      </c>
      <c r="H1214" s="11">
        <v>541519</v>
      </c>
    </row>
    <row r="1215" spans="1:72" x14ac:dyDescent="0.25">
      <c r="A1215" s="5">
        <v>1206</v>
      </c>
      <c r="B1215" s="2" t="s">
        <v>7074</v>
      </c>
      <c r="C1215" s="2" t="s">
        <v>7075</v>
      </c>
      <c r="D1215" s="2" t="s">
        <v>5763</v>
      </c>
      <c r="E1215" s="8" t="s">
        <v>7076</v>
      </c>
      <c r="F1215" s="9">
        <v>43489</v>
      </c>
      <c r="G1215" s="8" t="s">
        <v>7022</v>
      </c>
      <c r="H1215" s="11">
        <v>557052</v>
      </c>
    </row>
    <row r="1216" spans="1:72" x14ac:dyDescent="0.25">
      <c r="A1216" s="5">
        <v>1207</v>
      </c>
      <c r="B1216" s="2" t="s">
        <v>7077</v>
      </c>
      <c r="C1216" s="2" t="s">
        <v>5892</v>
      </c>
      <c r="D1216" s="2" t="s">
        <v>5763</v>
      </c>
      <c r="E1216" s="8" t="s">
        <v>7078</v>
      </c>
      <c r="F1216" s="9">
        <v>43489</v>
      </c>
      <c r="G1216" s="8" t="s">
        <v>7022</v>
      </c>
      <c r="H1216" s="11">
        <v>622517</v>
      </c>
    </row>
    <row r="1217" spans="1:81" x14ac:dyDescent="0.25">
      <c r="A1217" s="5">
        <v>1208</v>
      </c>
      <c r="B1217" s="1" t="s">
        <v>7079</v>
      </c>
      <c r="C1217" s="2" t="s">
        <v>7080</v>
      </c>
      <c r="D1217" s="2" t="s">
        <v>5763</v>
      </c>
      <c r="E1217" s="8" t="s">
        <v>7081</v>
      </c>
      <c r="F1217" s="9">
        <v>43489</v>
      </c>
      <c r="G1217" s="8" t="s">
        <v>7022</v>
      </c>
      <c r="H1217" s="11">
        <v>549774</v>
      </c>
    </row>
    <row r="1218" spans="1:81" s="2" customFormat="1" ht="31.5" x14ac:dyDescent="0.25">
      <c r="A1218" s="17">
        <v>1209</v>
      </c>
      <c r="B1218" s="1" t="s">
        <v>7083</v>
      </c>
      <c r="C1218" s="2" t="s">
        <v>7084</v>
      </c>
      <c r="D1218" s="2" t="s">
        <v>7085</v>
      </c>
      <c r="E1218" s="2" t="s">
        <v>7086</v>
      </c>
      <c r="F1218" s="18">
        <v>43496</v>
      </c>
      <c r="G1218" s="2" t="s">
        <v>7087</v>
      </c>
      <c r="H1218" s="20">
        <v>1919329</v>
      </c>
      <c r="J1218" s="19"/>
      <c r="L1218" s="22"/>
      <c r="N1218" s="19"/>
      <c r="P1218" s="20"/>
      <c r="R1218" s="19"/>
      <c r="T1218" s="44"/>
      <c r="V1218" s="19"/>
      <c r="X1218" s="44"/>
      <c r="Z1218" s="19"/>
      <c r="AB1218" s="22"/>
      <c r="AD1218" s="19"/>
      <c r="AF1218" s="22"/>
      <c r="AH1218" s="19"/>
      <c r="AJ1218" s="20"/>
      <c r="AL1218" s="19"/>
      <c r="AN1218" s="20"/>
      <c r="AP1218" s="19"/>
      <c r="AR1218" s="20"/>
      <c r="AV1218" s="20"/>
      <c r="AZ1218" s="20"/>
      <c r="BD1218" s="20"/>
      <c r="BH1218" s="20"/>
      <c r="BL1218" s="20"/>
      <c r="BM1218" s="42"/>
      <c r="BN1218" s="19"/>
      <c r="BO1218" s="19"/>
      <c r="BP1218" s="20"/>
      <c r="BQ1218" s="42"/>
      <c r="BR1218" s="19"/>
      <c r="BT1218" s="42"/>
    </row>
    <row r="1219" spans="1:81" x14ac:dyDescent="0.25">
      <c r="A1219" s="5">
        <v>1210</v>
      </c>
      <c r="B1219" s="1" t="s">
        <v>7091</v>
      </c>
      <c r="C1219" s="2" t="s">
        <v>7094</v>
      </c>
      <c r="D1219" s="2" t="s">
        <v>973</v>
      </c>
      <c r="E1219" s="8" t="s">
        <v>7092</v>
      </c>
      <c r="F1219" s="9">
        <v>43498</v>
      </c>
      <c r="G1219" s="8" t="s">
        <v>7093</v>
      </c>
      <c r="H1219" s="11">
        <v>2400000</v>
      </c>
    </row>
    <row r="1220" spans="1:81" s="2" customFormat="1" ht="31.5" x14ac:dyDescent="0.25">
      <c r="A1220" s="17">
        <v>1211</v>
      </c>
      <c r="B1220" s="2" t="s">
        <v>7095</v>
      </c>
      <c r="C1220" s="2" t="s">
        <v>7096</v>
      </c>
      <c r="D1220" s="2" t="s">
        <v>6819</v>
      </c>
      <c r="E1220" s="2" t="s">
        <v>7097</v>
      </c>
      <c r="F1220" s="18">
        <v>43502</v>
      </c>
      <c r="G1220" s="2" t="s">
        <v>6838</v>
      </c>
      <c r="H1220" s="20">
        <v>702066671</v>
      </c>
      <c r="I1220" s="2" t="s">
        <v>7413</v>
      </c>
      <c r="J1220" s="19">
        <v>43560</v>
      </c>
      <c r="K1220" s="2" t="s">
        <v>7210</v>
      </c>
      <c r="L1220" s="22">
        <v>1127459100</v>
      </c>
      <c r="M1220" s="2" t="s">
        <v>7960</v>
      </c>
      <c r="N1220" s="19">
        <v>43676</v>
      </c>
      <c r="O1220" s="2" t="s">
        <v>7961</v>
      </c>
      <c r="P1220" s="20">
        <v>149523178</v>
      </c>
      <c r="Q1220" s="2" t="s">
        <v>8030</v>
      </c>
      <c r="R1220" s="19">
        <v>43733</v>
      </c>
      <c r="S1220" s="2" t="s">
        <v>8031</v>
      </c>
      <c r="T1220" s="44">
        <v>2057569671</v>
      </c>
      <c r="V1220" s="19"/>
      <c r="X1220" s="44"/>
      <c r="Z1220" s="19"/>
      <c r="AB1220" s="22"/>
      <c r="AD1220" s="19"/>
      <c r="AF1220" s="22"/>
      <c r="AH1220" s="19"/>
      <c r="AJ1220" s="20"/>
      <c r="AL1220" s="19"/>
      <c r="AN1220" s="20"/>
      <c r="AP1220" s="19"/>
      <c r="AR1220" s="20"/>
      <c r="AV1220" s="20"/>
      <c r="AZ1220" s="20"/>
      <c r="BD1220" s="20"/>
      <c r="BH1220" s="20"/>
      <c r="BL1220" s="20"/>
      <c r="BM1220" s="42"/>
      <c r="BN1220" s="19"/>
      <c r="BO1220" s="19"/>
      <c r="BP1220" s="20"/>
      <c r="BQ1220" s="42"/>
      <c r="BR1220" s="19"/>
      <c r="BT1220" s="42"/>
    </row>
    <row r="1221" spans="1:81" x14ac:dyDescent="0.25">
      <c r="A1221" s="5">
        <v>1212</v>
      </c>
      <c r="B1221" s="2" t="s">
        <v>7098</v>
      </c>
      <c r="C1221" s="2" t="s">
        <v>7099</v>
      </c>
      <c r="D1221" s="2" t="s">
        <v>6147</v>
      </c>
      <c r="E1221" s="8" t="s">
        <v>7100</v>
      </c>
      <c r="F1221" s="9">
        <v>43503</v>
      </c>
      <c r="G1221" s="8" t="s">
        <v>7040</v>
      </c>
      <c r="H1221" s="11">
        <v>331598055</v>
      </c>
      <c r="I1221" s="8" t="s">
        <v>7883</v>
      </c>
      <c r="J1221" s="10">
        <v>43662</v>
      </c>
      <c r="K1221" s="8" t="s">
        <v>7884</v>
      </c>
      <c r="L1221" s="12">
        <v>2752646</v>
      </c>
      <c r="M1221" s="8" t="s">
        <v>8105</v>
      </c>
      <c r="N1221" s="10">
        <v>43749</v>
      </c>
      <c r="O1221" s="8" t="s">
        <v>8106</v>
      </c>
      <c r="P1221" s="11">
        <v>90000000</v>
      </c>
    </row>
    <row r="1222" spans="1:81" x14ac:dyDescent="0.25">
      <c r="A1222" s="5">
        <v>1214</v>
      </c>
      <c r="B1222" s="1" t="s">
        <v>7101</v>
      </c>
      <c r="C1222" s="2" t="s">
        <v>7102</v>
      </c>
      <c r="D1222" s="2" t="s">
        <v>4243</v>
      </c>
      <c r="E1222" s="8" t="s">
        <v>7103</v>
      </c>
      <c r="F1222" s="9">
        <v>43504</v>
      </c>
      <c r="G1222" s="8" t="s">
        <v>7104</v>
      </c>
      <c r="H1222" s="11">
        <v>2700000</v>
      </c>
    </row>
    <row r="1223" spans="1:81" x14ac:dyDescent="0.25">
      <c r="A1223" s="5">
        <v>1215</v>
      </c>
      <c r="B1223" s="1" t="s">
        <v>7106</v>
      </c>
      <c r="C1223" s="2" t="s">
        <v>7107</v>
      </c>
      <c r="D1223" s="2" t="s">
        <v>4362</v>
      </c>
      <c r="E1223" s="8" t="s">
        <v>7108</v>
      </c>
      <c r="F1223" s="9">
        <v>43509</v>
      </c>
      <c r="G1223" s="8" t="s">
        <v>7109</v>
      </c>
      <c r="H1223" s="11">
        <v>2275000</v>
      </c>
    </row>
    <row r="1224" spans="1:81" s="2" customFormat="1" ht="31.5" x14ac:dyDescent="0.25">
      <c r="A1224" s="17">
        <v>1216</v>
      </c>
      <c r="B1224" s="1" t="s">
        <v>7110</v>
      </c>
      <c r="C1224" s="2" t="s">
        <v>7111</v>
      </c>
      <c r="D1224" s="14" t="s">
        <v>8948</v>
      </c>
      <c r="E1224" s="2" t="s">
        <v>7112</v>
      </c>
      <c r="F1224" s="18">
        <v>43509</v>
      </c>
      <c r="G1224" s="2" t="s">
        <v>7113</v>
      </c>
      <c r="H1224" s="20">
        <v>30128513</v>
      </c>
      <c r="I1224" s="2" t="s">
        <v>7249</v>
      </c>
      <c r="J1224" s="19">
        <v>43524</v>
      </c>
      <c r="K1224" s="2" t="s">
        <v>7175</v>
      </c>
      <c r="L1224" s="20">
        <v>9853228</v>
      </c>
      <c r="M1224" s="2" t="s">
        <v>7553</v>
      </c>
      <c r="N1224" s="19">
        <v>43601</v>
      </c>
      <c r="O1224" s="2" t="s">
        <v>7554</v>
      </c>
      <c r="P1224" s="20">
        <v>2808550</v>
      </c>
      <c r="Q1224" s="2" t="s">
        <v>7832</v>
      </c>
      <c r="R1224" s="19">
        <v>43656</v>
      </c>
      <c r="S1224" s="2" t="s">
        <v>7702</v>
      </c>
      <c r="T1224" s="20">
        <v>10416207</v>
      </c>
      <c r="U1224" s="2" t="s">
        <v>8007</v>
      </c>
      <c r="V1224" s="19">
        <v>43706</v>
      </c>
      <c r="W1224" s="2" t="s">
        <v>7910</v>
      </c>
      <c r="X1224" s="44">
        <v>4684474</v>
      </c>
      <c r="Y1224" s="2" t="s">
        <v>8572</v>
      </c>
      <c r="Z1224" s="19">
        <v>43796</v>
      </c>
      <c r="AA1224" s="2" t="s">
        <v>8573</v>
      </c>
      <c r="AB1224" s="20">
        <v>1931191</v>
      </c>
      <c r="AC1224" s="2" t="s">
        <v>8749</v>
      </c>
      <c r="AD1224" s="19">
        <v>43857</v>
      </c>
      <c r="AE1224" s="2" t="s">
        <v>8750</v>
      </c>
      <c r="AF1224" s="20">
        <v>1258053</v>
      </c>
      <c r="AG1224" s="2" t="s">
        <v>8838</v>
      </c>
      <c r="AH1224" s="19">
        <v>43867</v>
      </c>
      <c r="AI1224" s="2" t="s">
        <v>8839</v>
      </c>
      <c r="AJ1224" s="20">
        <v>835938</v>
      </c>
      <c r="AK1224" s="2" t="s">
        <v>8947</v>
      </c>
      <c r="AL1224" s="19">
        <v>43895</v>
      </c>
      <c r="AM1224" s="2" t="s">
        <v>8848</v>
      </c>
      <c r="AN1224" s="20">
        <v>832240</v>
      </c>
      <c r="AO1224" s="2" t="s">
        <v>9424</v>
      </c>
      <c r="AP1224" s="19">
        <v>43998</v>
      </c>
      <c r="AQ1224" s="2" t="s">
        <v>9425</v>
      </c>
      <c r="AR1224" s="20">
        <v>15124895</v>
      </c>
      <c r="AS1224" s="2" t="s">
        <v>9426</v>
      </c>
      <c r="AT1224" s="19">
        <v>44026</v>
      </c>
      <c r="AU1224" s="2" t="s">
        <v>9427</v>
      </c>
      <c r="AV1224" s="20">
        <v>76597810</v>
      </c>
      <c r="AZ1224" s="20"/>
      <c r="BD1224" s="20"/>
      <c r="BH1224" s="20"/>
      <c r="BL1224" s="20"/>
      <c r="BM1224" s="42"/>
      <c r="BN1224" s="19"/>
      <c r="BO1224" s="19"/>
      <c r="BP1224" s="20"/>
      <c r="BQ1224" s="42"/>
      <c r="BR1224" s="19"/>
      <c r="BT1224" s="42"/>
    </row>
    <row r="1225" spans="1:81" x14ac:dyDescent="0.25">
      <c r="A1225" s="5">
        <v>1217</v>
      </c>
      <c r="B1225" s="1" t="s">
        <v>7114</v>
      </c>
      <c r="C1225" s="2" t="s">
        <v>7115</v>
      </c>
      <c r="D1225" s="2" t="s">
        <v>7116</v>
      </c>
      <c r="E1225" s="8" t="s">
        <v>7117</v>
      </c>
      <c r="F1225" s="9">
        <v>43510</v>
      </c>
      <c r="G1225" s="8" t="s">
        <v>7118</v>
      </c>
      <c r="H1225" s="11">
        <v>1740760</v>
      </c>
    </row>
    <row r="1226" spans="1:81" x14ac:dyDescent="0.25">
      <c r="A1226" s="5">
        <v>1218</v>
      </c>
      <c r="B1226" s="1" t="s">
        <v>7119</v>
      </c>
      <c r="C1226" s="2" t="s">
        <v>7120</v>
      </c>
      <c r="D1226" s="2" t="s">
        <v>7121</v>
      </c>
      <c r="E1226" s="8" t="s">
        <v>7122</v>
      </c>
      <c r="F1226" s="9">
        <v>43510</v>
      </c>
      <c r="G1226" s="8" t="s">
        <v>7123</v>
      </c>
      <c r="H1226" s="11">
        <v>12267684</v>
      </c>
      <c r="I1226" s="8" t="s">
        <v>9168</v>
      </c>
      <c r="J1226" s="10">
        <v>43944</v>
      </c>
      <c r="K1226" s="8" t="s">
        <v>9169</v>
      </c>
      <c r="L1226" s="20">
        <v>11966106</v>
      </c>
    </row>
    <row r="1227" spans="1:81" x14ac:dyDescent="0.25">
      <c r="A1227" s="5">
        <v>1219</v>
      </c>
      <c r="B1227" s="1" t="s">
        <v>7124</v>
      </c>
      <c r="C1227" s="2" t="s">
        <v>7125</v>
      </c>
      <c r="D1227" s="2" t="s">
        <v>7126</v>
      </c>
      <c r="E1227" s="8" t="s">
        <v>7127</v>
      </c>
      <c r="F1227" s="9">
        <v>43512</v>
      </c>
      <c r="G1227" s="8" t="s">
        <v>6935</v>
      </c>
      <c r="H1227" s="11">
        <v>2819250</v>
      </c>
    </row>
    <row r="1228" spans="1:81" x14ac:dyDescent="0.25">
      <c r="A1228" s="5">
        <v>1220</v>
      </c>
      <c r="B1228" s="2" t="s">
        <v>7130</v>
      </c>
      <c r="C1228" s="2" t="s">
        <v>7131</v>
      </c>
      <c r="D1228" s="2" t="s">
        <v>74</v>
      </c>
      <c r="E1228" s="8" t="s">
        <v>7132</v>
      </c>
      <c r="F1228" s="9">
        <v>43496</v>
      </c>
      <c r="G1228" s="8" t="s">
        <v>7133</v>
      </c>
      <c r="H1228" s="11">
        <v>3639000</v>
      </c>
    </row>
    <row r="1229" spans="1:81" s="2" customFormat="1" ht="31.5" x14ac:dyDescent="0.25">
      <c r="A1229" s="17">
        <v>1221</v>
      </c>
      <c r="B1229" s="42" t="s">
        <v>7138</v>
      </c>
      <c r="C1229" s="2" t="s">
        <v>7139</v>
      </c>
      <c r="D1229" s="2" t="s">
        <v>7140</v>
      </c>
      <c r="E1229" s="2" t="s">
        <v>7141</v>
      </c>
      <c r="F1229" s="18">
        <v>43500</v>
      </c>
      <c r="G1229" s="2" t="s">
        <v>7142</v>
      </c>
      <c r="H1229" s="59">
        <v>27379582</v>
      </c>
      <c r="I1229" s="2" t="s">
        <v>7239</v>
      </c>
      <c r="J1229" s="19">
        <v>43530</v>
      </c>
      <c r="K1229" s="2" t="s">
        <v>7175</v>
      </c>
      <c r="L1229" s="20">
        <v>31874767</v>
      </c>
      <c r="M1229" s="2" t="s">
        <v>7496</v>
      </c>
      <c r="N1229" s="19">
        <v>43588</v>
      </c>
      <c r="O1229" s="2" t="s">
        <v>7278</v>
      </c>
      <c r="P1229" s="20">
        <v>25973480</v>
      </c>
      <c r="Q1229" s="2" t="s">
        <v>7661</v>
      </c>
      <c r="R1229" s="19">
        <v>43608</v>
      </c>
      <c r="S1229" s="2" t="s">
        <v>7459</v>
      </c>
      <c r="T1229" s="44">
        <v>3540784</v>
      </c>
      <c r="U1229" s="2" t="s">
        <v>7741</v>
      </c>
      <c r="V1229" s="19">
        <v>43623</v>
      </c>
      <c r="W1229" s="2" t="s">
        <v>7556</v>
      </c>
      <c r="X1229" s="44">
        <v>23969559</v>
      </c>
      <c r="Y1229" s="2" t="s">
        <v>7985</v>
      </c>
      <c r="Z1229" s="19">
        <v>43688</v>
      </c>
      <c r="AA1229" s="2" t="s">
        <v>7702</v>
      </c>
      <c r="AB1229" s="59">
        <v>1533716</v>
      </c>
      <c r="AC1229" s="2" t="s">
        <v>8244</v>
      </c>
      <c r="AD1229" s="19">
        <v>43733</v>
      </c>
      <c r="AE1229" s="2" t="s">
        <v>7910</v>
      </c>
      <c r="AF1229" s="59">
        <v>4640617</v>
      </c>
      <c r="AG1229" s="2" t="s">
        <v>8354</v>
      </c>
      <c r="AH1229" s="19">
        <v>43756</v>
      </c>
      <c r="AI1229" s="2" t="s">
        <v>8000</v>
      </c>
      <c r="AJ1229" s="20">
        <v>5287423</v>
      </c>
      <c r="AK1229" s="2" t="s">
        <v>8388</v>
      </c>
      <c r="AL1229" s="19">
        <v>43777</v>
      </c>
      <c r="AM1229" s="2" t="s">
        <v>8085</v>
      </c>
      <c r="AN1229" s="59">
        <v>2423638</v>
      </c>
      <c r="AO1229" s="2" t="s">
        <v>8677</v>
      </c>
      <c r="AP1229" s="19">
        <v>43804</v>
      </c>
      <c r="AQ1229" s="2" t="s">
        <v>8305</v>
      </c>
      <c r="AR1229" s="59">
        <v>1988344</v>
      </c>
      <c r="AS1229" s="2" t="s">
        <v>8730</v>
      </c>
      <c r="AT1229" s="19">
        <v>43846</v>
      </c>
      <c r="AU1229" s="2" t="s">
        <v>8406</v>
      </c>
      <c r="AV1229" s="59">
        <v>4136026</v>
      </c>
      <c r="AW1229" s="2" t="s">
        <v>8748</v>
      </c>
      <c r="AX1229" s="19">
        <v>43847</v>
      </c>
      <c r="AY1229" s="2" t="s">
        <v>8733</v>
      </c>
      <c r="AZ1229" s="59">
        <v>2458728</v>
      </c>
      <c r="BA1229" s="2" t="s">
        <v>9043</v>
      </c>
      <c r="BB1229" s="19">
        <v>43895</v>
      </c>
      <c r="BC1229" s="2" t="s">
        <v>8827</v>
      </c>
      <c r="BD1229" s="49">
        <v>1311784</v>
      </c>
      <c r="BE1229" s="2" t="s">
        <v>9264</v>
      </c>
      <c r="BF1229" s="19">
        <v>43935</v>
      </c>
      <c r="BG1229" s="2" t="s">
        <v>8848</v>
      </c>
      <c r="BH1229" s="20">
        <v>1535811</v>
      </c>
      <c r="BI1229" s="49" t="s">
        <v>9213</v>
      </c>
      <c r="BJ1229" s="19">
        <v>43958</v>
      </c>
      <c r="BK1229" s="2" t="s">
        <v>9052</v>
      </c>
      <c r="BL1229" s="59">
        <v>4031671</v>
      </c>
      <c r="BM1229" s="42" t="s">
        <v>10022</v>
      </c>
      <c r="BN1229" s="19">
        <v>44147</v>
      </c>
      <c r="BO1229" s="19" t="s">
        <v>10023</v>
      </c>
      <c r="BP1229" s="59">
        <v>922934</v>
      </c>
      <c r="BQ1229" s="42" t="s">
        <v>10024</v>
      </c>
      <c r="BR1229" s="19">
        <v>44147</v>
      </c>
      <c r="BS1229" s="2" t="s">
        <v>10025</v>
      </c>
      <c r="BT1229" s="49">
        <v>10740459</v>
      </c>
      <c r="BU1229" s="49" t="s">
        <v>10565</v>
      </c>
      <c r="BV1229" s="19">
        <v>44315</v>
      </c>
      <c r="BW1229" s="2" t="s">
        <v>10566</v>
      </c>
      <c r="BX1229" s="59">
        <v>11747075</v>
      </c>
      <c r="BY1229" s="2" t="s">
        <v>10830</v>
      </c>
      <c r="BZ1229" s="19">
        <v>44343</v>
      </c>
      <c r="CA1229" s="2" t="s">
        <v>10831</v>
      </c>
      <c r="CB1229" s="59">
        <v>156313075</v>
      </c>
      <c r="CC1229" s="8"/>
    </row>
    <row r="1230" spans="1:81" s="14" customFormat="1" ht="31.5" x14ac:dyDescent="0.25">
      <c r="A1230" s="51">
        <v>1222</v>
      </c>
      <c r="B1230" s="1" t="s">
        <v>7143</v>
      </c>
      <c r="C1230" s="14" t="s">
        <v>7144</v>
      </c>
      <c r="D1230" s="2" t="s">
        <v>7145</v>
      </c>
      <c r="E1230" s="14" t="s">
        <v>7146</v>
      </c>
      <c r="F1230" s="52">
        <v>43500</v>
      </c>
      <c r="G1230" s="14" t="s">
        <v>7147</v>
      </c>
      <c r="H1230" s="53">
        <v>6499710</v>
      </c>
      <c r="J1230" s="54"/>
      <c r="L1230" s="55"/>
      <c r="N1230" s="54"/>
      <c r="P1230" s="53"/>
      <c r="R1230" s="54"/>
      <c r="T1230" s="56"/>
      <c r="V1230" s="54"/>
      <c r="X1230" s="56"/>
      <c r="Z1230" s="54"/>
      <c r="AB1230" s="55"/>
      <c r="AD1230" s="54"/>
      <c r="AF1230" s="55"/>
      <c r="AH1230" s="54"/>
      <c r="AJ1230" s="53"/>
      <c r="AL1230" s="54"/>
      <c r="AN1230" s="53"/>
      <c r="AP1230" s="54"/>
      <c r="AR1230" s="53"/>
      <c r="AV1230" s="53"/>
      <c r="AZ1230" s="53"/>
      <c r="BD1230" s="53"/>
      <c r="BH1230" s="53"/>
      <c r="BL1230" s="53"/>
      <c r="BM1230" s="57"/>
      <c r="BN1230" s="54"/>
      <c r="BO1230" s="54"/>
      <c r="BP1230" s="53"/>
      <c r="BQ1230" s="57"/>
      <c r="BR1230" s="54"/>
      <c r="BT1230" s="57"/>
    </row>
    <row r="1231" spans="1:81" s="2" customFormat="1" ht="31.5" x14ac:dyDescent="0.25">
      <c r="A1231" s="17">
        <v>1223</v>
      </c>
      <c r="B1231" s="1" t="s">
        <v>7152</v>
      </c>
      <c r="C1231" s="2" t="s">
        <v>7153</v>
      </c>
      <c r="D1231" s="2" t="s">
        <v>3565</v>
      </c>
      <c r="E1231" s="2" t="s">
        <v>7154</v>
      </c>
      <c r="F1231" s="18">
        <v>43501</v>
      </c>
      <c r="G1231" s="2" t="s">
        <v>7155</v>
      </c>
      <c r="H1231" s="20">
        <v>951733</v>
      </c>
      <c r="J1231" s="19"/>
      <c r="L1231" s="22"/>
      <c r="N1231" s="19"/>
      <c r="P1231" s="20"/>
      <c r="R1231" s="19"/>
      <c r="T1231" s="44"/>
      <c r="V1231" s="19"/>
      <c r="X1231" s="44"/>
      <c r="Z1231" s="19"/>
      <c r="AB1231" s="22"/>
      <c r="AD1231" s="19"/>
      <c r="AF1231" s="22"/>
      <c r="AH1231" s="19"/>
      <c r="AJ1231" s="20"/>
      <c r="AL1231" s="19"/>
      <c r="AN1231" s="20"/>
      <c r="AP1231" s="19"/>
      <c r="AR1231" s="20"/>
      <c r="AV1231" s="20"/>
      <c r="AZ1231" s="20"/>
      <c r="BD1231" s="20"/>
      <c r="BH1231" s="20"/>
      <c r="BL1231" s="20"/>
      <c r="BM1231" s="42"/>
      <c r="BN1231" s="19"/>
      <c r="BO1231" s="19"/>
      <c r="BP1231" s="20"/>
      <c r="BQ1231" s="42"/>
      <c r="BR1231" s="19"/>
      <c r="BT1231" s="42"/>
    </row>
    <row r="1232" spans="1:81" x14ac:dyDescent="0.25">
      <c r="A1232" s="5">
        <v>1224</v>
      </c>
      <c r="B1232" s="2" t="s">
        <v>7156</v>
      </c>
      <c r="C1232" s="2" t="s">
        <v>7157</v>
      </c>
      <c r="D1232" s="2" t="s">
        <v>7158</v>
      </c>
      <c r="E1232" s="8" t="s">
        <v>7159</v>
      </c>
      <c r="F1232" s="9">
        <v>43502</v>
      </c>
      <c r="G1232" s="8" t="s">
        <v>7160</v>
      </c>
      <c r="H1232" s="11">
        <v>1325000</v>
      </c>
    </row>
    <row r="1233" spans="1:72" x14ac:dyDescent="0.25">
      <c r="A1233" s="5">
        <v>1225</v>
      </c>
      <c r="B1233" s="2" t="s">
        <v>7163</v>
      </c>
      <c r="C1233" s="2" t="s">
        <v>7164</v>
      </c>
      <c r="D1233" s="2" t="s">
        <v>7165</v>
      </c>
      <c r="E1233" s="8" t="s">
        <v>7166</v>
      </c>
      <c r="F1233" s="9">
        <v>43507</v>
      </c>
      <c r="G1233" s="8" t="s">
        <v>7167</v>
      </c>
      <c r="H1233" s="11">
        <v>125734964</v>
      </c>
      <c r="I1233" s="8" t="s">
        <v>7272</v>
      </c>
      <c r="J1233" s="10">
        <v>43531</v>
      </c>
      <c r="K1233" s="8" t="s">
        <v>7175</v>
      </c>
      <c r="L1233" s="12">
        <v>184601998</v>
      </c>
      <c r="M1233" s="8" t="s">
        <v>7987</v>
      </c>
      <c r="N1233" s="10">
        <v>43691</v>
      </c>
      <c r="O1233" s="8" t="s">
        <v>7988</v>
      </c>
      <c r="P1233" s="11">
        <v>92758555</v>
      </c>
      <c r="Q1233" s="8" t="s">
        <v>8684</v>
      </c>
      <c r="R1233" s="10">
        <v>43817</v>
      </c>
      <c r="S1233" s="8" t="s">
        <v>8685</v>
      </c>
      <c r="T1233" s="49">
        <v>7035794</v>
      </c>
      <c r="U1233" s="8" t="s">
        <v>8968</v>
      </c>
      <c r="V1233" s="10">
        <v>43921</v>
      </c>
      <c r="W1233" s="8" t="s">
        <v>8969</v>
      </c>
      <c r="X1233" s="41">
        <v>488945746</v>
      </c>
    </row>
    <row r="1234" spans="1:72" x14ac:dyDescent="0.25">
      <c r="A1234" s="5">
        <v>1226</v>
      </c>
      <c r="B1234" s="2" t="s">
        <v>7170</v>
      </c>
      <c r="C1234" s="2" t="s">
        <v>7171</v>
      </c>
      <c r="D1234" s="2" t="s">
        <v>5917</v>
      </c>
      <c r="E1234" s="8" t="s">
        <v>7172</v>
      </c>
      <c r="F1234" s="9">
        <v>43150</v>
      </c>
      <c r="G1234" s="8" t="s">
        <v>7173</v>
      </c>
      <c r="H1234" s="11">
        <v>3986340</v>
      </c>
    </row>
    <row r="1235" spans="1:72" x14ac:dyDescent="0.25">
      <c r="A1235" s="5">
        <v>1227</v>
      </c>
      <c r="B1235" s="2" t="s">
        <v>7176</v>
      </c>
      <c r="C1235" s="2" t="s">
        <v>7177</v>
      </c>
      <c r="D1235" s="2" t="s">
        <v>7178</v>
      </c>
      <c r="E1235" s="8" t="s">
        <v>7179</v>
      </c>
      <c r="F1235" s="9">
        <v>43150</v>
      </c>
      <c r="G1235" s="8" t="s">
        <v>7180</v>
      </c>
      <c r="H1235" s="11">
        <v>80411652</v>
      </c>
    </row>
    <row r="1236" spans="1:72" x14ac:dyDescent="0.25">
      <c r="A1236" s="5">
        <v>1228</v>
      </c>
      <c r="B1236" s="2" t="s">
        <v>7181</v>
      </c>
      <c r="C1236" s="2" t="s">
        <v>7182</v>
      </c>
      <c r="D1236" s="2" t="s">
        <v>7183</v>
      </c>
      <c r="E1236" s="8" t="s">
        <v>7184</v>
      </c>
      <c r="F1236" s="9">
        <v>43151</v>
      </c>
      <c r="G1236" s="8" t="s">
        <v>7185</v>
      </c>
      <c r="H1236" s="11">
        <v>19360619</v>
      </c>
      <c r="I1236" s="8" t="s">
        <v>7619</v>
      </c>
      <c r="J1236" s="10">
        <v>43601</v>
      </c>
      <c r="K1236" s="8" t="s">
        <v>7210</v>
      </c>
      <c r="L1236" s="12">
        <v>2234643</v>
      </c>
      <c r="M1236" s="8" t="s">
        <v>8226</v>
      </c>
      <c r="N1236" s="10">
        <v>43738</v>
      </c>
      <c r="O1236" s="8" t="s">
        <v>8227</v>
      </c>
      <c r="P1236" s="11">
        <v>1769808</v>
      </c>
      <c r="Q1236" s="8" t="s">
        <v>8428</v>
      </c>
      <c r="R1236" s="10">
        <v>43816</v>
      </c>
      <c r="S1236" s="8" t="s">
        <v>8429</v>
      </c>
      <c r="T1236" s="41">
        <v>24333333</v>
      </c>
    </row>
    <row r="1237" spans="1:72" x14ac:dyDescent="0.25">
      <c r="A1237" s="5">
        <v>1229</v>
      </c>
      <c r="B1237" s="2" t="s">
        <v>7189</v>
      </c>
      <c r="C1237" s="2" t="s">
        <v>7190</v>
      </c>
      <c r="D1237" s="2" t="s">
        <v>368</v>
      </c>
      <c r="E1237" s="8" t="s">
        <v>7191</v>
      </c>
      <c r="F1237" s="9">
        <v>43509</v>
      </c>
      <c r="G1237" s="8" t="s">
        <v>7192</v>
      </c>
      <c r="H1237" s="11">
        <v>5000000</v>
      </c>
    </row>
    <row r="1238" spans="1:72" x14ac:dyDescent="0.25">
      <c r="A1238" s="5">
        <v>1230</v>
      </c>
      <c r="B1238" s="1" t="s">
        <v>7193</v>
      </c>
      <c r="C1238" s="2" t="s">
        <v>7194</v>
      </c>
      <c r="D1238" s="2" t="s">
        <v>7195</v>
      </c>
      <c r="E1238" s="8" t="s">
        <v>7196</v>
      </c>
      <c r="F1238" s="9">
        <v>43518</v>
      </c>
      <c r="G1238" s="8" t="s">
        <v>7197</v>
      </c>
      <c r="H1238" s="11">
        <v>9439429</v>
      </c>
    </row>
    <row r="1239" spans="1:72" x14ac:dyDescent="0.25">
      <c r="A1239" s="5">
        <v>1231</v>
      </c>
      <c r="B1239" s="2" t="s">
        <v>7198</v>
      </c>
      <c r="C1239" s="2" t="s">
        <v>7199</v>
      </c>
      <c r="D1239" s="2" t="s">
        <v>6588</v>
      </c>
      <c r="E1239" s="8" t="s">
        <v>7200</v>
      </c>
      <c r="F1239" s="9">
        <v>43522</v>
      </c>
      <c r="G1239" s="10" t="s">
        <v>7201</v>
      </c>
      <c r="H1239" s="11">
        <v>825000</v>
      </c>
    </row>
    <row r="1240" spans="1:72" x14ac:dyDescent="0.25">
      <c r="A1240" s="5">
        <v>1232</v>
      </c>
      <c r="B1240" s="1" t="s">
        <v>7204</v>
      </c>
      <c r="C1240" s="2" t="s">
        <v>7205</v>
      </c>
      <c r="D1240" s="2" t="s">
        <v>7206</v>
      </c>
      <c r="E1240" s="8" t="s">
        <v>7207</v>
      </c>
      <c r="F1240" s="9">
        <v>43514</v>
      </c>
      <c r="G1240" s="8" t="s">
        <v>7208</v>
      </c>
      <c r="H1240" s="11">
        <v>2492500</v>
      </c>
    </row>
    <row r="1241" spans="1:72" s="2" customFormat="1" ht="31.5" x14ac:dyDescent="0.25">
      <c r="A1241" s="17">
        <v>1233</v>
      </c>
      <c r="B1241" s="2" t="s">
        <v>7211</v>
      </c>
      <c r="C1241" s="2" t="s">
        <v>7212</v>
      </c>
      <c r="D1241" s="2" t="s">
        <v>572</v>
      </c>
      <c r="E1241" s="2" t="s">
        <v>7213</v>
      </c>
      <c r="F1241" s="18">
        <v>43515</v>
      </c>
      <c r="G1241" s="2" t="s">
        <v>7214</v>
      </c>
      <c r="H1241" s="20">
        <v>1990248</v>
      </c>
      <c r="J1241" s="19"/>
      <c r="L1241" s="22"/>
      <c r="N1241" s="19"/>
      <c r="P1241" s="20"/>
      <c r="R1241" s="19"/>
      <c r="T1241" s="44"/>
      <c r="V1241" s="19"/>
      <c r="X1241" s="44"/>
      <c r="Z1241" s="19"/>
      <c r="AB1241" s="22"/>
      <c r="AD1241" s="19"/>
      <c r="AF1241" s="22"/>
      <c r="AH1241" s="19"/>
      <c r="AJ1241" s="20"/>
      <c r="AL1241" s="19"/>
      <c r="AN1241" s="20"/>
      <c r="AP1241" s="19"/>
      <c r="AR1241" s="20"/>
      <c r="AV1241" s="20"/>
      <c r="AZ1241" s="20"/>
      <c r="BD1241" s="20"/>
      <c r="BH1241" s="20"/>
      <c r="BL1241" s="20"/>
      <c r="BM1241" s="42"/>
      <c r="BN1241" s="19"/>
      <c r="BO1241" s="19"/>
      <c r="BP1241" s="20"/>
      <c r="BQ1241" s="42"/>
      <c r="BR1241" s="19"/>
      <c r="BT1241" s="42"/>
    </row>
    <row r="1242" spans="1:72" x14ac:dyDescent="0.25">
      <c r="A1242" s="5">
        <v>1234</v>
      </c>
      <c r="B1242" s="1" t="s">
        <v>7215</v>
      </c>
      <c r="C1242" s="2" t="s">
        <v>7216</v>
      </c>
      <c r="D1242" s="2" t="s">
        <v>7219</v>
      </c>
      <c r="E1242" s="8" t="s">
        <v>7217</v>
      </c>
      <c r="F1242" s="9">
        <v>43510</v>
      </c>
      <c r="G1242" s="8" t="s">
        <v>7218</v>
      </c>
      <c r="H1242" s="11">
        <v>2333250</v>
      </c>
    </row>
    <row r="1243" spans="1:72" x14ac:dyDescent="0.25">
      <c r="A1243" s="5">
        <v>1235</v>
      </c>
      <c r="B1243" s="2" t="s">
        <v>7220</v>
      </c>
      <c r="C1243" s="2" t="s">
        <v>7221</v>
      </c>
      <c r="D1243" s="2" t="s">
        <v>7222</v>
      </c>
      <c r="E1243" s="8" t="s">
        <v>7223</v>
      </c>
      <c r="F1243" s="9">
        <v>43515</v>
      </c>
      <c r="G1243" s="8" t="s">
        <v>7224</v>
      </c>
      <c r="H1243" s="11">
        <v>131998051</v>
      </c>
      <c r="I1243" s="8" t="s">
        <v>7584</v>
      </c>
      <c r="J1243" s="10">
        <v>43588</v>
      </c>
      <c r="K1243" s="8" t="s">
        <v>7585</v>
      </c>
      <c r="L1243" s="12">
        <v>505178470</v>
      </c>
      <c r="M1243" s="8" t="s">
        <v>7876</v>
      </c>
      <c r="N1243" s="10">
        <v>43648</v>
      </c>
      <c r="O1243" s="8" t="s">
        <v>7846</v>
      </c>
      <c r="P1243" s="11">
        <v>347200889</v>
      </c>
      <c r="Q1243" s="8" t="s">
        <v>8829</v>
      </c>
      <c r="R1243" s="10">
        <v>43810</v>
      </c>
      <c r="S1243" s="8" t="s">
        <v>8830</v>
      </c>
      <c r="T1243" s="41">
        <v>43945247</v>
      </c>
      <c r="U1243" s="8" t="s">
        <v>9016</v>
      </c>
      <c r="V1243" s="10">
        <v>43935</v>
      </c>
      <c r="W1243" s="8" t="s">
        <v>9017</v>
      </c>
      <c r="X1243" s="41">
        <v>1039607357</v>
      </c>
    </row>
    <row r="1244" spans="1:72" x14ac:dyDescent="0.25">
      <c r="A1244" s="5">
        <v>1236</v>
      </c>
      <c r="B1244" s="1" t="s">
        <v>7229</v>
      </c>
      <c r="C1244" s="2" t="s">
        <v>7230</v>
      </c>
      <c r="D1244" s="2" t="s">
        <v>1259</v>
      </c>
      <c r="E1244" s="8" t="s">
        <v>7231</v>
      </c>
      <c r="F1244" s="9">
        <v>43512</v>
      </c>
      <c r="G1244" s="8" t="s">
        <v>7232</v>
      </c>
      <c r="H1244" s="11">
        <v>4875000</v>
      </c>
    </row>
    <row r="1245" spans="1:72" x14ac:dyDescent="0.25">
      <c r="A1245" s="5">
        <v>1237</v>
      </c>
      <c r="B1245" s="2" t="s">
        <v>7233</v>
      </c>
      <c r="C1245" s="2" t="s">
        <v>7234</v>
      </c>
      <c r="D1245" s="2" t="s">
        <v>7235</v>
      </c>
      <c r="E1245" s="8" t="s">
        <v>7236</v>
      </c>
      <c r="F1245" s="9">
        <v>43524</v>
      </c>
      <c r="G1245" s="8" t="s">
        <v>6838</v>
      </c>
      <c r="H1245" s="11">
        <v>9980462</v>
      </c>
      <c r="I1245" s="8" t="s">
        <v>9199</v>
      </c>
      <c r="J1245" s="10">
        <v>43956</v>
      </c>
      <c r="K1245" s="8" t="s">
        <v>9200</v>
      </c>
      <c r="L1245" s="12">
        <v>4419537</v>
      </c>
    </row>
    <row r="1246" spans="1:72" x14ac:dyDescent="0.25">
      <c r="A1246" s="5">
        <v>1238</v>
      </c>
      <c r="B1246" s="1" t="s">
        <v>7244</v>
      </c>
      <c r="C1246" s="14" t="s">
        <v>7245</v>
      </c>
      <c r="D1246" s="14" t="s">
        <v>2289</v>
      </c>
      <c r="E1246" s="8" t="s">
        <v>7246</v>
      </c>
      <c r="F1246" s="9">
        <v>43523</v>
      </c>
      <c r="G1246" s="8" t="s">
        <v>7247</v>
      </c>
      <c r="H1246" s="11">
        <v>2412500</v>
      </c>
    </row>
    <row r="1247" spans="1:72" x14ac:dyDescent="0.25">
      <c r="A1247" s="5">
        <v>1239</v>
      </c>
      <c r="B1247" s="2" t="s">
        <v>7257</v>
      </c>
      <c r="C1247" s="2" t="s">
        <v>7258</v>
      </c>
      <c r="D1247" s="2" t="s">
        <v>7259</v>
      </c>
      <c r="E1247" s="8" t="s">
        <v>7260</v>
      </c>
      <c r="F1247" s="9">
        <v>43523</v>
      </c>
      <c r="G1247" s="8" t="s">
        <v>7261</v>
      </c>
      <c r="H1247" s="11">
        <v>1093750</v>
      </c>
    </row>
    <row r="1248" spans="1:72" x14ac:dyDescent="0.25">
      <c r="A1248" s="5">
        <v>1240</v>
      </c>
      <c r="B1248" s="2" t="s">
        <v>7262</v>
      </c>
      <c r="C1248" s="2" t="s">
        <v>7263</v>
      </c>
      <c r="D1248" s="2" t="s">
        <v>3680</v>
      </c>
      <c r="E1248" s="8" t="s">
        <v>7264</v>
      </c>
      <c r="F1248" s="9">
        <v>43536</v>
      </c>
      <c r="G1248" s="8" t="s">
        <v>7265</v>
      </c>
      <c r="H1248" s="11">
        <v>2450000</v>
      </c>
    </row>
    <row r="1249" spans="1:72" x14ac:dyDescent="0.25">
      <c r="A1249" s="5">
        <v>1241</v>
      </c>
      <c r="B1249" s="2" t="s">
        <v>7273</v>
      </c>
      <c r="C1249" s="2" t="s">
        <v>7274</v>
      </c>
      <c r="D1249" s="2" t="s">
        <v>7275</v>
      </c>
      <c r="E1249" s="8" t="s">
        <v>7276</v>
      </c>
      <c r="F1249" s="9">
        <v>43532</v>
      </c>
      <c r="G1249" s="8" t="s">
        <v>7277</v>
      </c>
      <c r="H1249" s="11">
        <v>25812103</v>
      </c>
      <c r="I1249" s="8" t="s">
        <v>8387</v>
      </c>
      <c r="J1249" s="10">
        <v>43776</v>
      </c>
      <c r="K1249" s="8" t="s">
        <v>8373</v>
      </c>
      <c r="L1249" s="12">
        <v>13756747</v>
      </c>
    </row>
    <row r="1250" spans="1:72" x14ac:dyDescent="0.25">
      <c r="A1250" s="5">
        <v>1242</v>
      </c>
      <c r="B1250" s="1" t="s">
        <v>7281</v>
      </c>
      <c r="C1250" s="2" t="s">
        <v>7282</v>
      </c>
      <c r="D1250" s="2" t="s">
        <v>7283</v>
      </c>
      <c r="E1250" s="8" t="s">
        <v>7284</v>
      </c>
      <c r="F1250" s="9">
        <v>43542</v>
      </c>
      <c r="G1250" s="8" t="s">
        <v>7285</v>
      </c>
      <c r="H1250" s="11">
        <v>3491000</v>
      </c>
    </row>
    <row r="1251" spans="1:72" s="2" customFormat="1" ht="31.5" x14ac:dyDescent="0.25">
      <c r="A1251" s="17">
        <v>1243</v>
      </c>
      <c r="B1251" s="2" t="s">
        <v>7286</v>
      </c>
      <c r="C1251" s="2" t="s">
        <v>7287</v>
      </c>
      <c r="D1251" s="2" t="s">
        <v>7288</v>
      </c>
      <c r="E1251" s="2" t="s">
        <v>7289</v>
      </c>
      <c r="F1251" s="18">
        <v>43543</v>
      </c>
      <c r="G1251" s="2" t="s">
        <v>7290</v>
      </c>
      <c r="H1251" s="20">
        <v>3301458</v>
      </c>
      <c r="J1251" s="19"/>
      <c r="L1251" s="22"/>
      <c r="N1251" s="19"/>
      <c r="P1251" s="20"/>
      <c r="R1251" s="19"/>
      <c r="T1251" s="44"/>
      <c r="V1251" s="19"/>
      <c r="X1251" s="44"/>
      <c r="Z1251" s="19"/>
      <c r="AB1251" s="22"/>
      <c r="AD1251" s="19"/>
      <c r="AF1251" s="22"/>
      <c r="AH1251" s="19"/>
      <c r="AJ1251" s="20"/>
      <c r="AL1251" s="19"/>
      <c r="AN1251" s="20"/>
      <c r="AP1251" s="19"/>
      <c r="AR1251" s="20"/>
      <c r="AV1251" s="20"/>
      <c r="AZ1251" s="20"/>
      <c r="BD1251" s="20"/>
      <c r="BH1251" s="20"/>
      <c r="BL1251" s="20"/>
      <c r="BM1251" s="42"/>
      <c r="BN1251" s="19"/>
      <c r="BO1251" s="19"/>
      <c r="BP1251" s="20"/>
      <c r="BQ1251" s="42"/>
      <c r="BR1251" s="19"/>
      <c r="BT1251" s="42"/>
    </row>
    <row r="1252" spans="1:72" s="2" customFormat="1" ht="31.5" x14ac:dyDescent="0.25">
      <c r="A1252" s="17">
        <v>1244</v>
      </c>
      <c r="B1252" s="1" t="s">
        <v>7295</v>
      </c>
      <c r="C1252" s="2" t="s">
        <v>7296</v>
      </c>
      <c r="D1252" s="2" t="s">
        <v>2015</v>
      </c>
      <c r="E1252" s="2" t="s">
        <v>7297</v>
      </c>
      <c r="F1252" s="18">
        <v>43537</v>
      </c>
      <c r="G1252" s="2" t="s">
        <v>7298</v>
      </c>
      <c r="H1252" s="20">
        <v>2000000</v>
      </c>
      <c r="J1252" s="19"/>
      <c r="L1252" s="22"/>
      <c r="N1252" s="19"/>
      <c r="P1252" s="20"/>
      <c r="R1252" s="19"/>
      <c r="T1252" s="44"/>
      <c r="V1252" s="19"/>
      <c r="X1252" s="44"/>
      <c r="Z1252" s="19"/>
      <c r="AB1252" s="22"/>
      <c r="AD1252" s="19"/>
      <c r="AF1252" s="22"/>
      <c r="AH1252" s="19"/>
      <c r="AJ1252" s="20"/>
      <c r="AL1252" s="19"/>
      <c r="AN1252" s="20"/>
      <c r="AP1252" s="19"/>
      <c r="AR1252" s="20"/>
      <c r="AV1252" s="20"/>
      <c r="AZ1252" s="20"/>
      <c r="BD1252" s="20"/>
      <c r="BH1252" s="20"/>
      <c r="BL1252" s="20"/>
      <c r="BM1252" s="42"/>
      <c r="BN1252" s="19"/>
      <c r="BO1252" s="19"/>
      <c r="BP1252" s="20"/>
      <c r="BQ1252" s="42"/>
      <c r="BR1252" s="19"/>
      <c r="BT1252" s="42"/>
    </row>
    <row r="1253" spans="1:72" x14ac:dyDescent="0.25">
      <c r="A1253" s="5">
        <v>1245</v>
      </c>
      <c r="B1253" s="2" t="s">
        <v>7299</v>
      </c>
      <c r="C1253" s="2" t="s">
        <v>7300</v>
      </c>
      <c r="D1253" s="2" t="s">
        <v>7301</v>
      </c>
      <c r="E1253" s="8" t="s">
        <v>7302</v>
      </c>
      <c r="F1253" s="9">
        <v>43536</v>
      </c>
      <c r="G1253" s="8" t="s">
        <v>7303</v>
      </c>
      <c r="H1253" s="11">
        <v>45444202</v>
      </c>
    </row>
    <row r="1254" spans="1:72" x14ac:dyDescent="0.25">
      <c r="A1254" s="5">
        <v>1246</v>
      </c>
      <c r="B1254" s="2" t="s">
        <v>7304</v>
      </c>
      <c r="C1254" s="2" t="s">
        <v>7305</v>
      </c>
      <c r="D1254" s="2" t="s">
        <v>7306</v>
      </c>
      <c r="E1254" s="8" t="s">
        <v>7307</v>
      </c>
      <c r="F1254" s="9">
        <v>43537</v>
      </c>
      <c r="G1254" s="8" t="s">
        <v>7308</v>
      </c>
      <c r="H1254" s="11">
        <v>2815185</v>
      </c>
    </row>
    <row r="1255" spans="1:72" x14ac:dyDescent="0.25">
      <c r="A1255" s="5">
        <v>1247</v>
      </c>
      <c r="B1255" s="2" t="s">
        <v>7309</v>
      </c>
      <c r="C1255" s="2" t="s">
        <v>7310</v>
      </c>
      <c r="D1255" s="2" t="s">
        <v>1598</v>
      </c>
      <c r="E1255" s="8" t="s">
        <v>7311</v>
      </c>
      <c r="F1255" s="9">
        <v>43535</v>
      </c>
      <c r="G1255" s="8" t="s">
        <v>7312</v>
      </c>
      <c r="H1255" s="11">
        <v>23668420</v>
      </c>
      <c r="I1255" s="8" t="s">
        <v>7565</v>
      </c>
      <c r="J1255" s="10">
        <v>43602</v>
      </c>
      <c r="K1255" s="10" t="s">
        <v>7558</v>
      </c>
      <c r="L1255" s="12">
        <v>448523</v>
      </c>
      <c r="M1255" s="8" t="s">
        <v>8204</v>
      </c>
      <c r="N1255" s="10">
        <v>43720</v>
      </c>
      <c r="O1255" s="8" t="s">
        <v>7936</v>
      </c>
      <c r="P1255" s="11">
        <v>3023563</v>
      </c>
      <c r="Q1255" s="8" t="s">
        <v>8205</v>
      </c>
      <c r="R1255" s="10">
        <v>43782</v>
      </c>
      <c r="S1255" s="8" t="s">
        <v>8206</v>
      </c>
      <c r="T1255" s="41">
        <v>27771336</v>
      </c>
    </row>
    <row r="1256" spans="1:72" s="2" customFormat="1" ht="47.25" x14ac:dyDescent="0.25">
      <c r="A1256" s="17">
        <v>1248</v>
      </c>
      <c r="B1256" s="1" t="s">
        <v>7313</v>
      </c>
      <c r="C1256" s="2" t="s">
        <v>7314</v>
      </c>
      <c r="D1256" s="2" t="s">
        <v>7315</v>
      </c>
      <c r="E1256" s="2" t="s">
        <v>7316</v>
      </c>
      <c r="F1256" s="18">
        <v>43537</v>
      </c>
      <c r="G1256" s="2" t="s">
        <v>7317</v>
      </c>
      <c r="H1256" s="20">
        <v>73668087</v>
      </c>
      <c r="I1256" s="2" t="s">
        <v>7612</v>
      </c>
      <c r="J1256" s="19">
        <v>43599</v>
      </c>
      <c r="K1256" s="2" t="s">
        <v>7613</v>
      </c>
      <c r="L1256" s="22">
        <v>2477172</v>
      </c>
      <c r="M1256" s="2" t="s">
        <v>7898</v>
      </c>
      <c r="N1256" s="19">
        <v>43669</v>
      </c>
      <c r="O1256" s="2" t="s">
        <v>7558</v>
      </c>
      <c r="P1256" s="20">
        <v>122268872</v>
      </c>
      <c r="Q1256" s="2" t="s">
        <v>8256</v>
      </c>
      <c r="R1256" s="19">
        <v>43748</v>
      </c>
      <c r="S1256" s="2" t="s">
        <v>7936</v>
      </c>
      <c r="T1256" s="20">
        <v>14428778</v>
      </c>
      <c r="U1256" s="2" t="s">
        <v>8782</v>
      </c>
      <c r="V1256" s="19">
        <v>43833</v>
      </c>
      <c r="W1256" s="2" t="s">
        <v>8339</v>
      </c>
      <c r="X1256" s="20">
        <v>2284466</v>
      </c>
      <c r="Y1256" s="2" t="s">
        <v>9167</v>
      </c>
      <c r="Z1256" s="19">
        <v>43941</v>
      </c>
      <c r="AA1256" s="2" t="s">
        <v>8925</v>
      </c>
      <c r="AB1256" s="20">
        <v>7879138</v>
      </c>
      <c r="AC1256" s="2" t="s">
        <v>9449</v>
      </c>
      <c r="AD1256" s="19">
        <v>44025</v>
      </c>
      <c r="AE1256" s="2" t="s">
        <v>9403</v>
      </c>
      <c r="AF1256" s="20">
        <v>5497595</v>
      </c>
      <c r="AG1256" s="2" t="s">
        <v>10137</v>
      </c>
      <c r="AH1256" s="19">
        <v>44088</v>
      </c>
      <c r="AI1256" s="2" t="s">
        <v>9844</v>
      </c>
      <c r="AJ1256" s="20">
        <v>14032104</v>
      </c>
      <c r="AK1256" s="2" t="s">
        <v>10596</v>
      </c>
      <c r="AL1256" s="19">
        <v>44228</v>
      </c>
      <c r="AM1256" s="2" t="s">
        <v>10597</v>
      </c>
      <c r="AN1256" s="20">
        <v>14754219</v>
      </c>
      <c r="AO1256" s="2" t="s">
        <v>10717</v>
      </c>
      <c r="AP1256" s="19">
        <v>44295</v>
      </c>
      <c r="AQ1256" s="2" t="s">
        <v>10718</v>
      </c>
      <c r="AR1256" s="20">
        <v>259385481</v>
      </c>
      <c r="AV1256" s="20"/>
      <c r="AZ1256" s="20"/>
      <c r="BD1256" s="20"/>
      <c r="BH1256" s="20"/>
      <c r="BL1256" s="20"/>
      <c r="BM1256" s="42"/>
      <c r="BN1256" s="19"/>
      <c r="BO1256" s="19"/>
      <c r="BP1256" s="20"/>
      <c r="BQ1256" s="42"/>
      <c r="BR1256" s="19"/>
      <c r="BT1256" s="42"/>
    </row>
    <row r="1257" spans="1:72" s="2" customFormat="1" x14ac:dyDescent="0.25">
      <c r="A1257" s="17">
        <v>1249</v>
      </c>
      <c r="B1257" s="2" t="s">
        <v>7318</v>
      </c>
      <c r="C1257" s="2" t="s">
        <v>7319</v>
      </c>
      <c r="D1257" s="2" t="s">
        <v>7320</v>
      </c>
      <c r="E1257" s="2" t="s">
        <v>7321</v>
      </c>
      <c r="F1257" s="18">
        <v>43537</v>
      </c>
      <c r="G1257" s="2" t="s">
        <v>7322</v>
      </c>
      <c r="H1257" s="49">
        <v>56263056</v>
      </c>
      <c r="I1257" s="2" t="s">
        <v>7968</v>
      </c>
      <c r="J1257" s="19">
        <v>43679</v>
      </c>
      <c r="K1257" s="2" t="s">
        <v>7943</v>
      </c>
      <c r="L1257" s="49">
        <v>63471263</v>
      </c>
      <c r="M1257" s="2" t="s">
        <v>8355</v>
      </c>
      <c r="N1257" s="19">
        <v>43760</v>
      </c>
      <c r="O1257" s="2" t="s">
        <v>7936</v>
      </c>
      <c r="P1257" s="20">
        <v>6905261</v>
      </c>
      <c r="Q1257" s="2" t="s">
        <v>8982</v>
      </c>
      <c r="R1257" s="19">
        <v>43913</v>
      </c>
      <c r="S1257" s="2" t="s">
        <v>8983</v>
      </c>
      <c r="T1257" s="49">
        <v>21516583</v>
      </c>
      <c r="U1257" s="2" t="s">
        <v>9515</v>
      </c>
      <c r="V1257" s="19">
        <v>43998</v>
      </c>
      <c r="W1257" s="2" t="s">
        <v>9516</v>
      </c>
      <c r="X1257" s="49">
        <v>564944</v>
      </c>
      <c r="Y1257" s="2" t="s">
        <v>9596</v>
      </c>
      <c r="Z1257" s="19">
        <v>44062</v>
      </c>
      <c r="AA1257" s="19" t="s">
        <v>9595</v>
      </c>
      <c r="AB1257" s="22">
        <v>152003588</v>
      </c>
      <c r="AD1257" s="19"/>
      <c r="AF1257" s="22"/>
      <c r="AH1257" s="19"/>
      <c r="AJ1257" s="20"/>
      <c r="AL1257" s="19"/>
      <c r="AN1257" s="20"/>
      <c r="AP1257" s="19"/>
      <c r="AR1257" s="20"/>
      <c r="AV1257" s="20"/>
      <c r="AZ1257" s="20"/>
      <c r="BD1257" s="20"/>
      <c r="BH1257" s="20"/>
      <c r="BL1257" s="20"/>
      <c r="BM1257" s="42"/>
      <c r="BN1257" s="19"/>
      <c r="BO1257" s="19"/>
      <c r="BP1257" s="20"/>
      <c r="BQ1257" s="42"/>
      <c r="BR1257" s="19"/>
      <c r="BT1257" s="42"/>
    </row>
    <row r="1258" spans="1:72" s="2" customFormat="1" ht="31.5" x14ac:dyDescent="0.25">
      <c r="A1258" s="17">
        <v>1250</v>
      </c>
      <c r="B1258" s="2" t="s">
        <v>7323</v>
      </c>
      <c r="C1258" s="2" t="s">
        <v>10824</v>
      </c>
      <c r="D1258" s="2" t="s">
        <v>5917</v>
      </c>
      <c r="E1258" s="2" t="s">
        <v>7325</v>
      </c>
      <c r="F1258" s="18">
        <v>43545</v>
      </c>
      <c r="G1258" s="2" t="s">
        <v>7324</v>
      </c>
      <c r="H1258" s="20">
        <v>3211210</v>
      </c>
      <c r="I1258" s="2" t="s">
        <v>9149</v>
      </c>
      <c r="J1258" s="19">
        <v>43941</v>
      </c>
      <c r="K1258" s="2" t="s">
        <v>9150</v>
      </c>
      <c r="L1258" s="20">
        <v>1938742</v>
      </c>
      <c r="M1258" s="2" t="s">
        <v>10089</v>
      </c>
      <c r="N1258" s="19">
        <v>44145</v>
      </c>
      <c r="O1258" s="2" t="s">
        <v>9800</v>
      </c>
      <c r="P1258" s="20">
        <v>620842</v>
      </c>
      <c r="Q1258" s="2" t="s">
        <v>10825</v>
      </c>
      <c r="R1258" s="19">
        <v>44342</v>
      </c>
      <c r="S1258" s="2" t="s">
        <v>10154</v>
      </c>
      <c r="T1258" s="20">
        <v>1635698</v>
      </c>
      <c r="U1258" s="2" t="s">
        <v>10856</v>
      </c>
      <c r="V1258" s="19">
        <v>44354</v>
      </c>
      <c r="W1258" s="2" t="s">
        <v>10857</v>
      </c>
      <c r="X1258" s="20">
        <v>503670</v>
      </c>
      <c r="Z1258" s="19"/>
      <c r="AB1258" s="22"/>
      <c r="AD1258" s="19"/>
      <c r="AF1258" s="22"/>
      <c r="AH1258" s="19"/>
      <c r="AJ1258" s="20"/>
      <c r="AL1258" s="19"/>
      <c r="AN1258" s="20"/>
      <c r="AP1258" s="19"/>
      <c r="AR1258" s="20"/>
      <c r="AV1258" s="20"/>
      <c r="AZ1258" s="20"/>
      <c r="BD1258" s="20"/>
      <c r="BH1258" s="20"/>
      <c r="BL1258" s="20"/>
      <c r="BM1258" s="42"/>
      <c r="BN1258" s="19"/>
      <c r="BO1258" s="19"/>
      <c r="BP1258" s="20"/>
      <c r="BQ1258" s="42"/>
      <c r="BR1258" s="19"/>
      <c r="BT1258" s="42"/>
    </row>
    <row r="1259" spans="1:72" x14ac:dyDescent="0.25">
      <c r="A1259" s="5">
        <v>1251</v>
      </c>
      <c r="B1259" s="1" t="s">
        <v>7326</v>
      </c>
      <c r="C1259" s="2" t="s">
        <v>7327</v>
      </c>
      <c r="D1259" s="2" t="s">
        <v>2997</v>
      </c>
      <c r="E1259" s="8" t="s">
        <v>7328</v>
      </c>
      <c r="F1259" s="9">
        <v>43530</v>
      </c>
      <c r="G1259" s="8" t="s">
        <v>7329</v>
      </c>
      <c r="H1259" s="11">
        <v>400000</v>
      </c>
    </row>
    <row r="1260" spans="1:72" x14ac:dyDescent="0.25">
      <c r="A1260" s="5">
        <v>1252</v>
      </c>
      <c r="B1260" s="1" t="s">
        <v>7330</v>
      </c>
      <c r="C1260" s="2" t="s">
        <v>7331</v>
      </c>
      <c r="D1260" s="2" t="s">
        <v>7332</v>
      </c>
      <c r="E1260" s="8" t="s">
        <v>7333</v>
      </c>
      <c r="F1260" s="9">
        <v>43551</v>
      </c>
      <c r="G1260" s="8" t="s">
        <v>7334</v>
      </c>
      <c r="H1260" s="11">
        <v>3750000</v>
      </c>
    </row>
    <row r="1261" spans="1:72" s="2" customFormat="1" ht="31.5" x14ac:dyDescent="0.25">
      <c r="A1261" s="17">
        <v>1253</v>
      </c>
      <c r="B1261" s="2" t="s">
        <v>7335</v>
      </c>
      <c r="C1261" s="58" t="s">
        <v>7336</v>
      </c>
      <c r="D1261" s="2" t="s">
        <v>7337</v>
      </c>
      <c r="E1261" s="2" t="s">
        <v>7338</v>
      </c>
      <c r="F1261" s="18">
        <v>43552</v>
      </c>
      <c r="G1261" s="2" t="s">
        <v>7339</v>
      </c>
      <c r="H1261" s="20">
        <v>58603172</v>
      </c>
      <c r="I1261" s="2" t="s">
        <v>7794</v>
      </c>
      <c r="J1261" s="19">
        <v>43651</v>
      </c>
      <c r="K1261" s="19" t="s">
        <v>7558</v>
      </c>
      <c r="L1261" s="22">
        <v>76709650</v>
      </c>
      <c r="M1261" s="2" t="s">
        <v>8385</v>
      </c>
      <c r="N1261" s="19">
        <v>43745</v>
      </c>
      <c r="O1261" s="2" t="s">
        <v>7936</v>
      </c>
      <c r="P1261" s="20">
        <v>49344386</v>
      </c>
      <c r="Q1261" s="2" t="s">
        <v>8714</v>
      </c>
      <c r="R1261" s="19">
        <v>43838</v>
      </c>
      <c r="S1261" s="2" t="s">
        <v>8339</v>
      </c>
      <c r="T1261" s="44">
        <v>21529461</v>
      </c>
      <c r="U1261" s="2" t="s">
        <v>9757</v>
      </c>
      <c r="V1261" s="19">
        <v>44025</v>
      </c>
      <c r="W1261" s="2" t="s">
        <v>9448</v>
      </c>
      <c r="X1261" s="49">
        <v>25400912</v>
      </c>
      <c r="Y1261" s="2" t="s">
        <v>9967</v>
      </c>
      <c r="Z1261" s="19">
        <v>44106</v>
      </c>
      <c r="AA1261" s="19" t="s">
        <v>9844</v>
      </c>
      <c r="AB1261" s="22">
        <v>26246959</v>
      </c>
      <c r="AC1261" s="2" t="s">
        <v>9968</v>
      </c>
      <c r="AD1261" s="19">
        <v>44161</v>
      </c>
      <c r="AE1261" s="2" t="s">
        <v>9969</v>
      </c>
      <c r="AF1261" s="22">
        <v>269302333</v>
      </c>
      <c r="AH1261" s="19"/>
      <c r="AJ1261" s="20"/>
      <c r="AL1261" s="19"/>
      <c r="AN1261" s="20"/>
      <c r="AP1261" s="19"/>
      <c r="AR1261" s="20"/>
      <c r="AV1261" s="20"/>
      <c r="AZ1261" s="20"/>
      <c r="BD1261" s="20"/>
      <c r="BH1261" s="20"/>
      <c r="BL1261" s="20"/>
      <c r="BM1261" s="42"/>
      <c r="BN1261" s="19"/>
      <c r="BO1261" s="19"/>
      <c r="BP1261" s="20"/>
      <c r="BQ1261" s="42"/>
      <c r="BR1261" s="19"/>
      <c r="BT1261" s="42"/>
    </row>
    <row r="1262" spans="1:72" x14ac:dyDescent="0.25">
      <c r="A1262" s="5">
        <v>1254</v>
      </c>
      <c r="B1262" s="1" t="s">
        <v>7342</v>
      </c>
      <c r="C1262" s="2" t="s">
        <v>7343</v>
      </c>
      <c r="D1262" s="2" t="s">
        <v>5469</v>
      </c>
      <c r="E1262" s="8" t="s">
        <v>7344</v>
      </c>
      <c r="F1262" s="9">
        <v>43533</v>
      </c>
      <c r="G1262" s="8" t="s">
        <v>7345</v>
      </c>
      <c r="H1262" s="11">
        <v>3202800</v>
      </c>
    </row>
    <row r="1263" spans="1:72" x14ac:dyDescent="0.25">
      <c r="A1263" s="5">
        <v>1255</v>
      </c>
      <c r="B1263" s="2" t="s">
        <v>7346</v>
      </c>
      <c r="C1263" s="2" t="s">
        <v>7347</v>
      </c>
      <c r="D1263" s="2" t="s">
        <v>3805</v>
      </c>
      <c r="E1263" s="8" t="s">
        <v>7348</v>
      </c>
      <c r="F1263" s="9">
        <v>43567</v>
      </c>
      <c r="G1263" s="10" t="s">
        <v>7349</v>
      </c>
      <c r="H1263" s="11">
        <v>750000</v>
      </c>
    </row>
    <row r="1264" spans="1:72" x14ac:dyDescent="0.25">
      <c r="A1264" s="5">
        <v>1256</v>
      </c>
      <c r="B1264" s="2" t="s">
        <v>7350</v>
      </c>
      <c r="C1264" s="2" t="s">
        <v>7351</v>
      </c>
      <c r="D1264" s="2" t="s">
        <v>14</v>
      </c>
      <c r="E1264" s="8" t="s">
        <v>7352</v>
      </c>
      <c r="F1264" s="9">
        <v>43560</v>
      </c>
      <c r="G1264" s="8" t="s">
        <v>7353</v>
      </c>
      <c r="H1264" s="11">
        <v>87651691</v>
      </c>
      <c r="I1264" s="8" t="s">
        <v>7830</v>
      </c>
      <c r="J1264" s="10">
        <v>43656</v>
      </c>
      <c r="K1264" s="8" t="s">
        <v>7558</v>
      </c>
      <c r="L1264" s="12">
        <v>4121800</v>
      </c>
      <c r="M1264" s="8" t="s">
        <v>8400</v>
      </c>
      <c r="N1264" s="10">
        <v>43780</v>
      </c>
      <c r="O1264" s="8" t="s">
        <v>7936</v>
      </c>
      <c r="P1264" s="49">
        <v>729101</v>
      </c>
      <c r="Q1264" s="8" t="s">
        <v>8523</v>
      </c>
      <c r="R1264" s="10">
        <v>43850</v>
      </c>
      <c r="S1264" s="8" t="s">
        <v>8524</v>
      </c>
      <c r="T1264" s="41">
        <v>97480204</v>
      </c>
    </row>
    <row r="1265" spans="1:72" s="2" customFormat="1" ht="31.5" x14ac:dyDescent="0.25">
      <c r="A1265" s="17">
        <v>1257</v>
      </c>
      <c r="B1265" s="2" t="s">
        <v>7357</v>
      </c>
      <c r="C1265" s="2" t="s">
        <v>7358</v>
      </c>
      <c r="D1265" s="2" t="s">
        <v>3516</v>
      </c>
      <c r="E1265" s="2" t="s">
        <v>7359</v>
      </c>
      <c r="F1265" s="18">
        <v>43571</v>
      </c>
      <c r="G1265" s="2" t="s">
        <v>7360</v>
      </c>
      <c r="H1265" s="20">
        <v>9915962</v>
      </c>
      <c r="J1265" s="19"/>
      <c r="L1265" s="22"/>
      <c r="N1265" s="19"/>
      <c r="P1265" s="20"/>
      <c r="R1265" s="19"/>
      <c r="T1265" s="44"/>
      <c r="V1265" s="19"/>
      <c r="X1265" s="44"/>
      <c r="Z1265" s="19"/>
      <c r="AB1265" s="22"/>
      <c r="AD1265" s="19"/>
      <c r="AF1265" s="22"/>
      <c r="AH1265" s="19"/>
      <c r="AJ1265" s="20"/>
      <c r="AL1265" s="19"/>
      <c r="AN1265" s="20"/>
      <c r="AP1265" s="19"/>
      <c r="AR1265" s="20"/>
      <c r="AV1265" s="20"/>
      <c r="AZ1265" s="20"/>
      <c r="BD1265" s="20"/>
      <c r="BH1265" s="20"/>
      <c r="BL1265" s="20"/>
      <c r="BM1265" s="42"/>
      <c r="BN1265" s="19"/>
      <c r="BO1265" s="19"/>
      <c r="BP1265" s="20"/>
      <c r="BQ1265" s="42"/>
      <c r="BR1265" s="19"/>
      <c r="BT1265" s="42"/>
    </row>
    <row r="1266" spans="1:72" x14ac:dyDescent="0.25">
      <c r="A1266" s="5">
        <v>1258</v>
      </c>
      <c r="B1266" s="1" t="s">
        <v>7364</v>
      </c>
      <c r="C1266" s="2" t="s">
        <v>7365</v>
      </c>
      <c r="D1266" s="2" t="s">
        <v>1289</v>
      </c>
      <c r="E1266" s="8" t="s">
        <v>7366</v>
      </c>
      <c r="F1266" s="9">
        <v>43572</v>
      </c>
      <c r="G1266" s="8" t="s">
        <v>7367</v>
      </c>
      <c r="H1266" s="11">
        <v>2585398</v>
      </c>
    </row>
    <row r="1267" spans="1:72" x14ac:dyDescent="0.25">
      <c r="A1267" s="5">
        <v>1259</v>
      </c>
      <c r="B1267" s="1" t="s">
        <v>7370</v>
      </c>
      <c r="C1267" s="2" t="s">
        <v>7371</v>
      </c>
      <c r="D1267" s="2" t="s">
        <v>7372</v>
      </c>
      <c r="E1267" s="8" t="s">
        <v>7373</v>
      </c>
      <c r="F1267" s="9">
        <v>43572</v>
      </c>
      <c r="G1267" s="8" t="s">
        <v>7374</v>
      </c>
      <c r="H1267" s="11">
        <v>3250000</v>
      </c>
    </row>
    <row r="1268" spans="1:72" x14ac:dyDescent="0.25">
      <c r="A1268" s="5">
        <v>1260</v>
      </c>
      <c r="B1268" s="1" t="s">
        <v>7379</v>
      </c>
      <c r="C1268" s="2" t="s">
        <v>7380</v>
      </c>
      <c r="D1268" s="2" t="s">
        <v>2217</v>
      </c>
      <c r="E1268" s="8" t="s">
        <v>7381</v>
      </c>
      <c r="F1268" s="9">
        <v>43573</v>
      </c>
      <c r="G1268" s="8" t="s">
        <v>7382</v>
      </c>
      <c r="H1268" s="11">
        <v>2624695</v>
      </c>
    </row>
    <row r="1269" spans="1:72" x14ac:dyDescent="0.25">
      <c r="A1269" s="5">
        <v>1261</v>
      </c>
      <c r="B1269" s="1" t="s">
        <v>7383</v>
      </c>
      <c r="C1269" s="2" t="s">
        <v>7384</v>
      </c>
      <c r="D1269" s="2" t="s">
        <v>7385</v>
      </c>
      <c r="E1269" s="8" t="s">
        <v>7386</v>
      </c>
      <c r="F1269" s="9">
        <v>43546</v>
      </c>
      <c r="G1269" s="8" t="s">
        <v>7387</v>
      </c>
      <c r="H1269" s="11">
        <v>103180500</v>
      </c>
    </row>
    <row r="1270" spans="1:72" x14ac:dyDescent="0.25">
      <c r="A1270" s="5">
        <v>1262</v>
      </c>
      <c r="B1270" s="2" t="s">
        <v>7389</v>
      </c>
      <c r="C1270" s="2" t="s">
        <v>7390</v>
      </c>
      <c r="D1270" s="2" t="s">
        <v>7391</v>
      </c>
      <c r="E1270" s="8" t="s">
        <v>7392</v>
      </c>
      <c r="F1270" s="9">
        <v>43546</v>
      </c>
      <c r="G1270" s="8" t="s">
        <v>7393</v>
      </c>
      <c r="H1270" s="11">
        <v>2047500</v>
      </c>
    </row>
    <row r="1271" spans="1:72" x14ac:dyDescent="0.25">
      <c r="A1271" s="5">
        <v>1263</v>
      </c>
      <c r="B1271" s="1" t="s">
        <v>7396</v>
      </c>
      <c r="C1271" s="2" t="s">
        <v>7397</v>
      </c>
      <c r="D1271" s="2" t="s">
        <v>326</v>
      </c>
      <c r="E1271" s="8" t="s">
        <v>7398</v>
      </c>
      <c r="F1271" s="9">
        <v>43549</v>
      </c>
      <c r="G1271" s="8" t="s">
        <v>7399</v>
      </c>
      <c r="H1271" s="11">
        <v>3317500</v>
      </c>
    </row>
    <row r="1272" spans="1:72" x14ac:dyDescent="0.25">
      <c r="A1272" s="5">
        <v>1264</v>
      </c>
      <c r="B1272" s="1" t="s">
        <v>7400</v>
      </c>
      <c r="C1272" s="2" t="s">
        <v>7401</v>
      </c>
      <c r="D1272" s="2" t="s">
        <v>7372</v>
      </c>
      <c r="E1272" s="8" t="s">
        <v>7402</v>
      </c>
      <c r="F1272" s="9">
        <v>43551</v>
      </c>
      <c r="G1272" s="10" t="s">
        <v>7403</v>
      </c>
      <c r="H1272" s="11">
        <v>2250000</v>
      </c>
    </row>
    <row r="1273" spans="1:72" x14ac:dyDescent="0.25">
      <c r="A1273" s="5">
        <v>1265</v>
      </c>
      <c r="B1273" s="1" t="s">
        <v>7406</v>
      </c>
      <c r="C1273" s="2" t="s">
        <v>7407</v>
      </c>
      <c r="D1273" s="2" t="s">
        <v>7408</v>
      </c>
      <c r="E1273" s="8" t="s">
        <v>7409</v>
      </c>
      <c r="F1273" s="9">
        <v>43557</v>
      </c>
      <c r="G1273" s="8" t="s">
        <v>7339</v>
      </c>
      <c r="H1273" s="11">
        <v>40485547</v>
      </c>
      <c r="I1273" s="8" t="s">
        <v>7882</v>
      </c>
      <c r="J1273" s="10">
        <v>43651</v>
      </c>
      <c r="K1273" s="8" t="s">
        <v>7558</v>
      </c>
      <c r="L1273" s="12">
        <v>69725425</v>
      </c>
      <c r="M1273" s="8" t="s">
        <v>8253</v>
      </c>
      <c r="N1273" s="10">
        <v>43745</v>
      </c>
      <c r="O1273" s="8" t="s">
        <v>7936</v>
      </c>
      <c r="P1273" s="49">
        <v>63497158</v>
      </c>
      <c r="Q1273" s="8" t="s">
        <v>8722</v>
      </c>
      <c r="R1273" s="10">
        <v>43838</v>
      </c>
      <c r="S1273" s="8" t="s">
        <v>8339</v>
      </c>
      <c r="T1273" s="49">
        <v>4474944</v>
      </c>
      <c r="U1273" s="8" t="s">
        <v>8851</v>
      </c>
      <c r="V1273" s="10">
        <v>43888</v>
      </c>
      <c r="W1273" s="8" t="s">
        <v>8852</v>
      </c>
      <c r="X1273" s="41">
        <v>186774695</v>
      </c>
    </row>
    <row r="1274" spans="1:72" s="2" customFormat="1" ht="31.5" x14ac:dyDescent="0.25">
      <c r="A1274" s="17">
        <v>1266</v>
      </c>
      <c r="B1274" s="2" t="s">
        <v>7417</v>
      </c>
      <c r="C1274" s="2" t="s">
        <v>7418</v>
      </c>
      <c r="D1274" s="2" t="s">
        <v>7419</v>
      </c>
      <c r="E1274" s="2" t="s">
        <v>7420</v>
      </c>
      <c r="F1274" s="18">
        <v>43580</v>
      </c>
      <c r="G1274" s="2" t="s">
        <v>7421</v>
      </c>
      <c r="H1274" s="20">
        <v>58409468</v>
      </c>
      <c r="J1274" s="19"/>
      <c r="L1274" s="22"/>
      <c r="N1274" s="19"/>
      <c r="P1274" s="20"/>
      <c r="R1274" s="19"/>
      <c r="T1274" s="44"/>
      <c r="V1274" s="19"/>
      <c r="X1274" s="44"/>
      <c r="Z1274" s="19"/>
      <c r="AB1274" s="22"/>
      <c r="AD1274" s="19"/>
      <c r="AF1274" s="22"/>
      <c r="AH1274" s="19"/>
      <c r="AJ1274" s="20"/>
      <c r="AL1274" s="19"/>
      <c r="AN1274" s="20"/>
      <c r="AP1274" s="19"/>
      <c r="AR1274" s="20"/>
      <c r="AV1274" s="20"/>
      <c r="AZ1274" s="20"/>
      <c r="BD1274" s="20"/>
      <c r="BH1274" s="20"/>
      <c r="BL1274" s="20"/>
      <c r="BM1274" s="42"/>
      <c r="BN1274" s="19"/>
      <c r="BO1274" s="19"/>
      <c r="BP1274" s="20"/>
      <c r="BQ1274" s="42"/>
      <c r="BR1274" s="19"/>
      <c r="BT1274" s="42"/>
    </row>
    <row r="1275" spans="1:72" x14ac:dyDescent="0.25">
      <c r="A1275" s="5">
        <v>1267</v>
      </c>
      <c r="B1275" s="1" t="s">
        <v>7422</v>
      </c>
      <c r="C1275" s="2" t="s">
        <v>7423</v>
      </c>
      <c r="D1275" s="2" t="s">
        <v>7424</v>
      </c>
      <c r="E1275" s="8" t="s">
        <v>7425</v>
      </c>
      <c r="F1275" s="9">
        <v>43585</v>
      </c>
      <c r="G1275" s="8" t="s">
        <v>7426</v>
      </c>
      <c r="H1275" s="11">
        <v>16997416</v>
      </c>
      <c r="I1275" s="8" t="s">
        <v>8565</v>
      </c>
      <c r="J1275" s="10">
        <v>43783</v>
      </c>
      <c r="K1275" s="8" t="s">
        <v>8373</v>
      </c>
      <c r="L1275" s="12">
        <v>1002584</v>
      </c>
      <c r="M1275" s="8" t="s">
        <v>8566</v>
      </c>
      <c r="N1275" s="10">
        <v>43794</v>
      </c>
      <c r="O1275" s="8" t="s">
        <v>8305</v>
      </c>
      <c r="P1275" s="49">
        <v>17554431</v>
      </c>
    </row>
    <row r="1276" spans="1:72" x14ac:dyDescent="0.25">
      <c r="A1276" s="5">
        <v>1268</v>
      </c>
      <c r="B1276" s="1" t="s">
        <v>7427</v>
      </c>
      <c r="C1276" s="2" t="s">
        <v>7428</v>
      </c>
      <c r="D1276" s="2" t="s">
        <v>2426</v>
      </c>
      <c r="E1276" s="8" t="s">
        <v>7429</v>
      </c>
      <c r="F1276" s="9">
        <v>43587</v>
      </c>
      <c r="G1276" s="8" t="s">
        <v>7430</v>
      </c>
      <c r="H1276" s="11">
        <v>56449505</v>
      </c>
      <c r="I1276" s="8" t="s">
        <v>8048</v>
      </c>
      <c r="J1276" s="10">
        <v>43719</v>
      </c>
      <c r="K1276" s="8" t="s">
        <v>8049</v>
      </c>
      <c r="L1276" s="12">
        <v>5878994</v>
      </c>
    </row>
    <row r="1277" spans="1:72" x14ac:dyDescent="0.25">
      <c r="A1277" s="5">
        <v>1269</v>
      </c>
      <c r="B1277" s="1" t="s">
        <v>7431</v>
      </c>
      <c r="C1277" s="2" t="s">
        <v>7432</v>
      </c>
      <c r="D1277" s="2" t="s">
        <v>973</v>
      </c>
      <c r="E1277" s="8" t="s">
        <v>7433</v>
      </c>
      <c r="F1277" s="9">
        <v>43585</v>
      </c>
      <c r="G1277" s="8" t="s">
        <v>7434</v>
      </c>
      <c r="H1277" s="11">
        <v>3300000</v>
      </c>
    </row>
    <row r="1278" spans="1:72" x14ac:dyDescent="0.25">
      <c r="A1278" s="5">
        <v>1270</v>
      </c>
      <c r="B1278" s="2" t="s">
        <v>7435</v>
      </c>
      <c r="C1278" s="2" t="s">
        <v>7436</v>
      </c>
      <c r="D1278" s="2" t="s">
        <v>5917</v>
      </c>
      <c r="E1278" s="8" t="s">
        <v>7437</v>
      </c>
      <c r="F1278" s="9">
        <v>43585</v>
      </c>
      <c r="G1278" s="8" t="s">
        <v>7438</v>
      </c>
      <c r="H1278" s="11">
        <v>2000000</v>
      </c>
    </row>
    <row r="1279" spans="1:72" s="2" customFormat="1" ht="31.5" x14ac:dyDescent="0.25">
      <c r="A1279" s="17">
        <v>1271</v>
      </c>
      <c r="B1279" s="2" t="s">
        <v>7443</v>
      </c>
      <c r="C1279" s="2" t="s">
        <v>7444</v>
      </c>
      <c r="D1279" s="2" t="s">
        <v>7445</v>
      </c>
      <c r="E1279" s="2" t="s">
        <v>7446</v>
      </c>
      <c r="F1279" s="18">
        <v>43589</v>
      </c>
      <c r="G1279" s="2" t="s">
        <v>7293</v>
      </c>
      <c r="H1279" s="20">
        <v>6246832</v>
      </c>
      <c r="I1279" s="2" t="s">
        <v>7899</v>
      </c>
      <c r="J1279" s="19">
        <v>43668</v>
      </c>
      <c r="K1279" s="2" t="s">
        <v>7558</v>
      </c>
      <c r="L1279" s="22">
        <v>3181691</v>
      </c>
      <c r="M1279" s="2" t="s">
        <v>7935</v>
      </c>
      <c r="N1279" s="19">
        <v>43707</v>
      </c>
      <c r="O1279" s="2" t="s">
        <v>7936</v>
      </c>
      <c r="P1279" s="20">
        <v>4223048</v>
      </c>
      <c r="Q1279" s="2" t="s">
        <v>8338</v>
      </c>
      <c r="R1279" s="19">
        <v>43798</v>
      </c>
      <c r="S1279" s="2" t="s">
        <v>8339</v>
      </c>
      <c r="T1279" s="44">
        <v>4481429</v>
      </c>
      <c r="V1279" s="19"/>
      <c r="X1279" s="44"/>
      <c r="Z1279" s="19"/>
      <c r="AB1279" s="22"/>
      <c r="AD1279" s="19"/>
      <c r="AF1279" s="22"/>
      <c r="AH1279" s="19"/>
      <c r="AJ1279" s="20"/>
      <c r="AL1279" s="19"/>
      <c r="AN1279" s="20"/>
      <c r="AP1279" s="19"/>
      <c r="AR1279" s="20"/>
      <c r="AV1279" s="20"/>
      <c r="AZ1279" s="20"/>
      <c r="BD1279" s="20"/>
      <c r="BH1279" s="20"/>
      <c r="BL1279" s="20"/>
      <c r="BM1279" s="42"/>
      <c r="BN1279" s="19"/>
      <c r="BO1279" s="19"/>
      <c r="BP1279" s="20"/>
      <c r="BQ1279" s="42"/>
      <c r="BR1279" s="19"/>
      <c r="BT1279" s="42"/>
    </row>
    <row r="1280" spans="1:72" x14ac:dyDescent="0.25">
      <c r="A1280" s="5">
        <v>1272</v>
      </c>
      <c r="B1280" s="2" t="s">
        <v>7449</v>
      </c>
      <c r="C1280" s="2" t="s">
        <v>7450</v>
      </c>
      <c r="D1280" s="2" t="s">
        <v>7451</v>
      </c>
      <c r="E1280" s="2" t="s">
        <v>7452</v>
      </c>
      <c r="F1280" s="9">
        <v>43226</v>
      </c>
      <c r="G1280" s="8" t="s">
        <v>7453</v>
      </c>
      <c r="H1280" s="11">
        <v>2600000</v>
      </c>
    </row>
    <row r="1281" spans="1:72" x14ac:dyDescent="0.25">
      <c r="A1281" s="5">
        <v>1273</v>
      </c>
      <c r="B1281" s="2" t="s">
        <v>7454</v>
      </c>
      <c r="C1281" s="2" t="s">
        <v>7455</v>
      </c>
      <c r="D1281" s="2" t="s">
        <v>1620</v>
      </c>
      <c r="E1281" s="8" t="s">
        <v>7456</v>
      </c>
      <c r="F1281" s="9">
        <v>43592</v>
      </c>
      <c r="G1281" s="8" t="s">
        <v>7457</v>
      </c>
      <c r="H1281" s="11">
        <v>2900000</v>
      </c>
    </row>
    <row r="1282" spans="1:72" x14ac:dyDescent="0.25">
      <c r="A1282" s="5">
        <v>1274</v>
      </c>
      <c r="B1282" s="1" t="s">
        <v>7460</v>
      </c>
      <c r="C1282" s="2" t="s">
        <v>7461</v>
      </c>
      <c r="D1282" s="2" t="s">
        <v>7462</v>
      </c>
      <c r="E1282" s="8" t="s">
        <v>7463</v>
      </c>
      <c r="F1282" s="9">
        <v>43593</v>
      </c>
      <c r="G1282" s="8" t="s">
        <v>7464</v>
      </c>
      <c r="H1282" s="11">
        <v>446918</v>
      </c>
    </row>
    <row r="1283" spans="1:72" x14ac:dyDescent="0.25">
      <c r="A1283" s="5">
        <v>1275</v>
      </c>
      <c r="B1283" s="1" t="s">
        <v>7465</v>
      </c>
      <c r="C1283" s="2" t="s">
        <v>7466</v>
      </c>
      <c r="D1283" s="2" t="s">
        <v>326</v>
      </c>
      <c r="E1283" s="8" t="s">
        <v>7467</v>
      </c>
      <c r="F1283" s="9">
        <v>43595</v>
      </c>
      <c r="G1283" s="8" t="s">
        <v>7468</v>
      </c>
      <c r="H1283" s="11">
        <v>666526</v>
      </c>
    </row>
    <row r="1284" spans="1:72" x14ac:dyDescent="0.25">
      <c r="A1284" s="5">
        <v>1276</v>
      </c>
      <c r="B1284" s="1" t="s">
        <v>7469</v>
      </c>
      <c r="C1284" s="2" t="s">
        <v>7470</v>
      </c>
      <c r="D1284" s="2" t="s">
        <v>4095</v>
      </c>
      <c r="E1284" s="8" t="s">
        <v>7471</v>
      </c>
      <c r="F1284" s="9">
        <v>43564</v>
      </c>
      <c r="G1284" s="8" t="s">
        <v>7472</v>
      </c>
      <c r="H1284" s="11">
        <v>2535646</v>
      </c>
    </row>
    <row r="1285" spans="1:72" x14ac:dyDescent="0.25">
      <c r="A1285" s="5">
        <v>1277</v>
      </c>
      <c r="B1285" s="2" t="s">
        <v>7473</v>
      </c>
      <c r="C1285" s="2" t="s">
        <v>7474</v>
      </c>
      <c r="D1285" s="2" t="s">
        <v>74</v>
      </c>
      <c r="E1285" s="8" t="s">
        <v>7475</v>
      </c>
      <c r="F1285" s="9">
        <v>43572</v>
      </c>
      <c r="G1285" s="8" t="s">
        <v>7476</v>
      </c>
      <c r="H1285" s="11">
        <v>10950000</v>
      </c>
    </row>
    <row r="1286" spans="1:72" s="2" customFormat="1" ht="31.5" x14ac:dyDescent="0.25">
      <c r="A1286" s="17">
        <v>1278</v>
      </c>
      <c r="B1286" s="2" t="s">
        <v>7477</v>
      </c>
      <c r="C1286" s="2" t="s">
        <v>7478</v>
      </c>
      <c r="D1286" s="2" t="s">
        <v>7479</v>
      </c>
      <c r="E1286" s="2" t="s">
        <v>7480</v>
      </c>
      <c r="F1286" s="18">
        <v>43572</v>
      </c>
      <c r="G1286" s="2" t="s">
        <v>7481</v>
      </c>
      <c r="H1286" s="20">
        <v>14872387</v>
      </c>
      <c r="J1286" s="19"/>
      <c r="L1286" s="22"/>
      <c r="N1286" s="19"/>
      <c r="P1286" s="20"/>
      <c r="R1286" s="19"/>
      <c r="T1286" s="44"/>
      <c r="V1286" s="19"/>
      <c r="X1286" s="44"/>
      <c r="Z1286" s="19"/>
      <c r="AB1286" s="22"/>
      <c r="AD1286" s="19"/>
      <c r="AF1286" s="22"/>
      <c r="AH1286" s="19"/>
      <c r="AJ1286" s="20"/>
      <c r="AL1286" s="19"/>
      <c r="AN1286" s="20"/>
      <c r="AP1286" s="19"/>
      <c r="AR1286" s="20"/>
      <c r="AV1286" s="20"/>
      <c r="AZ1286" s="20"/>
      <c r="BD1286" s="20"/>
      <c r="BH1286" s="20"/>
      <c r="BL1286" s="20"/>
      <c r="BM1286" s="42"/>
      <c r="BN1286" s="19"/>
      <c r="BO1286" s="19"/>
      <c r="BP1286" s="20"/>
      <c r="BQ1286" s="42"/>
      <c r="BR1286" s="19"/>
      <c r="BT1286" s="42"/>
    </row>
    <row r="1287" spans="1:72" x14ac:dyDescent="0.25">
      <c r="A1287" s="5">
        <v>1279</v>
      </c>
      <c r="B1287" s="2" t="s">
        <v>7482</v>
      </c>
      <c r="C1287" s="2" t="s">
        <v>7483</v>
      </c>
      <c r="D1287" s="2" t="s">
        <v>6856</v>
      </c>
      <c r="E1287" s="8" t="s">
        <v>7484</v>
      </c>
      <c r="F1287" s="9">
        <v>43578</v>
      </c>
      <c r="G1287" s="8" t="s">
        <v>7485</v>
      </c>
      <c r="H1287" s="11">
        <v>2000000</v>
      </c>
    </row>
    <row r="1288" spans="1:72" x14ac:dyDescent="0.25">
      <c r="A1288" s="5">
        <v>1280</v>
      </c>
      <c r="B1288" s="2" t="s">
        <v>7486</v>
      </c>
      <c r="C1288" s="2" t="s">
        <v>7487</v>
      </c>
      <c r="D1288" s="2" t="s">
        <v>7488</v>
      </c>
      <c r="E1288" s="8" t="s">
        <v>7489</v>
      </c>
      <c r="F1288" s="9">
        <v>43579</v>
      </c>
      <c r="G1288" s="10" t="s">
        <v>7490</v>
      </c>
      <c r="H1288" s="11">
        <v>2487500</v>
      </c>
    </row>
    <row r="1289" spans="1:72" s="2" customFormat="1" ht="31.5" x14ac:dyDescent="0.25">
      <c r="A1289" s="17">
        <v>1281</v>
      </c>
      <c r="B1289" s="2" t="s">
        <v>7491</v>
      </c>
      <c r="C1289" s="2" t="s">
        <v>7492</v>
      </c>
      <c r="D1289" s="2" t="s">
        <v>7493</v>
      </c>
      <c r="E1289" s="2" t="s">
        <v>7494</v>
      </c>
      <c r="F1289" s="18">
        <v>43580</v>
      </c>
      <c r="G1289" s="2" t="s">
        <v>7495</v>
      </c>
      <c r="H1289" s="20">
        <v>112963598</v>
      </c>
      <c r="I1289" s="2" t="s">
        <v>7587</v>
      </c>
      <c r="J1289" s="19">
        <v>43592</v>
      </c>
      <c r="K1289" s="2" t="s">
        <v>7459</v>
      </c>
      <c r="L1289" s="22">
        <v>130730258</v>
      </c>
      <c r="M1289" s="2" t="s">
        <v>7634</v>
      </c>
      <c r="N1289" s="19">
        <v>43608</v>
      </c>
      <c r="O1289" s="2" t="s">
        <v>7556</v>
      </c>
      <c r="P1289" s="20">
        <v>123632457</v>
      </c>
      <c r="Q1289" s="2" t="s">
        <v>7835</v>
      </c>
      <c r="R1289" s="19">
        <v>43657</v>
      </c>
      <c r="S1289" s="2" t="s">
        <v>7702</v>
      </c>
      <c r="T1289" s="44">
        <v>167301082</v>
      </c>
      <c r="U1289" s="2" t="s">
        <v>7972</v>
      </c>
      <c r="V1289" s="19">
        <v>43683</v>
      </c>
      <c r="W1289" s="2" t="s">
        <v>7910</v>
      </c>
      <c r="X1289" s="44">
        <v>94224613</v>
      </c>
      <c r="Y1289" s="2" t="s">
        <v>8069</v>
      </c>
      <c r="Z1289" s="19">
        <v>43704</v>
      </c>
      <c r="AA1289" s="2" t="s">
        <v>8000</v>
      </c>
      <c r="AB1289" s="22">
        <v>118084441</v>
      </c>
      <c r="AC1289" s="2" t="s">
        <v>8216</v>
      </c>
      <c r="AD1289" s="19">
        <v>43728</v>
      </c>
      <c r="AE1289" s="2" t="s">
        <v>8085</v>
      </c>
      <c r="AF1289" s="22">
        <v>220329201</v>
      </c>
      <c r="AG1289" s="2" t="s">
        <v>8384</v>
      </c>
      <c r="AH1289" s="19">
        <v>43775</v>
      </c>
      <c r="AI1289" s="2" t="s">
        <v>8305</v>
      </c>
      <c r="AJ1289" s="49">
        <v>352927492</v>
      </c>
      <c r="AK1289" s="2" t="s">
        <v>8668</v>
      </c>
      <c r="AL1289" s="19">
        <v>43801</v>
      </c>
      <c r="AM1289" s="2" t="s">
        <v>8406</v>
      </c>
      <c r="AN1289" s="49">
        <v>413914036</v>
      </c>
      <c r="AO1289" s="2" t="s">
        <v>8784</v>
      </c>
      <c r="AP1289" s="19">
        <v>43840</v>
      </c>
      <c r="AQ1289" s="2" t="s">
        <v>8733</v>
      </c>
      <c r="AR1289" s="49">
        <v>630916843</v>
      </c>
      <c r="AS1289" s="2" t="s">
        <v>8845</v>
      </c>
      <c r="AT1289" s="19">
        <v>43871</v>
      </c>
      <c r="AU1289" s="2" t="s">
        <v>8827</v>
      </c>
      <c r="AV1289" s="49">
        <v>305613861</v>
      </c>
      <c r="AW1289" s="2" t="s">
        <v>10090</v>
      </c>
      <c r="AX1289" s="19">
        <v>44145</v>
      </c>
      <c r="AY1289" s="2" t="s">
        <v>10091</v>
      </c>
      <c r="AZ1289" s="49">
        <v>492681083</v>
      </c>
      <c r="BA1289" s="2" t="s">
        <v>10108</v>
      </c>
      <c r="BB1289" s="19">
        <v>44160</v>
      </c>
      <c r="BC1289" s="2" t="s">
        <v>10109</v>
      </c>
      <c r="BD1289" s="20">
        <v>3549457990</v>
      </c>
      <c r="BH1289" s="20"/>
      <c r="BL1289" s="20"/>
      <c r="BM1289" s="42"/>
      <c r="BN1289" s="19"/>
      <c r="BO1289" s="19"/>
      <c r="BP1289" s="20"/>
      <c r="BQ1289" s="42"/>
      <c r="BR1289" s="19"/>
      <c r="BT1289" s="42"/>
    </row>
    <row r="1290" spans="1:72" s="2" customFormat="1" ht="31.5" x14ac:dyDescent="0.25">
      <c r="A1290" s="17">
        <v>1282</v>
      </c>
      <c r="B1290" s="1" t="s">
        <v>7497</v>
      </c>
      <c r="C1290" s="2" t="s">
        <v>7498</v>
      </c>
      <c r="D1290" s="2" t="s">
        <v>2024</v>
      </c>
      <c r="E1290" s="2" t="s">
        <v>7499</v>
      </c>
      <c r="F1290" s="18">
        <v>43595</v>
      </c>
      <c r="G1290" s="2" t="s">
        <v>7500</v>
      </c>
      <c r="H1290" s="20">
        <v>2682603</v>
      </c>
      <c r="J1290" s="19"/>
      <c r="L1290" s="22"/>
      <c r="N1290" s="19"/>
      <c r="P1290" s="20"/>
      <c r="R1290" s="19"/>
      <c r="T1290" s="44"/>
      <c r="V1290" s="19"/>
      <c r="X1290" s="44"/>
      <c r="Z1290" s="19"/>
      <c r="AB1290" s="22"/>
      <c r="AD1290" s="19"/>
      <c r="AF1290" s="22"/>
      <c r="AH1290" s="19"/>
      <c r="AJ1290" s="20"/>
      <c r="AL1290" s="19"/>
      <c r="AN1290" s="20"/>
      <c r="AP1290" s="19"/>
      <c r="AR1290" s="20"/>
      <c r="AV1290" s="20"/>
      <c r="AZ1290" s="20"/>
      <c r="BD1290" s="20"/>
      <c r="BH1290" s="20"/>
      <c r="BL1290" s="20"/>
      <c r="BM1290" s="42"/>
      <c r="BN1290" s="19"/>
      <c r="BO1290" s="19"/>
      <c r="BP1290" s="20"/>
      <c r="BQ1290" s="42"/>
      <c r="BR1290" s="19"/>
      <c r="BT1290" s="42"/>
    </row>
    <row r="1291" spans="1:72" x14ac:dyDescent="0.25">
      <c r="A1291" s="5">
        <v>1283</v>
      </c>
      <c r="B1291" s="1" t="s">
        <v>7505</v>
      </c>
      <c r="C1291" s="2" t="s">
        <v>7506</v>
      </c>
      <c r="D1291" s="2" t="s">
        <v>3054</v>
      </c>
      <c r="E1291" s="8" t="s">
        <v>7507</v>
      </c>
      <c r="F1291" s="9">
        <v>43599</v>
      </c>
      <c r="G1291" s="8" t="s">
        <v>7508</v>
      </c>
      <c r="H1291" s="11">
        <v>1574950</v>
      </c>
    </row>
    <row r="1292" spans="1:72" x14ac:dyDescent="0.25">
      <c r="A1292" s="5">
        <v>1284</v>
      </c>
      <c r="B1292" s="2" t="s">
        <v>7511</v>
      </c>
      <c r="C1292" s="2" t="s">
        <v>7512</v>
      </c>
      <c r="D1292" s="2" t="s">
        <v>7513</v>
      </c>
      <c r="E1292" s="8" t="s">
        <v>7514</v>
      </c>
      <c r="F1292" s="9">
        <v>43579</v>
      </c>
      <c r="G1292" s="8" t="s">
        <v>7515</v>
      </c>
      <c r="H1292" s="11">
        <v>3261500</v>
      </c>
    </row>
    <row r="1293" spans="1:72" s="2" customFormat="1" ht="31.5" x14ac:dyDescent="0.25">
      <c r="A1293" s="17">
        <v>1285</v>
      </c>
      <c r="B1293" s="2" t="s">
        <v>7517</v>
      </c>
      <c r="C1293" s="2" t="s">
        <v>7518</v>
      </c>
      <c r="D1293" s="2" t="s">
        <v>7519</v>
      </c>
      <c r="E1293" s="2" t="s">
        <v>7520</v>
      </c>
      <c r="F1293" s="18">
        <v>43584</v>
      </c>
      <c r="G1293" s="2" t="s">
        <v>7521</v>
      </c>
      <c r="H1293" s="20">
        <v>50314772</v>
      </c>
      <c r="I1293" s="2" t="s">
        <v>7621</v>
      </c>
      <c r="J1293" s="19">
        <v>43602</v>
      </c>
      <c r="K1293" s="2" t="s">
        <v>7556</v>
      </c>
      <c r="L1293" s="22">
        <v>79210115</v>
      </c>
      <c r="M1293" s="2" t="s">
        <v>7825</v>
      </c>
      <c r="N1293" s="19">
        <v>43655</v>
      </c>
      <c r="O1293" s="2" t="s">
        <v>7702</v>
      </c>
      <c r="P1293" s="20">
        <v>181969639</v>
      </c>
      <c r="Q1293" s="2" t="s">
        <v>7921</v>
      </c>
      <c r="R1293" s="19">
        <v>43683</v>
      </c>
      <c r="S1293" s="2" t="s">
        <v>7910</v>
      </c>
      <c r="T1293" s="44">
        <v>163075388</v>
      </c>
      <c r="U1293" s="2" t="s">
        <v>7999</v>
      </c>
      <c r="V1293" s="19">
        <v>43705</v>
      </c>
      <c r="W1293" s="2" t="s">
        <v>8000</v>
      </c>
      <c r="X1293" s="44">
        <v>184718542</v>
      </c>
      <c r="Y1293" s="2" t="s">
        <v>8215</v>
      </c>
      <c r="Z1293" s="19">
        <v>43728</v>
      </c>
      <c r="AA1293" s="2" t="s">
        <v>8085</v>
      </c>
      <c r="AB1293" s="22">
        <v>135385246</v>
      </c>
      <c r="AC1293" s="2" t="s">
        <v>8371</v>
      </c>
      <c r="AD1293" s="19">
        <v>43773</v>
      </c>
      <c r="AE1293" s="2" t="s">
        <v>8305</v>
      </c>
      <c r="AF1293" s="22">
        <v>116643558</v>
      </c>
      <c r="AG1293" s="2" t="s">
        <v>8675</v>
      </c>
      <c r="AH1293" s="19">
        <v>43802</v>
      </c>
      <c r="AI1293" s="2" t="s">
        <v>8406</v>
      </c>
      <c r="AJ1293" s="49">
        <v>15804718</v>
      </c>
      <c r="AK1293" s="2" t="s">
        <v>8747</v>
      </c>
      <c r="AL1293" s="19">
        <v>43839</v>
      </c>
      <c r="AM1293" s="2" t="s">
        <v>8733</v>
      </c>
      <c r="AN1293" s="49">
        <v>13688150</v>
      </c>
      <c r="AO1293" s="2" t="s">
        <v>8924</v>
      </c>
      <c r="AP1293" s="19">
        <v>43888</v>
      </c>
      <c r="AQ1293" s="2" t="s">
        <v>8925</v>
      </c>
      <c r="AR1293" s="49">
        <v>23754409</v>
      </c>
      <c r="AS1293" s="2" t="s">
        <v>8928</v>
      </c>
      <c r="AT1293" s="19">
        <v>43908</v>
      </c>
      <c r="AU1293" s="2" t="s">
        <v>8929</v>
      </c>
      <c r="AV1293" s="20">
        <v>1145372345</v>
      </c>
      <c r="AZ1293" s="20"/>
      <c r="BD1293" s="20"/>
      <c r="BH1293" s="20"/>
      <c r="BL1293" s="20"/>
      <c r="BM1293" s="42"/>
      <c r="BN1293" s="19"/>
      <c r="BO1293" s="19"/>
      <c r="BP1293" s="20"/>
      <c r="BQ1293" s="42"/>
      <c r="BR1293" s="19"/>
      <c r="BT1293" s="42"/>
    </row>
    <row r="1294" spans="1:72" x14ac:dyDescent="0.25">
      <c r="A1294" s="5">
        <v>1286</v>
      </c>
      <c r="B1294" s="2" t="s">
        <v>7522</v>
      </c>
      <c r="C1294" s="2" t="s">
        <v>7523</v>
      </c>
      <c r="D1294" s="2" t="s">
        <v>74</v>
      </c>
      <c r="E1294" s="8" t="s">
        <v>7524</v>
      </c>
      <c r="F1294" s="9">
        <v>43585</v>
      </c>
      <c r="G1294" s="8" t="s">
        <v>7525</v>
      </c>
      <c r="H1294" s="11">
        <v>5190000</v>
      </c>
    </row>
    <row r="1295" spans="1:72" x14ac:dyDescent="0.25">
      <c r="A1295" s="5">
        <v>1287</v>
      </c>
      <c r="B1295" s="2" t="s">
        <v>7526</v>
      </c>
      <c r="C1295" s="2" t="s">
        <v>7527</v>
      </c>
      <c r="D1295" s="2" t="s">
        <v>4804</v>
      </c>
      <c r="E1295" s="8" t="s">
        <v>7528</v>
      </c>
      <c r="F1295" s="9">
        <v>43585</v>
      </c>
      <c r="G1295" s="8" t="s">
        <v>7529</v>
      </c>
      <c r="H1295" s="11">
        <v>169635534</v>
      </c>
    </row>
    <row r="1296" spans="1:72" x14ac:dyDescent="0.25">
      <c r="A1296" s="5">
        <v>1288</v>
      </c>
      <c r="B1296" s="1" t="s">
        <v>7530</v>
      </c>
      <c r="C1296" s="2" t="s">
        <v>7531</v>
      </c>
      <c r="D1296" s="2" t="s">
        <v>973</v>
      </c>
      <c r="E1296" s="8" t="s">
        <v>7532</v>
      </c>
      <c r="F1296" s="9">
        <v>43585</v>
      </c>
      <c r="G1296" s="10" t="s">
        <v>7533</v>
      </c>
      <c r="H1296" s="11">
        <v>7500000</v>
      </c>
    </row>
    <row r="1297" spans="1:72" x14ac:dyDescent="0.25">
      <c r="A1297" s="5">
        <v>1289</v>
      </c>
      <c r="B1297" s="1" t="s">
        <v>7534</v>
      </c>
      <c r="C1297" s="2" t="s">
        <v>7535</v>
      </c>
      <c r="D1297" s="2" t="s">
        <v>3202</v>
      </c>
      <c r="E1297" s="8" t="s">
        <v>7536</v>
      </c>
      <c r="F1297" s="9">
        <v>43591</v>
      </c>
      <c r="G1297" s="8" t="s">
        <v>7537</v>
      </c>
      <c r="H1297" s="11">
        <v>3216667</v>
      </c>
    </row>
    <row r="1298" spans="1:72" x14ac:dyDescent="0.25">
      <c r="A1298" s="5">
        <v>1290</v>
      </c>
      <c r="B1298" s="2" t="s">
        <v>7538</v>
      </c>
      <c r="C1298" s="2" t="s">
        <v>7539</v>
      </c>
      <c r="D1298" s="2" t="s">
        <v>3202</v>
      </c>
      <c r="E1298" s="8" t="s">
        <v>7540</v>
      </c>
      <c r="F1298" s="9">
        <v>43591</v>
      </c>
      <c r="G1298" s="10" t="s">
        <v>7529</v>
      </c>
      <c r="H1298" s="11">
        <v>1333333</v>
      </c>
    </row>
    <row r="1299" spans="1:72" x14ac:dyDescent="0.25">
      <c r="A1299" s="5">
        <v>1291</v>
      </c>
      <c r="B1299" s="2" t="s">
        <v>7542</v>
      </c>
      <c r="C1299" s="2" t="s">
        <v>7543</v>
      </c>
      <c r="D1299" s="2" t="s">
        <v>3202</v>
      </c>
      <c r="E1299" s="8" t="s">
        <v>7544</v>
      </c>
      <c r="F1299" s="9">
        <v>43600</v>
      </c>
      <c r="G1299" s="8" t="s">
        <v>7278</v>
      </c>
      <c r="H1299" s="11">
        <v>642857</v>
      </c>
    </row>
    <row r="1300" spans="1:72" x14ac:dyDescent="0.25">
      <c r="A1300" s="5">
        <v>1292</v>
      </c>
      <c r="B1300" s="1" t="s">
        <v>7545</v>
      </c>
      <c r="C1300" s="2" t="s">
        <v>7546</v>
      </c>
      <c r="D1300" s="2" t="s">
        <v>7547</v>
      </c>
      <c r="E1300" s="8" t="s">
        <v>7548</v>
      </c>
      <c r="F1300" s="9">
        <v>43601</v>
      </c>
      <c r="G1300" s="8" t="s">
        <v>7549</v>
      </c>
      <c r="H1300" s="11">
        <v>2644282</v>
      </c>
    </row>
    <row r="1301" spans="1:72" x14ac:dyDescent="0.25">
      <c r="A1301" s="5">
        <v>1293</v>
      </c>
      <c r="B1301" s="2" t="s">
        <v>7559</v>
      </c>
      <c r="C1301" s="2" t="s">
        <v>7560</v>
      </c>
      <c r="D1301" s="2" t="s">
        <v>2289</v>
      </c>
      <c r="E1301" s="8" t="s">
        <v>7562</v>
      </c>
      <c r="F1301" s="9">
        <v>43602</v>
      </c>
      <c r="G1301" s="8" t="s">
        <v>7561</v>
      </c>
      <c r="H1301" s="11">
        <v>2500000</v>
      </c>
    </row>
    <row r="1302" spans="1:72" x14ac:dyDescent="0.25">
      <c r="A1302" s="5">
        <v>1294</v>
      </c>
      <c r="B1302" s="2" t="s">
        <v>7572</v>
      </c>
      <c r="C1302" s="2" t="s">
        <v>7573</v>
      </c>
      <c r="D1302" s="2" t="s">
        <v>7574</v>
      </c>
      <c r="E1302" s="2" t="s">
        <v>7575</v>
      </c>
      <c r="F1302" s="9">
        <v>43606</v>
      </c>
      <c r="G1302" s="8" t="s">
        <v>7576</v>
      </c>
      <c r="H1302" s="11">
        <v>2220448</v>
      </c>
    </row>
    <row r="1303" spans="1:72" x14ac:dyDescent="0.25">
      <c r="A1303" s="5">
        <v>1295</v>
      </c>
      <c r="B1303" s="2" t="s">
        <v>7577</v>
      </c>
      <c r="C1303" s="2" t="s">
        <v>7578</v>
      </c>
      <c r="D1303" s="2" t="s">
        <v>2888</v>
      </c>
      <c r="E1303" s="8" t="s">
        <v>7579</v>
      </c>
      <c r="F1303" s="9">
        <v>43607</v>
      </c>
      <c r="G1303" s="8" t="s">
        <v>7580</v>
      </c>
      <c r="H1303" s="11">
        <v>2500000</v>
      </c>
    </row>
    <row r="1304" spans="1:72" s="2" customFormat="1" ht="31.5" x14ac:dyDescent="0.25">
      <c r="A1304" s="17">
        <v>1296</v>
      </c>
      <c r="B1304" s="2" t="s">
        <v>7593</v>
      </c>
      <c r="C1304" s="2" t="s">
        <v>7594</v>
      </c>
      <c r="D1304" s="2" t="s">
        <v>7595</v>
      </c>
      <c r="E1304" s="2" t="s">
        <v>7596</v>
      </c>
      <c r="F1304" s="18">
        <v>43595</v>
      </c>
      <c r="G1304" s="2" t="s">
        <v>7324</v>
      </c>
      <c r="H1304" s="20">
        <v>5000000</v>
      </c>
      <c r="J1304" s="19"/>
      <c r="L1304" s="22"/>
      <c r="N1304" s="19"/>
      <c r="P1304" s="20"/>
      <c r="R1304" s="19"/>
      <c r="T1304" s="44"/>
      <c r="V1304" s="19"/>
      <c r="X1304" s="44"/>
      <c r="Z1304" s="19"/>
      <c r="AB1304" s="22"/>
      <c r="AD1304" s="19"/>
      <c r="AF1304" s="22"/>
      <c r="AH1304" s="19"/>
      <c r="AJ1304" s="20"/>
      <c r="AL1304" s="19"/>
      <c r="AN1304" s="20"/>
      <c r="AP1304" s="19"/>
      <c r="AR1304" s="20"/>
      <c r="AV1304" s="20"/>
      <c r="AZ1304" s="20"/>
      <c r="BD1304" s="20"/>
      <c r="BH1304" s="20"/>
      <c r="BL1304" s="20"/>
      <c r="BM1304" s="42"/>
      <c r="BN1304" s="19"/>
      <c r="BO1304" s="19"/>
      <c r="BP1304" s="20"/>
      <c r="BQ1304" s="42"/>
      <c r="BR1304" s="19"/>
      <c r="BT1304" s="42"/>
    </row>
    <row r="1305" spans="1:72" x14ac:dyDescent="0.25">
      <c r="A1305" s="5">
        <v>1297</v>
      </c>
      <c r="B1305" s="2" t="s">
        <v>7597</v>
      </c>
      <c r="C1305" s="2" t="s">
        <v>7598</v>
      </c>
      <c r="D1305" s="2" t="s">
        <v>7599</v>
      </c>
      <c r="E1305" s="8" t="s">
        <v>7600</v>
      </c>
      <c r="F1305" s="9">
        <v>43598</v>
      </c>
      <c r="G1305" s="8" t="s">
        <v>7601</v>
      </c>
      <c r="H1305" s="11">
        <v>2700000</v>
      </c>
    </row>
    <row r="1306" spans="1:72" ht="31.5" x14ac:dyDescent="0.25">
      <c r="A1306" s="5">
        <v>1298</v>
      </c>
      <c r="B1306" s="2" t="s">
        <v>7604</v>
      </c>
      <c r="C1306" s="2" t="s">
        <v>7605</v>
      </c>
      <c r="D1306" s="2" t="s">
        <v>7606</v>
      </c>
      <c r="E1306" s="8" t="s">
        <v>7607</v>
      </c>
      <c r="F1306" s="9">
        <v>43599</v>
      </c>
      <c r="G1306" s="8" t="s">
        <v>7508</v>
      </c>
      <c r="H1306" s="11">
        <v>2282467</v>
      </c>
    </row>
    <row r="1307" spans="1:72" s="2" customFormat="1" ht="31.5" x14ac:dyDescent="0.25">
      <c r="A1307" s="17">
        <v>1299</v>
      </c>
      <c r="B1307" s="2" t="s">
        <v>7608</v>
      </c>
      <c r="C1307" s="2" t="s">
        <v>7609</v>
      </c>
      <c r="D1307" s="2" t="s">
        <v>3516</v>
      </c>
      <c r="E1307" s="2" t="s">
        <v>7610</v>
      </c>
      <c r="F1307" s="18">
        <v>43599</v>
      </c>
      <c r="G1307" s="2" t="s">
        <v>7611</v>
      </c>
      <c r="H1307" s="20">
        <v>5268676</v>
      </c>
      <c r="J1307" s="19"/>
      <c r="L1307" s="22"/>
      <c r="N1307" s="19"/>
      <c r="P1307" s="20"/>
      <c r="R1307" s="19"/>
      <c r="T1307" s="44"/>
      <c r="V1307" s="19"/>
      <c r="X1307" s="44"/>
      <c r="Z1307" s="19"/>
      <c r="AB1307" s="22"/>
      <c r="AD1307" s="19"/>
      <c r="AF1307" s="22"/>
      <c r="AH1307" s="19"/>
      <c r="AJ1307" s="20"/>
      <c r="AL1307" s="19"/>
      <c r="AN1307" s="20"/>
      <c r="AP1307" s="19"/>
      <c r="AR1307" s="20"/>
      <c r="AV1307" s="20"/>
      <c r="AZ1307" s="20"/>
      <c r="BD1307" s="20"/>
      <c r="BH1307" s="20"/>
      <c r="BL1307" s="20"/>
      <c r="BM1307" s="42"/>
      <c r="BN1307" s="19"/>
      <c r="BO1307" s="19"/>
      <c r="BP1307" s="20"/>
      <c r="BQ1307" s="42"/>
      <c r="BR1307" s="19"/>
      <c r="BT1307" s="42"/>
    </row>
    <row r="1308" spans="1:72" x14ac:dyDescent="0.25">
      <c r="A1308" s="5">
        <v>1300</v>
      </c>
      <c r="B1308" s="2" t="s">
        <v>7614</v>
      </c>
      <c r="C1308" s="2" t="s">
        <v>7615</v>
      </c>
      <c r="D1308" s="2" t="s">
        <v>5917</v>
      </c>
      <c r="E1308" s="8" t="s">
        <v>7616</v>
      </c>
      <c r="F1308" s="9">
        <v>43600</v>
      </c>
      <c r="G1308" s="8" t="s">
        <v>7617</v>
      </c>
      <c r="H1308" s="11">
        <v>3500000</v>
      </c>
    </row>
    <row r="1309" spans="1:72" x14ac:dyDescent="0.25">
      <c r="A1309" s="5">
        <v>1301</v>
      </c>
      <c r="B1309" s="2" t="s">
        <v>7622</v>
      </c>
      <c r="C1309" s="2" t="s">
        <v>7623</v>
      </c>
      <c r="D1309" s="2" t="s">
        <v>6147</v>
      </c>
      <c r="E1309" s="8" t="s">
        <v>7624</v>
      </c>
      <c r="F1309" s="9">
        <v>43606</v>
      </c>
      <c r="G1309" s="8" t="s">
        <v>7324</v>
      </c>
      <c r="H1309" s="11">
        <v>135033128</v>
      </c>
      <c r="I1309" s="8" t="s">
        <v>8097</v>
      </c>
      <c r="J1309" s="10">
        <v>43741</v>
      </c>
      <c r="K1309" s="8" t="s">
        <v>8098</v>
      </c>
      <c r="L1309" s="12">
        <v>8996271</v>
      </c>
    </row>
    <row r="1310" spans="1:72" s="2" customFormat="1" ht="31.5" x14ac:dyDescent="0.25">
      <c r="A1310" s="17">
        <v>1302</v>
      </c>
      <c r="B1310" s="1" t="s">
        <v>7625</v>
      </c>
      <c r="C1310" s="2" t="s">
        <v>7626</v>
      </c>
      <c r="D1310" s="2" t="s">
        <v>5461</v>
      </c>
      <c r="E1310" s="2" t="s">
        <v>7627</v>
      </c>
      <c r="F1310" s="18">
        <v>43607</v>
      </c>
      <c r="G1310" s="2" t="s">
        <v>7628</v>
      </c>
      <c r="H1310" s="20">
        <v>3210000</v>
      </c>
      <c r="J1310" s="19"/>
      <c r="L1310" s="22"/>
      <c r="N1310" s="19"/>
      <c r="P1310" s="20"/>
      <c r="R1310" s="19"/>
      <c r="T1310" s="44"/>
      <c r="V1310" s="19"/>
      <c r="X1310" s="44"/>
      <c r="Z1310" s="19"/>
      <c r="AB1310" s="22"/>
      <c r="AD1310" s="19"/>
      <c r="AF1310" s="22"/>
      <c r="AH1310" s="19"/>
      <c r="AJ1310" s="20"/>
      <c r="AL1310" s="19"/>
      <c r="AN1310" s="20"/>
      <c r="AP1310" s="19"/>
      <c r="AR1310" s="20"/>
      <c r="AV1310" s="20"/>
      <c r="AZ1310" s="20"/>
      <c r="BD1310" s="20"/>
      <c r="BH1310" s="20"/>
      <c r="BL1310" s="20"/>
      <c r="BM1310" s="42"/>
      <c r="BN1310" s="19"/>
      <c r="BO1310" s="19"/>
      <c r="BP1310" s="20"/>
      <c r="BQ1310" s="42"/>
      <c r="BR1310" s="19"/>
      <c r="BT1310" s="42"/>
    </row>
    <row r="1311" spans="1:72" x14ac:dyDescent="0.25">
      <c r="A1311" s="5">
        <v>1303</v>
      </c>
      <c r="B1311" s="2" t="s">
        <v>7629</v>
      </c>
      <c r="C1311" s="2" t="s">
        <v>7630</v>
      </c>
      <c r="D1311" s="2" t="s">
        <v>7631</v>
      </c>
      <c r="E1311" s="8" t="s">
        <v>7632</v>
      </c>
      <c r="F1311" s="9">
        <v>43608</v>
      </c>
      <c r="G1311" s="8" t="s">
        <v>7633</v>
      </c>
      <c r="H1311" s="11">
        <v>16694914</v>
      </c>
      <c r="I1311" s="2" t="s">
        <v>7701</v>
      </c>
      <c r="J1311" s="18">
        <v>43647</v>
      </c>
      <c r="K1311" s="2" t="s">
        <v>7702</v>
      </c>
      <c r="L1311" s="20">
        <v>15286742</v>
      </c>
      <c r="M1311" s="8" t="s">
        <v>8137</v>
      </c>
      <c r="N1311" s="10">
        <v>43748</v>
      </c>
      <c r="O1311" s="8" t="s">
        <v>8068</v>
      </c>
      <c r="P1311" s="49">
        <v>7328252</v>
      </c>
      <c r="Q1311" s="8" t="s">
        <v>8194</v>
      </c>
      <c r="R1311" s="10">
        <v>43780</v>
      </c>
      <c r="S1311" s="8" t="s">
        <v>8195</v>
      </c>
      <c r="T1311" s="41">
        <v>40000000</v>
      </c>
    </row>
    <row r="1312" spans="1:72" s="2" customFormat="1" ht="31.5" x14ac:dyDescent="0.25">
      <c r="A1312" s="17">
        <v>1304</v>
      </c>
      <c r="B1312" s="2" t="s">
        <v>7636</v>
      </c>
      <c r="C1312" s="2" t="s">
        <v>7637</v>
      </c>
      <c r="D1312" s="2" t="s">
        <v>7638</v>
      </c>
      <c r="E1312" s="2" t="s">
        <v>7639</v>
      </c>
      <c r="F1312" s="18">
        <v>43608</v>
      </c>
      <c r="G1312" s="2" t="s">
        <v>7640</v>
      </c>
      <c r="H1312" s="20">
        <v>1285714</v>
      </c>
      <c r="J1312" s="19"/>
      <c r="L1312" s="22"/>
      <c r="N1312" s="19"/>
      <c r="P1312" s="20"/>
      <c r="R1312" s="19"/>
      <c r="T1312" s="44"/>
      <c r="V1312" s="19"/>
      <c r="X1312" s="44"/>
      <c r="Z1312" s="19"/>
      <c r="AB1312" s="22"/>
      <c r="AD1312" s="19"/>
      <c r="AF1312" s="22"/>
      <c r="AH1312" s="19"/>
      <c r="AJ1312" s="20"/>
      <c r="AL1312" s="19"/>
      <c r="AN1312" s="20"/>
      <c r="AP1312" s="19"/>
      <c r="AR1312" s="20"/>
      <c r="AV1312" s="20"/>
      <c r="AZ1312" s="20"/>
      <c r="BD1312" s="20"/>
      <c r="BH1312" s="20"/>
      <c r="BL1312" s="20"/>
      <c r="BM1312" s="42"/>
      <c r="BN1312" s="19"/>
      <c r="BO1312" s="19"/>
      <c r="BP1312" s="20"/>
      <c r="BQ1312" s="42"/>
      <c r="BR1312" s="19"/>
      <c r="BT1312" s="42"/>
    </row>
    <row r="1313" spans="1:72" s="2" customFormat="1" x14ac:dyDescent="0.25">
      <c r="A1313" s="17">
        <v>1305</v>
      </c>
      <c r="B1313" s="2" t="s">
        <v>7641</v>
      </c>
      <c r="C1313" s="2" t="s">
        <v>7642</v>
      </c>
      <c r="D1313" s="2" t="s">
        <v>7643</v>
      </c>
      <c r="E1313" s="2" t="s">
        <v>7644</v>
      </c>
      <c r="F1313" s="18">
        <v>43623</v>
      </c>
      <c r="G1313" s="2" t="s">
        <v>7645</v>
      </c>
      <c r="H1313" s="20">
        <v>304727652</v>
      </c>
      <c r="I1313" s="2" t="s">
        <v>7963</v>
      </c>
      <c r="J1313" s="19">
        <v>43677</v>
      </c>
      <c r="K1313" s="2" t="s">
        <v>7558</v>
      </c>
      <c r="L1313" s="22">
        <v>839280709</v>
      </c>
      <c r="M1313" s="2" t="s">
        <v>8187</v>
      </c>
      <c r="N1313" s="19">
        <v>43752</v>
      </c>
      <c r="O1313" s="2" t="s">
        <v>7936</v>
      </c>
      <c r="P1313" s="49">
        <v>2569760582</v>
      </c>
      <c r="Q1313" s="2" t="s">
        <v>8542</v>
      </c>
      <c r="R1313" s="19">
        <v>43840</v>
      </c>
      <c r="S1313" s="2" t="s">
        <v>8339</v>
      </c>
      <c r="T1313" s="49">
        <v>2596262794</v>
      </c>
      <c r="U1313" s="2" t="s">
        <v>9138</v>
      </c>
      <c r="V1313" s="19">
        <v>43928</v>
      </c>
      <c r="W1313" s="2" t="s">
        <v>8925</v>
      </c>
      <c r="X1313" s="49">
        <v>218544743</v>
      </c>
      <c r="Y1313" s="2" t="s">
        <v>9753</v>
      </c>
      <c r="Z1313" s="19">
        <v>44025</v>
      </c>
      <c r="AA1313" s="2" t="s">
        <v>9403</v>
      </c>
      <c r="AB1313" s="49">
        <v>85299941</v>
      </c>
      <c r="AC1313" s="2" t="s">
        <v>10016</v>
      </c>
      <c r="AD1313" s="19">
        <v>44141</v>
      </c>
      <c r="AE1313" s="19" t="s">
        <v>9844</v>
      </c>
      <c r="AF1313" s="49">
        <v>147683102</v>
      </c>
      <c r="AG1313" s="2" t="s">
        <v>10739</v>
      </c>
      <c r="AH1313" s="19">
        <v>44300</v>
      </c>
      <c r="AI1313" s="2" t="s">
        <v>10481</v>
      </c>
      <c r="AJ1313" s="49">
        <v>19741173</v>
      </c>
      <c r="AK1313" s="2" t="s">
        <v>11047</v>
      </c>
      <c r="AL1313" s="19">
        <v>44391</v>
      </c>
      <c r="AM1313" s="2" t="s">
        <v>10865</v>
      </c>
      <c r="AN1313" s="49">
        <v>15719445</v>
      </c>
      <c r="AO1313" s="2" t="s">
        <v>11261</v>
      </c>
      <c r="AP1313" s="19">
        <v>44481</v>
      </c>
      <c r="AQ1313" s="2" t="s">
        <v>11262</v>
      </c>
      <c r="AR1313" s="49">
        <v>7728800272</v>
      </c>
      <c r="AV1313" s="20"/>
      <c r="AZ1313" s="20"/>
      <c r="BD1313" s="20"/>
      <c r="BH1313" s="20"/>
      <c r="BL1313" s="20"/>
      <c r="BM1313" s="42"/>
      <c r="BN1313" s="19"/>
      <c r="BO1313" s="19"/>
      <c r="BP1313" s="20"/>
      <c r="BQ1313" s="42"/>
      <c r="BR1313" s="19"/>
      <c r="BT1313" s="42"/>
    </row>
    <row r="1314" spans="1:72" x14ac:dyDescent="0.25">
      <c r="A1314" s="17">
        <v>1306</v>
      </c>
      <c r="B1314" s="1" t="s">
        <v>7648</v>
      </c>
      <c r="C1314" s="2" t="s">
        <v>7649</v>
      </c>
      <c r="D1314" s="2" t="s">
        <v>3274</v>
      </c>
      <c r="E1314" s="8" t="s">
        <v>7650</v>
      </c>
      <c r="F1314" s="9">
        <v>43629</v>
      </c>
      <c r="G1314" s="8" t="s">
        <v>7651</v>
      </c>
      <c r="H1314" s="11">
        <v>1538077</v>
      </c>
    </row>
    <row r="1315" spans="1:72" s="2" customFormat="1" ht="31.5" x14ac:dyDescent="0.25">
      <c r="A1315" s="17">
        <v>1307</v>
      </c>
      <c r="B1315" s="2" t="s">
        <v>7652</v>
      </c>
      <c r="C1315" s="2" t="s">
        <v>7653</v>
      </c>
      <c r="D1315" s="2" t="s">
        <v>7654</v>
      </c>
      <c r="E1315" s="2" t="s">
        <v>7655</v>
      </c>
      <c r="F1315" s="18">
        <v>43607</v>
      </c>
      <c r="G1315" s="2" t="s">
        <v>7656</v>
      </c>
      <c r="H1315" s="20">
        <v>1917300</v>
      </c>
      <c r="J1315" s="19"/>
      <c r="L1315" s="22"/>
      <c r="N1315" s="19"/>
      <c r="P1315" s="20"/>
      <c r="R1315" s="19"/>
      <c r="T1315" s="44"/>
      <c r="V1315" s="19"/>
      <c r="X1315" s="44"/>
      <c r="Z1315" s="19"/>
      <c r="AB1315" s="22"/>
      <c r="AD1315" s="19"/>
      <c r="AF1315" s="22"/>
      <c r="AH1315" s="19"/>
      <c r="AJ1315" s="20"/>
      <c r="AL1315" s="19"/>
      <c r="AN1315" s="20"/>
      <c r="AP1315" s="19"/>
      <c r="AR1315" s="20"/>
      <c r="AV1315" s="20"/>
      <c r="AZ1315" s="20"/>
      <c r="BD1315" s="20"/>
      <c r="BH1315" s="20"/>
      <c r="BL1315" s="20"/>
      <c r="BM1315" s="42"/>
      <c r="BN1315" s="19"/>
      <c r="BO1315" s="19"/>
      <c r="BP1315" s="20"/>
      <c r="BQ1315" s="42"/>
      <c r="BR1315" s="19"/>
      <c r="BT1315" s="42"/>
    </row>
    <row r="1316" spans="1:72" x14ac:dyDescent="0.25">
      <c r="A1316" s="5">
        <v>1308</v>
      </c>
      <c r="B1316" s="2" t="s">
        <v>7657</v>
      </c>
      <c r="C1316" s="2" t="s">
        <v>7658</v>
      </c>
      <c r="D1316" s="2" t="s">
        <v>3202</v>
      </c>
      <c r="E1316" s="8" t="s">
        <v>7659</v>
      </c>
      <c r="F1316" s="9">
        <v>43608</v>
      </c>
      <c r="G1316" s="8" t="s">
        <v>7660</v>
      </c>
      <c r="H1316" s="11">
        <v>2000000</v>
      </c>
    </row>
    <row r="1317" spans="1:72" x14ac:dyDescent="0.25">
      <c r="A1317" s="5">
        <v>1309</v>
      </c>
      <c r="B1317" s="2" t="s">
        <v>7662</v>
      </c>
      <c r="C1317" s="2" t="s">
        <v>7663</v>
      </c>
      <c r="D1317" s="2" t="s">
        <v>1360</v>
      </c>
      <c r="E1317" s="8" t="s">
        <v>7664</v>
      </c>
      <c r="F1317" s="9">
        <v>43610</v>
      </c>
      <c r="G1317" s="8" t="s">
        <v>7665</v>
      </c>
      <c r="H1317" s="11">
        <v>24804223</v>
      </c>
    </row>
    <row r="1318" spans="1:72" x14ac:dyDescent="0.25">
      <c r="A1318" s="5">
        <v>1310</v>
      </c>
      <c r="B1318" s="1" t="s">
        <v>7666</v>
      </c>
      <c r="C1318" s="2" t="s">
        <v>7667</v>
      </c>
      <c r="D1318" s="2" t="s">
        <v>3274</v>
      </c>
      <c r="E1318" s="8" t="s">
        <v>7668</v>
      </c>
      <c r="F1318" s="9">
        <v>43614</v>
      </c>
      <c r="G1318" s="10" t="s">
        <v>7669</v>
      </c>
      <c r="H1318" s="11">
        <v>11488682</v>
      </c>
      <c r="I1318" s="8" t="s">
        <v>10101</v>
      </c>
      <c r="J1318" s="10">
        <v>44151</v>
      </c>
      <c r="K1318" s="8" t="s">
        <v>10102</v>
      </c>
      <c r="L1318" s="49">
        <v>8667082</v>
      </c>
    </row>
    <row r="1319" spans="1:72" x14ac:dyDescent="0.25">
      <c r="A1319" s="5">
        <v>1311</v>
      </c>
      <c r="B1319" s="2" t="s">
        <v>7675</v>
      </c>
      <c r="C1319" s="2" t="s">
        <v>7676</v>
      </c>
      <c r="D1319" s="2" t="s">
        <v>7677</v>
      </c>
      <c r="E1319" s="8" t="s">
        <v>7678</v>
      </c>
      <c r="F1319" s="9">
        <v>43650</v>
      </c>
      <c r="G1319" s="8" t="s">
        <v>7679</v>
      </c>
      <c r="H1319" s="11">
        <v>1285714</v>
      </c>
    </row>
    <row r="1320" spans="1:72" s="2" customFormat="1" ht="31.5" x14ac:dyDescent="0.25">
      <c r="A1320" s="17">
        <v>1312</v>
      </c>
      <c r="B1320" s="1" t="s">
        <v>7693</v>
      </c>
      <c r="C1320" s="2" t="s">
        <v>7694</v>
      </c>
      <c r="D1320" s="2" t="s">
        <v>7695</v>
      </c>
      <c r="E1320" s="2" t="s">
        <v>7696</v>
      </c>
      <c r="F1320" s="18">
        <v>43615</v>
      </c>
      <c r="G1320" s="2" t="s">
        <v>7697</v>
      </c>
      <c r="H1320" s="20">
        <v>3312505</v>
      </c>
      <c r="J1320" s="19"/>
      <c r="L1320" s="22"/>
      <c r="N1320" s="19"/>
      <c r="P1320" s="20"/>
      <c r="R1320" s="19"/>
      <c r="T1320" s="44"/>
      <c r="V1320" s="19"/>
      <c r="X1320" s="44"/>
      <c r="Z1320" s="19"/>
      <c r="AB1320" s="22"/>
      <c r="AD1320" s="19"/>
      <c r="AF1320" s="22"/>
      <c r="AH1320" s="19"/>
      <c r="AJ1320" s="20"/>
      <c r="AL1320" s="19"/>
      <c r="AN1320" s="20"/>
      <c r="AP1320" s="19"/>
      <c r="AR1320" s="20"/>
      <c r="AV1320" s="20"/>
      <c r="AZ1320" s="20"/>
      <c r="BD1320" s="20"/>
      <c r="BH1320" s="20"/>
      <c r="BL1320" s="20"/>
      <c r="BM1320" s="42"/>
      <c r="BN1320" s="19"/>
      <c r="BO1320" s="19"/>
      <c r="BP1320" s="20"/>
      <c r="BQ1320" s="42"/>
      <c r="BR1320" s="19"/>
      <c r="BT1320" s="42"/>
    </row>
    <row r="1321" spans="1:72" s="2" customFormat="1" ht="47.25" x14ac:dyDescent="0.25">
      <c r="A1321" s="17">
        <v>1313</v>
      </c>
      <c r="B1321" s="1" t="s">
        <v>7698</v>
      </c>
      <c r="C1321" s="14" t="s">
        <v>7703</v>
      </c>
      <c r="D1321" s="2" t="s">
        <v>7686</v>
      </c>
      <c r="E1321" s="2" t="s">
        <v>7699</v>
      </c>
      <c r="F1321" s="18">
        <v>43645</v>
      </c>
      <c r="G1321" s="2" t="s">
        <v>7700</v>
      </c>
      <c r="H1321" s="20">
        <v>874250</v>
      </c>
      <c r="I1321" s="2" t="s">
        <v>7742</v>
      </c>
      <c r="J1321" s="19">
        <v>43645</v>
      </c>
      <c r="K1321" s="2" t="s">
        <v>7707</v>
      </c>
      <c r="L1321" s="22">
        <v>258853</v>
      </c>
      <c r="N1321" s="19"/>
      <c r="P1321" s="20"/>
      <c r="R1321" s="19"/>
      <c r="T1321" s="44"/>
      <c r="V1321" s="19"/>
      <c r="X1321" s="44"/>
      <c r="Z1321" s="19"/>
      <c r="AB1321" s="22"/>
      <c r="AD1321" s="19"/>
      <c r="AF1321" s="22"/>
      <c r="AH1321" s="19"/>
      <c r="AJ1321" s="20"/>
      <c r="AL1321" s="19"/>
      <c r="AN1321" s="20"/>
      <c r="AP1321" s="19"/>
      <c r="AR1321" s="20"/>
      <c r="AV1321" s="20"/>
      <c r="AZ1321" s="20"/>
      <c r="BD1321" s="20"/>
      <c r="BH1321" s="20"/>
      <c r="BL1321" s="20"/>
      <c r="BM1321" s="42"/>
      <c r="BN1321" s="19"/>
      <c r="BO1321" s="19"/>
      <c r="BP1321" s="20"/>
      <c r="BQ1321" s="42"/>
      <c r="BR1321" s="19"/>
      <c r="BT1321" s="42"/>
    </row>
    <row r="1322" spans="1:72" s="2" customFormat="1" ht="31.5" x14ac:dyDescent="0.25">
      <c r="A1322" s="17">
        <v>1314</v>
      </c>
      <c r="B1322" s="1" t="s">
        <v>7689</v>
      </c>
      <c r="C1322" s="2" t="s">
        <v>7690</v>
      </c>
      <c r="D1322" s="2" t="s">
        <v>7686</v>
      </c>
      <c r="E1322" s="2" t="s">
        <v>7691</v>
      </c>
      <c r="F1322" s="18">
        <v>43645</v>
      </c>
      <c r="G1322" s="2" t="s">
        <v>7692</v>
      </c>
      <c r="H1322" s="20">
        <v>2399750</v>
      </c>
      <c r="I1322" s="2" t="s">
        <v>7706</v>
      </c>
      <c r="J1322" s="19">
        <v>43644</v>
      </c>
      <c r="K1322" s="2" t="s">
        <v>7707</v>
      </c>
      <c r="L1322" s="22">
        <v>249831</v>
      </c>
      <c r="N1322" s="19"/>
      <c r="P1322" s="20"/>
      <c r="R1322" s="19"/>
      <c r="T1322" s="44"/>
      <c r="V1322" s="19"/>
      <c r="X1322" s="44"/>
      <c r="Z1322" s="19"/>
      <c r="AB1322" s="22"/>
      <c r="AD1322" s="19"/>
      <c r="AF1322" s="22"/>
      <c r="AH1322" s="19"/>
      <c r="AJ1322" s="20"/>
      <c r="AL1322" s="19"/>
      <c r="AN1322" s="20"/>
      <c r="AP1322" s="19"/>
      <c r="AR1322" s="20"/>
      <c r="AV1322" s="20"/>
      <c r="AZ1322" s="20"/>
      <c r="BD1322" s="20"/>
      <c r="BH1322" s="20"/>
      <c r="BL1322" s="20"/>
      <c r="BM1322" s="42"/>
      <c r="BN1322" s="19"/>
      <c r="BO1322" s="19"/>
      <c r="BP1322" s="20"/>
      <c r="BQ1322" s="42"/>
      <c r="BR1322" s="19"/>
      <c r="BT1322" s="42"/>
    </row>
    <row r="1323" spans="1:72" s="2" customFormat="1" ht="31.5" x14ac:dyDescent="0.25">
      <c r="A1323" s="17">
        <v>1315</v>
      </c>
      <c r="B1323" s="1" t="s">
        <v>7684</v>
      </c>
      <c r="C1323" s="2" t="s">
        <v>7685</v>
      </c>
      <c r="D1323" s="2" t="s">
        <v>7686</v>
      </c>
      <c r="E1323" s="2" t="s">
        <v>7687</v>
      </c>
      <c r="F1323" s="18">
        <v>43650</v>
      </c>
      <c r="G1323" s="2" t="s">
        <v>7688</v>
      </c>
      <c r="H1323" s="20">
        <v>243622</v>
      </c>
      <c r="I1323" s="2" t="s">
        <v>7799</v>
      </c>
      <c r="J1323" s="19">
        <v>43652</v>
      </c>
      <c r="K1323" s="2" t="s">
        <v>7688</v>
      </c>
      <c r="L1323" s="20">
        <v>1503000</v>
      </c>
      <c r="N1323" s="19"/>
      <c r="P1323" s="20"/>
      <c r="R1323" s="19"/>
      <c r="T1323" s="44"/>
      <c r="V1323" s="19"/>
      <c r="X1323" s="44"/>
      <c r="Z1323" s="19"/>
      <c r="AB1323" s="22"/>
      <c r="AD1323" s="19"/>
      <c r="AF1323" s="22"/>
      <c r="AH1323" s="19"/>
      <c r="AJ1323" s="20"/>
      <c r="AL1323" s="19"/>
      <c r="AN1323" s="20"/>
      <c r="AP1323" s="19"/>
      <c r="AR1323" s="20"/>
      <c r="AV1323" s="20"/>
      <c r="AZ1323" s="20"/>
      <c r="BD1323" s="20"/>
      <c r="BH1323" s="20"/>
      <c r="BL1323" s="20"/>
      <c r="BM1323" s="42"/>
      <c r="BN1323" s="19"/>
      <c r="BO1323" s="19"/>
      <c r="BP1323" s="20"/>
      <c r="BQ1323" s="42"/>
      <c r="BR1323" s="19"/>
      <c r="BT1323" s="42"/>
    </row>
    <row r="1324" spans="1:72" s="2" customFormat="1" x14ac:dyDescent="0.25">
      <c r="A1324" s="17">
        <v>1316</v>
      </c>
      <c r="B1324" s="2" t="s">
        <v>7708</v>
      </c>
      <c r="C1324" s="2" t="s">
        <v>7709</v>
      </c>
      <c r="D1324" s="2" t="s">
        <v>143</v>
      </c>
      <c r="E1324" s="2" t="s">
        <v>7710</v>
      </c>
      <c r="F1324" s="19">
        <v>43648</v>
      </c>
      <c r="G1324" s="2" t="s">
        <v>7711</v>
      </c>
      <c r="H1324" s="20">
        <v>3750000</v>
      </c>
      <c r="J1324" s="19"/>
      <c r="L1324" s="22"/>
      <c r="N1324" s="19"/>
      <c r="P1324" s="20"/>
      <c r="R1324" s="19"/>
      <c r="T1324" s="44"/>
      <c r="V1324" s="19"/>
      <c r="X1324" s="44"/>
      <c r="Z1324" s="19"/>
      <c r="AB1324" s="22"/>
      <c r="AD1324" s="19"/>
      <c r="AF1324" s="22"/>
      <c r="AH1324" s="19"/>
      <c r="AJ1324" s="20"/>
      <c r="AL1324" s="19"/>
      <c r="AN1324" s="20"/>
      <c r="AP1324" s="19"/>
      <c r="AR1324" s="20"/>
      <c r="AV1324" s="20"/>
      <c r="AZ1324" s="20"/>
      <c r="BD1324" s="20"/>
      <c r="BH1324" s="20"/>
      <c r="BL1324" s="20"/>
      <c r="BM1324" s="42"/>
      <c r="BN1324" s="19"/>
      <c r="BO1324" s="19"/>
      <c r="BP1324" s="20"/>
      <c r="BQ1324" s="42"/>
      <c r="BR1324" s="19"/>
      <c r="BT1324" s="42"/>
    </row>
    <row r="1325" spans="1:72" s="2" customFormat="1" ht="31.5" x14ac:dyDescent="0.25">
      <c r="A1325" s="17">
        <v>1317</v>
      </c>
      <c r="B1325" s="1" t="s">
        <v>7712</v>
      </c>
      <c r="C1325" s="2" t="s">
        <v>7713</v>
      </c>
      <c r="D1325" s="2" t="s">
        <v>1156</v>
      </c>
      <c r="E1325" s="2" t="s">
        <v>7714</v>
      </c>
      <c r="F1325" s="19">
        <v>43648</v>
      </c>
      <c r="G1325" s="2" t="s">
        <v>7715</v>
      </c>
      <c r="H1325" s="20">
        <v>42969032</v>
      </c>
      <c r="J1325" s="19"/>
      <c r="L1325" s="22"/>
      <c r="N1325" s="19"/>
      <c r="P1325" s="20"/>
      <c r="R1325" s="19"/>
      <c r="T1325" s="44"/>
      <c r="V1325" s="19"/>
      <c r="X1325" s="44"/>
      <c r="Z1325" s="19"/>
      <c r="AB1325" s="22"/>
      <c r="AD1325" s="19"/>
      <c r="AF1325" s="22"/>
      <c r="AH1325" s="19"/>
      <c r="AJ1325" s="20"/>
      <c r="AL1325" s="19"/>
      <c r="AN1325" s="20"/>
      <c r="AP1325" s="19"/>
      <c r="AR1325" s="20"/>
      <c r="AV1325" s="20"/>
      <c r="AZ1325" s="20"/>
      <c r="BD1325" s="20"/>
      <c r="BH1325" s="20"/>
      <c r="BL1325" s="20"/>
      <c r="BM1325" s="42"/>
      <c r="BN1325" s="19"/>
      <c r="BO1325" s="19"/>
      <c r="BP1325" s="20"/>
      <c r="BQ1325" s="42"/>
      <c r="BR1325" s="19"/>
      <c r="BT1325" s="42"/>
    </row>
    <row r="1326" spans="1:72" x14ac:dyDescent="0.25">
      <c r="A1326" s="5">
        <v>1318</v>
      </c>
      <c r="B1326" s="2" t="s">
        <v>7716</v>
      </c>
      <c r="C1326" s="2" t="s">
        <v>7717</v>
      </c>
      <c r="D1326" s="2" t="s">
        <v>7718</v>
      </c>
      <c r="E1326" s="2" t="s">
        <v>7719</v>
      </c>
      <c r="F1326" s="18">
        <v>43650</v>
      </c>
      <c r="G1326" s="2" t="s">
        <v>7720</v>
      </c>
      <c r="H1326" s="20">
        <v>2445000</v>
      </c>
    </row>
    <row r="1327" spans="1:72" x14ac:dyDescent="0.25">
      <c r="A1327" s="5">
        <v>2419</v>
      </c>
      <c r="B1327" s="2" t="s">
        <v>8101</v>
      </c>
      <c r="C1327" s="2" t="s">
        <v>8102</v>
      </c>
      <c r="D1327" s="2" t="s">
        <v>1398</v>
      </c>
      <c r="E1327" s="2" t="s">
        <v>7726</v>
      </c>
      <c r="F1327" s="19">
        <v>43641</v>
      </c>
      <c r="G1327" s="2" t="s">
        <v>7558</v>
      </c>
      <c r="H1327" s="22">
        <v>9420098</v>
      </c>
      <c r="I1327" s="8" t="s">
        <v>8254</v>
      </c>
      <c r="J1327" s="10">
        <v>43746</v>
      </c>
      <c r="K1327" s="8" t="s">
        <v>8255</v>
      </c>
      <c r="L1327" s="49">
        <v>11939902</v>
      </c>
    </row>
    <row r="1328" spans="1:72" x14ac:dyDescent="0.25">
      <c r="A1328" s="5">
        <v>1319</v>
      </c>
      <c r="B1328" s="2" t="s">
        <v>7727</v>
      </c>
      <c r="C1328" s="2" t="s">
        <v>7728</v>
      </c>
      <c r="D1328" s="2" t="s">
        <v>7729</v>
      </c>
      <c r="E1328" s="8" t="s">
        <v>7730</v>
      </c>
      <c r="F1328" s="9">
        <v>43643</v>
      </c>
      <c r="G1328" s="8" t="s">
        <v>7731</v>
      </c>
      <c r="H1328" s="11">
        <v>2360202</v>
      </c>
    </row>
    <row r="1329" spans="1:72" x14ac:dyDescent="0.25">
      <c r="A1329" s="5">
        <v>1320</v>
      </c>
      <c r="B1329" s="1" t="s">
        <v>7732</v>
      </c>
      <c r="C1329" s="2" t="s">
        <v>7733</v>
      </c>
      <c r="D1329" s="2" t="s">
        <v>6656</v>
      </c>
      <c r="E1329" s="8" t="s">
        <v>7734</v>
      </c>
      <c r="F1329" s="9">
        <v>43644</v>
      </c>
      <c r="G1329" s="8" t="s">
        <v>7735</v>
      </c>
      <c r="H1329" s="11">
        <v>3187499</v>
      </c>
    </row>
    <row r="1330" spans="1:72" x14ac:dyDescent="0.25">
      <c r="A1330" s="5">
        <v>1321</v>
      </c>
      <c r="B1330" s="1" t="s">
        <v>7736</v>
      </c>
      <c r="C1330" s="2" t="s">
        <v>7737</v>
      </c>
      <c r="D1330" s="2" t="s">
        <v>7738</v>
      </c>
      <c r="E1330" s="8" t="s">
        <v>7739</v>
      </c>
      <c r="F1330" s="9">
        <v>43647</v>
      </c>
      <c r="G1330" s="8" t="s">
        <v>7740</v>
      </c>
      <c r="H1330" s="11">
        <v>7516861</v>
      </c>
      <c r="I1330" s="8" t="s">
        <v>8228</v>
      </c>
      <c r="J1330" s="10">
        <v>43738</v>
      </c>
      <c r="K1330" s="8" t="s">
        <v>7936</v>
      </c>
      <c r="L1330" s="12">
        <v>148857303</v>
      </c>
      <c r="M1330" s="8" t="s">
        <v>9742</v>
      </c>
      <c r="N1330" s="10">
        <v>44019</v>
      </c>
      <c r="O1330" s="8" t="s">
        <v>9743</v>
      </c>
      <c r="P1330" s="49">
        <v>10509494</v>
      </c>
      <c r="Q1330" s="8" t="s">
        <v>9878</v>
      </c>
      <c r="R1330" s="10">
        <v>44110</v>
      </c>
      <c r="S1330" s="8" t="s">
        <v>9879</v>
      </c>
      <c r="T1330" s="41">
        <v>184927385</v>
      </c>
    </row>
    <row r="1331" spans="1:72" s="2" customFormat="1" ht="30" customHeight="1" x14ac:dyDescent="0.25">
      <c r="A1331" s="17">
        <v>1322</v>
      </c>
      <c r="B1331" s="2" t="s">
        <v>7743</v>
      </c>
      <c r="C1331" s="2" t="s">
        <v>7744</v>
      </c>
      <c r="D1331" s="2" t="s">
        <v>7747</v>
      </c>
      <c r="E1331" s="2" t="s">
        <v>7745</v>
      </c>
      <c r="F1331" s="18">
        <v>43643</v>
      </c>
      <c r="G1331" s="2" t="s">
        <v>7746</v>
      </c>
      <c r="H1331" s="49">
        <v>21765523</v>
      </c>
      <c r="I1331" s="2" t="s">
        <v>7909</v>
      </c>
      <c r="J1331" s="19">
        <v>43671</v>
      </c>
      <c r="K1331" s="2" t="s">
        <v>7910</v>
      </c>
      <c r="L1331" s="49">
        <v>32806738</v>
      </c>
      <c r="M1331" s="2" t="s">
        <v>8074</v>
      </c>
      <c r="N1331" s="19">
        <v>43718</v>
      </c>
      <c r="O1331" s="2" t="s">
        <v>8000</v>
      </c>
      <c r="P1331" s="20">
        <v>29280684</v>
      </c>
      <c r="Q1331" s="2" t="s">
        <v>8297</v>
      </c>
      <c r="R1331" s="19">
        <v>43763</v>
      </c>
      <c r="S1331" s="2" t="s">
        <v>8085</v>
      </c>
      <c r="T1331" s="49">
        <v>23417360</v>
      </c>
      <c r="U1331" s="2" t="s">
        <v>8383</v>
      </c>
      <c r="V1331" s="19">
        <v>43775</v>
      </c>
      <c r="W1331" s="2" t="s">
        <v>8305</v>
      </c>
      <c r="X1331" s="44">
        <v>18227359</v>
      </c>
      <c r="Y1331" s="2" t="s">
        <v>8649</v>
      </c>
      <c r="Z1331" s="19">
        <v>43796</v>
      </c>
      <c r="AA1331" s="2" t="s">
        <v>8406</v>
      </c>
      <c r="AB1331" s="49">
        <v>7268080</v>
      </c>
      <c r="AC1331" s="2" t="s">
        <v>8810</v>
      </c>
      <c r="AD1331" s="19">
        <v>43867</v>
      </c>
      <c r="AE1331" s="2" t="s">
        <v>8811</v>
      </c>
      <c r="AF1331" s="49">
        <v>3027856</v>
      </c>
      <c r="AG1331" s="2" t="s">
        <v>9220</v>
      </c>
      <c r="AH1331" s="19">
        <v>43959</v>
      </c>
      <c r="AI1331" s="2" t="s">
        <v>9202</v>
      </c>
      <c r="AJ1331" s="49">
        <v>2892937</v>
      </c>
      <c r="AK1331" s="2" t="s">
        <v>9258</v>
      </c>
      <c r="AL1331" s="19">
        <v>43976</v>
      </c>
      <c r="AM1331" s="2" t="s">
        <v>9180</v>
      </c>
      <c r="AN1331" s="49">
        <v>2194369</v>
      </c>
      <c r="AO1331" s="2" t="s">
        <v>9576</v>
      </c>
      <c r="AP1331" s="19">
        <v>44046</v>
      </c>
      <c r="AQ1331" s="2" t="s">
        <v>9577</v>
      </c>
      <c r="AR1331" s="49">
        <v>1155834</v>
      </c>
      <c r="AS1331" s="2" t="s">
        <v>9765</v>
      </c>
      <c r="AT1331" s="19">
        <v>44032</v>
      </c>
      <c r="AU1331" s="2" t="s">
        <v>9605</v>
      </c>
      <c r="AV1331" s="49">
        <v>5372614</v>
      </c>
      <c r="AW1331" s="2" t="s">
        <v>9849</v>
      </c>
      <c r="AX1331" s="19">
        <v>44076</v>
      </c>
      <c r="AY1331" s="2" t="s">
        <v>9714</v>
      </c>
      <c r="AZ1331" s="49">
        <v>1866499</v>
      </c>
      <c r="BA1331" s="2" t="s">
        <v>10061</v>
      </c>
      <c r="BB1331" s="19">
        <v>44110</v>
      </c>
      <c r="BC1331" s="19" t="s">
        <v>9875</v>
      </c>
      <c r="BD1331" s="49">
        <v>946350</v>
      </c>
      <c r="BE1331" s="2" t="s">
        <v>10219</v>
      </c>
      <c r="BF1331" s="19">
        <v>44208</v>
      </c>
      <c r="BG1331" s="2" t="s">
        <v>10220</v>
      </c>
      <c r="BH1331" s="49">
        <v>1210100</v>
      </c>
      <c r="BI1331" s="2" t="s">
        <v>10314</v>
      </c>
      <c r="BJ1331" s="19">
        <v>44174</v>
      </c>
      <c r="BK1331" s="19" t="s">
        <v>10313</v>
      </c>
      <c r="BL1331" s="49">
        <v>1077960</v>
      </c>
      <c r="BM1331" s="42"/>
      <c r="BN1331" s="19"/>
      <c r="BO1331" s="19"/>
      <c r="BP1331" s="20"/>
      <c r="BQ1331" s="42"/>
      <c r="BR1331" s="19"/>
      <c r="BT1331" s="42"/>
    </row>
    <row r="1332" spans="1:72" s="2" customFormat="1" ht="31.5" x14ac:dyDescent="0.25">
      <c r="A1332" s="17">
        <v>1323</v>
      </c>
      <c r="B1332" s="1" t="s">
        <v>7748</v>
      </c>
      <c r="C1332" s="2" t="s">
        <v>7749</v>
      </c>
      <c r="D1332" s="2" t="s">
        <v>7686</v>
      </c>
      <c r="E1332" s="2" t="s">
        <v>7750</v>
      </c>
      <c r="F1332" s="18">
        <v>43644</v>
      </c>
      <c r="G1332" s="2" t="s">
        <v>7751</v>
      </c>
      <c r="H1332" s="20">
        <v>278855</v>
      </c>
      <c r="J1332" s="19"/>
      <c r="L1332" s="22"/>
      <c r="N1332" s="19"/>
      <c r="P1332" s="20"/>
      <c r="R1332" s="19"/>
      <c r="T1332" s="44"/>
      <c r="V1332" s="19"/>
      <c r="X1332" s="44"/>
      <c r="Z1332" s="19"/>
      <c r="AB1332" s="22"/>
      <c r="AD1332" s="19"/>
      <c r="AF1332" s="22"/>
      <c r="AH1332" s="19"/>
      <c r="AJ1332" s="20"/>
      <c r="AL1332" s="19"/>
      <c r="AN1332" s="20"/>
      <c r="AP1332" s="19"/>
      <c r="AR1332" s="20"/>
      <c r="AV1332" s="20"/>
      <c r="AZ1332" s="20"/>
      <c r="BD1332" s="20"/>
      <c r="BH1332" s="20"/>
      <c r="BL1332" s="20"/>
      <c r="BM1332" s="42"/>
      <c r="BN1332" s="19"/>
      <c r="BO1332" s="19"/>
      <c r="BP1332" s="20"/>
      <c r="BQ1332" s="42"/>
      <c r="BR1332" s="19"/>
      <c r="BT1332" s="42"/>
    </row>
    <row r="1333" spans="1:72" s="2" customFormat="1" ht="31.5" x14ac:dyDescent="0.25">
      <c r="A1333" s="17">
        <v>1324</v>
      </c>
      <c r="B1333" s="1" t="s">
        <v>7748</v>
      </c>
      <c r="C1333" s="2" t="s">
        <v>7749</v>
      </c>
      <c r="D1333" s="2" t="s">
        <v>7686</v>
      </c>
      <c r="E1333" s="2" t="s">
        <v>7752</v>
      </c>
      <c r="F1333" s="18">
        <v>43645</v>
      </c>
      <c r="G1333" s="2" t="s">
        <v>7753</v>
      </c>
      <c r="H1333" s="20">
        <v>1800750</v>
      </c>
      <c r="J1333" s="19"/>
      <c r="L1333" s="22"/>
      <c r="N1333" s="19"/>
      <c r="P1333" s="20"/>
      <c r="R1333" s="19"/>
      <c r="T1333" s="44"/>
      <c r="V1333" s="19"/>
      <c r="X1333" s="44"/>
      <c r="Z1333" s="19"/>
      <c r="AB1333" s="22"/>
      <c r="AD1333" s="19"/>
      <c r="AF1333" s="22"/>
      <c r="AH1333" s="19"/>
      <c r="AJ1333" s="20"/>
      <c r="AL1333" s="19"/>
      <c r="AN1333" s="20"/>
      <c r="AP1333" s="19"/>
      <c r="AR1333" s="20"/>
      <c r="AV1333" s="20"/>
      <c r="AZ1333" s="20"/>
      <c r="BD1333" s="20"/>
      <c r="BH1333" s="20"/>
      <c r="BL1333" s="20"/>
      <c r="BM1333" s="42"/>
      <c r="BN1333" s="19"/>
      <c r="BO1333" s="19"/>
      <c r="BP1333" s="20"/>
      <c r="BQ1333" s="42"/>
      <c r="BR1333" s="19"/>
      <c r="BT1333" s="42"/>
    </row>
    <row r="1334" spans="1:72" s="2" customFormat="1" ht="31.5" x14ac:dyDescent="0.25">
      <c r="A1334" s="17">
        <v>1325</v>
      </c>
      <c r="B1334" s="1" t="s">
        <v>7754</v>
      </c>
      <c r="C1334" s="2" t="s">
        <v>7755</v>
      </c>
      <c r="D1334" s="2" t="s">
        <v>7756</v>
      </c>
      <c r="E1334" s="2" t="s">
        <v>7757</v>
      </c>
      <c r="F1334" s="18">
        <v>43645</v>
      </c>
      <c r="G1334" s="2" t="s">
        <v>7758</v>
      </c>
      <c r="H1334" s="20">
        <v>266510</v>
      </c>
      <c r="I1334" s="2" t="s">
        <v>7759</v>
      </c>
      <c r="J1334" s="19">
        <v>43645</v>
      </c>
      <c r="K1334" s="2" t="s">
        <v>7760</v>
      </c>
      <c r="L1334" s="20">
        <v>1634083</v>
      </c>
      <c r="N1334" s="19"/>
      <c r="P1334" s="20"/>
      <c r="R1334" s="19"/>
      <c r="T1334" s="44"/>
      <c r="V1334" s="19"/>
      <c r="X1334" s="44"/>
      <c r="Z1334" s="19"/>
      <c r="AB1334" s="22"/>
      <c r="AD1334" s="19"/>
      <c r="AF1334" s="22"/>
      <c r="AH1334" s="19"/>
      <c r="AJ1334" s="20"/>
      <c r="AL1334" s="19"/>
      <c r="AN1334" s="20"/>
      <c r="AP1334" s="19"/>
      <c r="AR1334" s="20"/>
      <c r="AV1334" s="20"/>
      <c r="AZ1334" s="20"/>
      <c r="BD1334" s="20"/>
      <c r="BH1334" s="20"/>
      <c r="BL1334" s="20"/>
      <c r="BM1334" s="42"/>
      <c r="BN1334" s="19"/>
      <c r="BO1334" s="19"/>
      <c r="BP1334" s="20"/>
      <c r="BQ1334" s="42"/>
      <c r="BR1334" s="19"/>
      <c r="BT1334" s="42"/>
    </row>
    <row r="1335" spans="1:72" s="2" customFormat="1" ht="31.5" x14ac:dyDescent="0.25">
      <c r="A1335" s="17">
        <v>1326</v>
      </c>
      <c r="B1335" s="2" t="s">
        <v>7761</v>
      </c>
      <c r="C1335" s="2" t="s">
        <v>7762</v>
      </c>
      <c r="D1335" s="2" t="s">
        <v>7763</v>
      </c>
      <c r="E1335" s="2" t="s">
        <v>7764</v>
      </c>
      <c r="F1335" s="18">
        <v>43648</v>
      </c>
      <c r="G1335" s="2" t="s">
        <v>7765</v>
      </c>
      <c r="H1335" s="20">
        <v>1190313</v>
      </c>
      <c r="I1335" s="2" t="s">
        <v>9434</v>
      </c>
      <c r="J1335" s="19">
        <v>44014</v>
      </c>
      <c r="K1335" s="2" t="s">
        <v>9035</v>
      </c>
      <c r="L1335" s="20">
        <v>5342538</v>
      </c>
      <c r="M1335" s="2" t="s">
        <v>10458</v>
      </c>
      <c r="N1335" s="19">
        <v>44256</v>
      </c>
      <c r="O1335" s="2" t="s">
        <v>10459</v>
      </c>
      <c r="P1335" s="49">
        <v>4508903</v>
      </c>
      <c r="Q1335" s="2" t="s">
        <v>10540</v>
      </c>
      <c r="R1335" s="19">
        <v>44326</v>
      </c>
      <c r="S1335" s="2" t="s">
        <v>10541</v>
      </c>
      <c r="T1335" s="44">
        <v>12949573</v>
      </c>
      <c r="V1335" s="19"/>
      <c r="X1335" s="44"/>
      <c r="Z1335" s="19"/>
      <c r="AB1335" s="22"/>
      <c r="AD1335" s="19"/>
      <c r="AF1335" s="22"/>
      <c r="AH1335" s="19"/>
      <c r="AJ1335" s="20"/>
      <c r="AL1335" s="19"/>
      <c r="AN1335" s="20"/>
      <c r="AP1335" s="19"/>
      <c r="AR1335" s="20"/>
      <c r="AV1335" s="20"/>
      <c r="AZ1335" s="20"/>
      <c r="BD1335" s="20"/>
      <c r="BH1335" s="20"/>
      <c r="BL1335" s="20"/>
      <c r="BM1335" s="42"/>
      <c r="BN1335" s="19"/>
      <c r="BO1335" s="19"/>
      <c r="BP1335" s="20"/>
      <c r="BQ1335" s="42"/>
      <c r="BR1335" s="19"/>
      <c r="BT1335" s="42"/>
    </row>
    <row r="1336" spans="1:72" x14ac:dyDescent="0.25">
      <c r="A1336" s="5">
        <v>1327</v>
      </c>
      <c r="B1336" s="1" t="s">
        <v>7766</v>
      </c>
      <c r="C1336" s="2" t="s">
        <v>7767</v>
      </c>
      <c r="D1336" s="2" t="s">
        <v>1794</v>
      </c>
      <c r="E1336" s="8" t="s">
        <v>7768</v>
      </c>
      <c r="F1336" s="9">
        <v>43649</v>
      </c>
      <c r="G1336" s="8" t="s">
        <v>7769</v>
      </c>
      <c r="H1336" s="11">
        <v>500000</v>
      </c>
    </row>
    <row r="1337" spans="1:72" s="2" customFormat="1" ht="31.5" x14ac:dyDescent="0.25">
      <c r="A1337" s="17">
        <v>1328</v>
      </c>
      <c r="B1337" s="2" t="s">
        <v>7770</v>
      </c>
      <c r="C1337" s="2" t="s">
        <v>9182</v>
      </c>
      <c r="D1337" s="2" t="s">
        <v>7771</v>
      </c>
      <c r="E1337" s="2" t="s">
        <v>7772</v>
      </c>
      <c r="F1337" s="18">
        <v>43649</v>
      </c>
      <c r="G1337" s="2" t="s">
        <v>7773</v>
      </c>
      <c r="H1337" s="49">
        <v>14185892</v>
      </c>
      <c r="I1337" s="2" t="s">
        <v>7954</v>
      </c>
      <c r="J1337" s="19">
        <v>43675</v>
      </c>
      <c r="K1337" s="2" t="s">
        <v>7955</v>
      </c>
      <c r="L1337" s="49">
        <v>3673756</v>
      </c>
      <c r="M1337" s="2" t="s">
        <v>7986</v>
      </c>
      <c r="N1337" s="19">
        <v>43689</v>
      </c>
      <c r="O1337" s="2" t="s">
        <v>7910</v>
      </c>
      <c r="P1337" s="49">
        <v>2940081</v>
      </c>
      <c r="Q1337" s="2" t="s">
        <v>8366</v>
      </c>
      <c r="R1337" s="19">
        <v>43766</v>
      </c>
      <c r="S1337" s="2" t="s">
        <v>8000</v>
      </c>
      <c r="T1337" s="49">
        <v>24964930</v>
      </c>
      <c r="U1337" s="2" t="s">
        <v>8443</v>
      </c>
      <c r="V1337" s="19">
        <v>43782</v>
      </c>
      <c r="W1337" s="2" t="s">
        <v>8085</v>
      </c>
      <c r="X1337" s="49">
        <v>23697612</v>
      </c>
      <c r="Y1337" s="2" t="s">
        <v>8566</v>
      </c>
      <c r="Z1337" s="19">
        <v>43794</v>
      </c>
      <c r="AA1337" s="2" t="s">
        <v>8305</v>
      </c>
      <c r="AB1337" s="49">
        <v>17554431</v>
      </c>
      <c r="AC1337" s="2" t="s">
        <v>8676</v>
      </c>
      <c r="AD1337" s="19">
        <v>43803</v>
      </c>
      <c r="AE1337" s="2" t="s">
        <v>8406</v>
      </c>
      <c r="AF1337" s="22">
        <v>11465849</v>
      </c>
      <c r="AG1337" s="2" t="s">
        <v>8872</v>
      </c>
      <c r="AH1337" s="19">
        <v>43851</v>
      </c>
      <c r="AI1337" s="19" t="s">
        <v>8733</v>
      </c>
      <c r="AJ1337" s="49">
        <v>4503801</v>
      </c>
      <c r="AK1337" s="2" t="s">
        <v>8832</v>
      </c>
      <c r="AL1337" s="19">
        <v>43860</v>
      </c>
      <c r="AM1337" s="19" t="s">
        <v>8827</v>
      </c>
      <c r="AN1337" s="49">
        <v>994020</v>
      </c>
      <c r="AO1337" s="2" t="s">
        <v>9113</v>
      </c>
      <c r="AP1337" s="19">
        <v>43907</v>
      </c>
      <c r="AQ1337" s="2" t="s">
        <v>8848</v>
      </c>
      <c r="AR1337" s="49">
        <v>2209417</v>
      </c>
      <c r="AS1337" s="2" t="s">
        <v>9183</v>
      </c>
      <c r="AT1337" s="19">
        <v>43938</v>
      </c>
      <c r="AU1337" s="2" t="s">
        <v>9052</v>
      </c>
      <c r="AV1337" s="49">
        <v>2088631</v>
      </c>
      <c r="AW1337" s="2" t="s">
        <v>9242</v>
      </c>
      <c r="AX1337" s="19">
        <v>43987</v>
      </c>
      <c r="AY1337" s="2" t="s">
        <v>9243</v>
      </c>
      <c r="AZ1337" s="20">
        <v>116287961</v>
      </c>
      <c r="BA1337" s="2" t="s">
        <v>9416</v>
      </c>
      <c r="BB1337" s="19">
        <v>44015</v>
      </c>
      <c r="BC1337" s="2" t="s">
        <v>9403</v>
      </c>
      <c r="BD1337" s="49">
        <v>5714524</v>
      </c>
      <c r="BE1337" s="2" t="s">
        <v>9675</v>
      </c>
      <c r="BF1337" s="19">
        <v>44060</v>
      </c>
      <c r="BG1337" s="2" t="s">
        <v>9577</v>
      </c>
      <c r="BH1337" s="49">
        <v>2644735</v>
      </c>
      <c r="BI1337" s="2" t="s">
        <v>10300</v>
      </c>
      <c r="BJ1337" s="19">
        <v>44169</v>
      </c>
      <c r="BK1337" s="2" t="s">
        <v>10301</v>
      </c>
      <c r="BL1337" s="49">
        <v>1659767</v>
      </c>
      <c r="BM1337" s="42"/>
      <c r="BN1337" s="19"/>
      <c r="BO1337" s="19"/>
      <c r="BP1337" s="20"/>
      <c r="BQ1337" s="42"/>
      <c r="BR1337" s="19"/>
      <c r="BT1337" s="42"/>
    </row>
    <row r="1338" spans="1:72" s="2" customFormat="1" ht="31.5" x14ac:dyDescent="0.25">
      <c r="A1338" s="17">
        <v>1329</v>
      </c>
      <c r="B1338" s="1" t="s">
        <v>7775</v>
      </c>
      <c r="C1338" s="2" t="s">
        <v>7776</v>
      </c>
      <c r="D1338" s="2" t="s">
        <v>7686</v>
      </c>
      <c r="E1338" s="2" t="s">
        <v>7800</v>
      </c>
      <c r="F1338" s="19">
        <v>43649</v>
      </c>
      <c r="G1338" s="2" t="s">
        <v>7707</v>
      </c>
      <c r="H1338" s="20">
        <v>252177</v>
      </c>
      <c r="I1338" s="2" t="s">
        <v>7777</v>
      </c>
      <c r="J1338" s="18">
        <v>43649</v>
      </c>
      <c r="K1338" s="2" t="s">
        <v>7778</v>
      </c>
      <c r="L1338" s="20">
        <v>1655250</v>
      </c>
      <c r="N1338" s="19"/>
      <c r="P1338" s="20"/>
      <c r="R1338" s="19"/>
      <c r="T1338" s="44"/>
      <c r="V1338" s="19"/>
      <c r="X1338" s="44"/>
      <c r="Z1338" s="19"/>
      <c r="AB1338" s="22"/>
      <c r="AD1338" s="19"/>
      <c r="AF1338" s="22"/>
      <c r="AH1338" s="19"/>
      <c r="AJ1338" s="20"/>
      <c r="AL1338" s="19"/>
      <c r="AN1338" s="20"/>
      <c r="AP1338" s="19"/>
      <c r="AR1338" s="20"/>
      <c r="AV1338" s="20"/>
      <c r="AZ1338" s="20"/>
      <c r="BD1338" s="20"/>
      <c r="BH1338" s="20"/>
      <c r="BL1338" s="20"/>
      <c r="BM1338" s="42"/>
      <c r="BN1338" s="19"/>
      <c r="BO1338" s="19"/>
      <c r="BP1338" s="20"/>
      <c r="BQ1338" s="42"/>
      <c r="BR1338" s="19"/>
      <c r="BT1338" s="42"/>
    </row>
    <row r="1339" spans="1:72" s="2" customFormat="1" ht="31.5" x14ac:dyDescent="0.25">
      <c r="A1339" s="17">
        <v>1330</v>
      </c>
      <c r="B1339" s="1" t="s">
        <v>7779</v>
      </c>
      <c r="C1339" s="2" t="s">
        <v>7780</v>
      </c>
      <c r="D1339" s="2" t="s">
        <v>7686</v>
      </c>
      <c r="E1339" s="2" t="s">
        <v>7787</v>
      </c>
      <c r="F1339" s="19">
        <v>43650</v>
      </c>
      <c r="G1339" s="2" t="s">
        <v>7758</v>
      </c>
      <c r="H1339" s="20">
        <v>266510</v>
      </c>
      <c r="I1339" s="2" t="s">
        <v>7781</v>
      </c>
      <c r="J1339" s="18">
        <v>43650</v>
      </c>
      <c r="K1339" s="2" t="s">
        <v>7782</v>
      </c>
      <c r="L1339" s="20">
        <v>2924915</v>
      </c>
      <c r="N1339" s="19"/>
      <c r="P1339" s="20"/>
      <c r="R1339" s="19"/>
      <c r="T1339" s="44"/>
      <c r="V1339" s="19"/>
      <c r="X1339" s="44"/>
      <c r="Z1339" s="19"/>
      <c r="AB1339" s="22"/>
      <c r="AD1339" s="19"/>
      <c r="AF1339" s="22"/>
      <c r="AH1339" s="19"/>
      <c r="AJ1339" s="20"/>
      <c r="AL1339" s="19"/>
      <c r="AN1339" s="20"/>
      <c r="AP1339" s="19"/>
      <c r="AR1339" s="20"/>
      <c r="AV1339" s="20"/>
      <c r="AZ1339" s="20"/>
      <c r="BD1339" s="20"/>
      <c r="BH1339" s="20"/>
      <c r="BL1339" s="20"/>
      <c r="BM1339" s="42"/>
      <c r="BN1339" s="19"/>
      <c r="BO1339" s="19"/>
      <c r="BP1339" s="20"/>
      <c r="BQ1339" s="42"/>
      <c r="BR1339" s="19"/>
      <c r="BT1339" s="42"/>
    </row>
    <row r="1340" spans="1:72" s="2" customFormat="1" ht="31.5" x14ac:dyDescent="0.25">
      <c r="A1340" s="17">
        <v>1331</v>
      </c>
      <c r="B1340" s="1" t="s">
        <v>7783</v>
      </c>
      <c r="C1340" s="14" t="s">
        <v>7784</v>
      </c>
      <c r="D1340" s="14" t="s">
        <v>7785</v>
      </c>
      <c r="E1340" s="2" t="s">
        <v>7795</v>
      </c>
      <c r="F1340" s="19">
        <v>43650</v>
      </c>
      <c r="G1340" s="2" t="s">
        <v>7707</v>
      </c>
      <c r="H1340" s="20">
        <v>258780</v>
      </c>
      <c r="I1340" s="2" t="s">
        <v>7786</v>
      </c>
      <c r="J1340" s="18">
        <v>43650</v>
      </c>
      <c r="K1340" s="2" t="s">
        <v>7782</v>
      </c>
      <c r="L1340" s="53">
        <v>1570043</v>
      </c>
      <c r="N1340" s="19"/>
      <c r="P1340" s="20"/>
      <c r="R1340" s="19"/>
      <c r="T1340" s="44"/>
      <c r="V1340" s="19"/>
      <c r="X1340" s="44"/>
      <c r="Z1340" s="19"/>
      <c r="AB1340" s="22"/>
      <c r="AD1340" s="19"/>
      <c r="AF1340" s="22"/>
      <c r="AH1340" s="19"/>
      <c r="AJ1340" s="20"/>
      <c r="AL1340" s="19"/>
      <c r="AN1340" s="20"/>
      <c r="AP1340" s="19"/>
      <c r="AR1340" s="20"/>
      <c r="AV1340" s="20"/>
      <c r="AZ1340" s="20"/>
      <c r="BD1340" s="20"/>
      <c r="BH1340" s="20"/>
      <c r="BL1340" s="20"/>
      <c r="BM1340" s="42"/>
      <c r="BN1340" s="19"/>
      <c r="BO1340" s="19"/>
      <c r="BP1340" s="20"/>
      <c r="BQ1340" s="42"/>
      <c r="BR1340" s="19"/>
      <c r="BT1340" s="42"/>
    </row>
    <row r="1341" spans="1:72" x14ac:dyDescent="0.25">
      <c r="A1341" s="5">
        <v>1332</v>
      </c>
      <c r="B1341" s="1" t="s">
        <v>7788</v>
      </c>
      <c r="C1341" s="2" t="s">
        <v>7789</v>
      </c>
      <c r="D1341" s="2" t="s">
        <v>7790</v>
      </c>
      <c r="E1341" s="8" t="s">
        <v>7791</v>
      </c>
      <c r="F1341" s="9">
        <v>43651</v>
      </c>
      <c r="G1341" s="8" t="s">
        <v>7792</v>
      </c>
      <c r="H1341" s="11">
        <v>1812400</v>
      </c>
    </row>
    <row r="1342" spans="1:72" x14ac:dyDescent="0.25">
      <c r="A1342" s="5">
        <v>1333</v>
      </c>
      <c r="B1342" s="2" t="s">
        <v>7796</v>
      </c>
      <c r="C1342" s="2" t="s">
        <v>7797</v>
      </c>
      <c r="D1342" s="2" t="s">
        <v>1681</v>
      </c>
      <c r="E1342" s="8" t="s">
        <v>7798</v>
      </c>
      <c r="F1342" s="9">
        <v>43651</v>
      </c>
      <c r="G1342" s="8" t="s">
        <v>7558</v>
      </c>
      <c r="H1342" s="11">
        <v>67190932</v>
      </c>
      <c r="I1342" s="8" t="s">
        <v>8386</v>
      </c>
      <c r="J1342" s="10">
        <v>43745</v>
      </c>
      <c r="K1342" s="8" t="s">
        <v>7936</v>
      </c>
      <c r="L1342" s="49">
        <v>607511454</v>
      </c>
      <c r="M1342" s="8" t="s">
        <v>8543</v>
      </c>
      <c r="N1342" s="10">
        <v>43840</v>
      </c>
      <c r="O1342" s="8" t="s">
        <v>8339</v>
      </c>
      <c r="P1342" s="49">
        <v>717436778</v>
      </c>
    </row>
    <row r="1343" spans="1:72" s="2" customFormat="1" ht="31.5" x14ac:dyDescent="0.25">
      <c r="A1343" s="17">
        <v>1334</v>
      </c>
      <c r="B1343" s="2" t="s">
        <v>7801</v>
      </c>
      <c r="C1343" s="2" t="s">
        <v>7802</v>
      </c>
      <c r="D1343" s="2" t="s">
        <v>7862</v>
      </c>
      <c r="E1343" s="2" t="s">
        <v>7803</v>
      </c>
      <c r="F1343" s="18">
        <v>43652</v>
      </c>
      <c r="G1343" s="2" t="s">
        <v>7804</v>
      </c>
      <c r="H1343" s="49">
        <v>923037</v>
      </c>
      <c r="I1343" s="2" t="s">
        <v>7861</v>
      </c>
      <c r="J1343" s="19">
        <v>43629</v>
      </c>
      <c r="K1343" s="2" t="s">
        <v>6805</v>
      </c>
      <c r="L1343" s="49">
        <v>600000</v>
      </c>
      <c r="M1343" s="2" t="s">
        <v>8150</v>
      </c>
      <c r="N1343" s="18">
        <v>43741</v>
      </c>
      <c r="O1343" s="2" t="s">
        <v>7936</v>
      </c>
      <c r="P1343" s="49">
        <v>2530046</v>
      </c>
      <c r="Q1343" s="2" t="s">
        <v>8507</v>
      </c>
      <c r="R1343" s="19">
        <v>43814</v>
      </c>
      <c r="S1343" s="2" t="s">
        <v>8339</v>
      </c>
      <c r="T1343" s="49">
        <v>1721837</v>
      </c>
      <c r="U1343" s="2" t="s">
        <v>9166</v>
      </c>
      <c r="V1343" s="19">
        <v>43930</v>
      </c>
      <c r="W1343" s="2" t="s">
        <v>8925</v>
      </c>
      <c r="X1343" s="49">
        <v>2303537</v>
      </c>
      <c r="Y1343" s="2" t="s">
        <v>9402</v>
      </c>
      <c r="Z1343" s="19">
        <v>44000</v>
      </c>
      <c r="AA1343" s="2" t="s">
        <v>9403</v>
      </c>
      <c r="AB1343" s="49">
        <v>585747</v>
      </c>
      <c r="AC1343" s="2" t="s">
        <v>9843</v>
      </c>
      <c r="AD1343" s="19">
        <v>44088</v>
      </c>
      <c r="AE1343" s="2" t="s">
        <v>9844</v>
      </c>
      <c r="AF1343" s="49">
        <v>1189306</v>
      </c>
      <c r="AG1343" s="2" t="s">
        <v>10249</v>
      </c>
      <c r="AH1343" s="19">
        <v>44223</v>
      </c>
      <c r="AI1343" s="19" t="s">
        <v>10154</v>
      </c>
      <c r="AJ1343" s="49">
        <v>1191077</v>
      </c>
      <c r="AK1343" s="2" t="s">
        <v>10466</v>
      </c>
      <c r="AL1343" s="19">
        <v>44271</v>
      </c>
      <c r="AM1343" s="2" t="s">
        <v>10467</v>
      </c>
      <c r="AN1343" s="49">
        <v>2311026</v>
      </c>
      <c r="AO1343" s="2" t="s">
        <v>11063</v>
      </c>
      <c r="AP1343" s="19">
        <v>44399</v>
      </c>
      <c r="AQ1343" s="2" t="s">
        <v>10865</v>
      </c>
      <c r="AR1343" s="49">
        <v>2544110</v>
      </c>
      <c r="AV1343" s="20"/>
      <c r="AZ1343" s="20"/>
      <c r="BD1343" s="20"/>
      <c r="BH1343" s="20"/>
      <c r="BL1343" s="20"/>
      <c r="BM1343" s="42"/>
      <c r="BN1343" s="19"/>
      <c r="BO1343" s="19"/>
      <c r="BP1343" s="20"/>
      <c r="BQ1343" s="42"/>
      <c r="BR1343" s="19"/>
      <c r="BT1343" s="42"/>
    </row>
    <row r="1344" spans="1:72" x14ac:dyDescent="0.25">
      <c r="A1344" s="5">
        <v>1335</v>
      </c>
      <c r="B1344" s="1" t="s">
        <v>7805</v>
      </c>
      <c r="C1344" s="2" t="s">
        <v>7806</v>
      </c>
      <c r="D1344" s="2" t="s">
        <v>7807</v>
      </c>
      <c r="E1344" s="8" t="s">
        <v>7808</v>
      </c>
      <c r="F1344" s="9">
        <v>43654</v>
      </c>
      <c r="G1344" s="8" t="s">
        <v>7809</v>
      </c>
      <c r="H1344" s="20">
        <v>1127417</v>
      </c>
    </row>
    <row r="1345" spans="1:72" x14ac:dyDescent="0.25">
      <c r="A1345" s="5">
        <v>1336</v>
      </c>
      <c r="B1345" s="1" t="s">
        <v>7810</v>
      </c>
      <c r="C1345" s="2" t="s">
        <v>7811</v>
      </c>
      <c r="D1345" s="2" t="s">
        <v>1794</v>
      </c>
      <c r="E1345" s="8" t="s">
        <v>7812</v>
      </c>
      <c r="F1345" s="9">
        <v>43654</v>
      </c>
      <c r="G1345" s="8" t="s">
        <v>7769</v>
      </c>
      <c r="H1345" s="11">
        <v>500000</v>
      </c>
    </row>
    <row r="1346" spans="1:72" x14ac:dyDescent="0.25">
      <c r="A1346" s="5">
        <v>1337</v>
      </c>
      <c r="B1346" s="1" t="s">
        <v>7813</v>
      </c>
      <c r="C1346" s="2" t="s">
        <v>7814</v>
      </c>
      <c r="D1346" s="2" t="s">
        <v>1794</v>
      </c>
      <c r="E1346" s="8" t="s">
        <v>7815</v>
      </c>
      <c r="F1346" s="9">
        <v>43654</v>
      </c>
      <c r="G1346" s="8" t="s">
        <v>7816</v>
      </c>
      <c r="H1346" s="11">
        <v>500000</v>
      </c>
    </row>
    <row r="1347" spans="1:72" x14ac:dyDescent="0.25">
      <c r="A1347" s="5">
        <v>1338</v>
      </c>
      <c r="B1347" s="1" t="s">
        <v>7817</v>
      </c>
      <c r="C1347" s="2" t="s">
        <v>7818</v>
      </c>
      <c r="D1347" s="2" t="s">
        <v>1794</v>
      </c>
      <c r="E1347" s="8" t="s">
        <v>7819</v>
      </c>
      <c r="F1347" s="9">
        <v>43654</v>
      </c>
      <c r="G1347" s="10" t="s">
        <v>7769</v>
      </c>
      <c r="H1347" s="11">
        <v>500000</v>
      </c>
    </row>
    <row r="1348" spans="1:72" x14ac:dyDescent="0.25">
      <c r="A1348" s="5">
        <v>1339</v>
      </c>
      <c r="B1348" s="1" t="s">
        <v>7820</v>
      </c>
      <c r="C1348" s="2" t="s">
        <v>7821</v>
      </c>
      <c r="D1348" s="2" t="s">
        <v>7822</v>
      </c>
      <c r="E1348" s="8" t="s">
        <v>7823</v>
      </c>
      <c r="F1348" s="9">
        <v>43655</v>
      </c>
      <c r="G1348" s="8" t="s">
        <v>7824</v>
      </c>
      <c r="H1348" s="11">
        <v>3250000</v>
      </c>
    </row>
    <row r="1349" spans="1:72" x14ac:dyDescent="0.25">
      <c r="A1349" s="5">
        <v>1340</v>
      </c>
      <c r="B1349" s="1" t="s">
        <v>7826</v>
      </c>
      <c r="C1349" s="2" t="s">
        <v>7827</v>
      </c>
      <c r="D1349" s="2" t="s">
        <v>5912</v>
      </c>
      <c r="E1349" s="8" t="s">
        <v>7828</v>
      </c>
      <c r="F1349" s="9">
        <v>43656</v>
      </c>
      <c r="G1349" s="8" t="s">
        <v>7829</v>
      </c>
      <c r="H1349" s="11">
        <v>2389160</v>
      </c>
    </row>
    <row r="1350" spans="1:72" s="2" customFormat="1" ht="31.5" x14ac:dyDescent="0.25">
      <c r="A1350" s="17">
        <v>1341</v>
      </c>
      <c r="B1350" s="1" t="s">
        <v>7840</v>
      </c>
      <c r="C1350" s="2" t="s">
        <v>7841</v>
      </c>
      <c r="D1350" s="2" t="s">
        <v>7842</v>
      </c>
      <c r="E1350" s="2" t="s">
        <v>7843</v>
      </c>
      <c r="F1350" s="18">
        <v>43664</v>
      </c>
      <c r="G1350" s="2" t="s">
        <v>7844</v>
      </c>
      <c r="H1350" s="20">
        <v>2470780</v>
      </c>
      <c r="J1350" s="19"/>
      <c r="L1350" s="22"/>
      <c r="N1350" s="19"/>
      <c r="P1350" s="20"/>
      <c r="R1350" s="19"/>
      <c r="T1350" s="44"/>
      <c r="V1350" s="19"/>
      <c r="X1350" s="44"/>
      <c r="Z1350" s="19"/>
      <c r="AB1350" s="22"/>
      <c r="AD1350" s="19"/>
      <c r="AF1350" s="22"/>
      <c r="AH1350" s="19"/>
      <c r="AJ1350" s="20"/>
      <c r="AL1350" s="19"/>
      <c r="AN1350" s="20"/>
      <c r="AP1350" s="19"/>
      <c r="AR1350" s="20"/>
      <c r="AV1350" s="20"/>
      <c r="AZ1350" s="20"/>
      <c r="BD1350" s="20"/>
      <c r="BH1350" s="20"/>
      <c r="BL1350" s="20"/>
      <c r="BM1350" s="42"/>
      <c r="BN1350" s="19"/>
      <c r="BO1350" s="19"/>
      <c r="BP1350" s="20"/>
      <c r="BQ1350" s="42"/>
      <c r="BR1350" s="19"/>
      <c r="BT1350" s="42"/>
    </row>
    <row r="1351" spans="1:72" x14ac:dyDescent="0.25">
      <c r="A1351" s="5">
        <v>1342</v>
      </c>
      <c r="B1351" s="2" t="s">
        <v>7847</v>
      </c>
      <c r="C1351" s="2" t="s">
        <v>7848</v>
      </c>
      <c r="D1351" s="2" t="s">
        <v>7849</v>
      </c>
      <c r="E1351" s="2" t="s">
        <v>7850</v>
      </c>
      <c r="F1351" s="9">
        <v>43668</v>
      </c>
      <c r="G1351" s="8" t="s">
        <v>7851</v>
      </c>
      <c r="H1351" s="11">
        <v>4960800</v>
      </c>
    </row>
    <row r="1352" spans="1:72" x14ac:dyDescent="0.25">
      <c r="A1352" s="5">
        <v>1343</v>
      </c>
      <c r="B1352" s="1" t="s">
        <v>7852</v>
      </c>
      <c r="C1352" s="2" t="s">
        <v>7853</v>
      </c>
      <c r="D1352" s="2" t="s">
        <v>1794</v>
      </c>
      <c r="E1352" s="8" t="s">
        <v>7854</v>
      </c>
      <c r="F1352" s="9">
        <v>43670</v>
      </c>
      <c r="G1352" s="8" t="s">
        <v>7769</v>
      </c>
      <c r="H1352" s="11">
        <v>500000</v>
      </c>
    </row>
    <row r="1353" spans="1:72" x14ac:dyDescent="0.25">
      <c r="A1353" s="5">
        <v>1344</v>
      </c>
      <c r="B1353" s="1" t="s">
        <v>7855</v>
      </c>
      <c r="C1353" s="2" t="s">
        <v>7856</v>
      </c>
      <c r="D1353" s="2" t="s">
        <v>1794</v>
      </c>
      <c r="E1353" s="8" t="s">
        <v>7857</v>
      </c>
      <c r="F1353" s="9">
        <v>43670</v>
      </c>
      <c r="G1353" s="8" t="s">
        <v>7769</v>
      </c>
      <c r="H1353" s="11">
        <v>500000</v>
      </c>
    </row>
    <row r="1354" spans="1:72" x14ac:dyDescent="0.25">
      <c r="A1354" s="5">
        <v>1345</v>
      </c>
      <c r="B1354" s="1" t="s">
        <v>7858</v>
      </c>
      <c r="C1354" s="2" t="s">
        <v>7859</v>
      </c>
      <c r="D1354" s="2" t="s">
        <v>1794</v>
      </c>
      <c r="E1354" s="8" t="s">
        <v>7860</v>
      </c>
      <c r="F1354" s="9">
        <v>43670</v>
      </c>
      <c r="G1354" s="8" t="s">
        <v>7769</v>
      </c>
      <c r="H1354" s="11">
        <v>500000</v>
      </c>
    </row>
    <row r="1355" spans="1:72" x14ac:dyDescent="0.25">
      <c r="A1355" s="5">
        <v>1346</v>
      </c>
      <c r="B1355" s="2" t="s">
        <v>7865</v>
      </c>
      <c r="C1355" s="2" t="s">
        <v>7866</v>
      </c>
      <c r="D1355" s="2" t="s">
        <v>2619</v>
      </c>
      <c r="E1355" s="8" t="s">
        <v>7867</v>
      </c>
      <c r="F1355" s="9">
        <v>43668</v>
      </c>
      <c r="G1355" s="8" t="s">
        <v>7868</v>
      </c>
      <c r="H1355" s="11">
        <v>1502247</v>
      </c>
      <c r="I1355" s="8" t="s">
        <v>8166</v>
      </c>
      <c r="J1355" s="10">
        <v>43748</v>
      </c>
      <c r="K1355" s="8" t="s">
        <v>7936</v>
      </c>
      <c r="L1355" s="49">
        <v>18583074</v>
      </c>
      <c r="M1355" s="8" t="s">
        <v>9045</v>
      </c>
      <c r="N1355" s="10">
        <v>43917</v>
      </c>
      <c r="O1355" s="10" t="s">
        <v>8946</v>
      </c>
      <c r="P1355" s="49">
        <v>3898908</v>
      </c>
      <c r="Q1355" s="8" t="s">
        <v>9619</v>
      </c>
      <c r="R1355" s="10">
        <v>44056</v>
      </c>
      <c r="S1355" s="8" t="s">
        <v>9620</v>
      </c>
      <c r="T1355" s="49">
        <v>3444342</v>
      </c>
    </row>
    <row r="1356" spans="1:72" x14ac:dyDescent="0.25">
      <c r="A1356" s="5">
        <v>1347</v>
      </c>
      <c r="B1356" s="2" t="s">
        <v>7870</v>
      </c>
      <c r="C1356" s="2" t="s">
        <v>7871</v>
      </c>
      <c r="D1356" s="2" t="s">
        <v>7872</v>
      </c>
      <c r="E1356" s="8" t="s">
        <v>7873</v>
      </c>
      <c r="F1356" s="9">
        <v>43615</v>
      </c>
      <c r="G1356" s="8" t="s">
        <v>7874</v>
      </c>
      <c r="H1356" s="11">
        <v>1285714</v>
      </c>
    </row>
    <row r="1357" spans="1:72" x14ac:dyDescent="0.25">
      <c r="A1357" s="5">
        <v>1348</v>
      </c>
      <c r="B1357" s="2" t="s">
        <v>7877</v>
      </c>
      <c r="C1357" s="2" t="s">
        <v>7878</v>
      </c>
      <c r="D1357" s="2" t="s">
        <v>7879</v>
      </c>
      <c r="E1357" s="8" t="s">
        <v>7880</v>
      </c>
      <c r="F1357" s="9">
        <v>43651</v>
      </c>
      <c r="G1357" s="8" t="s">
        <v>7881</v>
      </c>
      <c r="H1357" s="11">
        <v>135750850</v>
      </c>
      <c r="I1357" s="8" t="s">
        <v>8367</v>
      </c>
      <c r="J1357" s="10">
        <v>43769</v>
      </c>
      <c r="K1357" s="8" t="s">
        <v>8368</v>
      </c>
      <c r="L1357" s="12">
        <v>6673112</v>
      </c>
      <c r="M1357" s="8" t="s">
        <v>8752</v>
      </c>
      <c r="N1357" s="10">
        <v>43845</v>
      </c>
      <c r="O1357" s="8" t="s">
        <v>8085</v>
      </c>
      <c r="P1357" s="11">
        <v>3904968</v>
      </c>
    </row>
    <row r="1358" spans="1:72" x14ac:dyDescent="0.25">
      <c r="A1358" s="5">
        <v>1349</v>
      </c>
      <c r="B1358" s="1" t="s">
        <v>7885</v>
      </c>
      <c r="C1358" s="2" t="s">
        <v>7886</v>
      </c>
      <c r="D1358" s="2" t="s">
        <v>1794</v>
      </c>
      <c r="E1358" s="8" t="s">
        <v>7887</v>
      </c>
      <c r="F1358" s="9">
        <v>43662</v>
      </c>
      <c r="G1358" s="8" t="s">
        <v>7769</v>
      </c>
      <c r="H1358" s="11">
        <v>500000</v>
      </c>
    </row>
    <row r="1359" spans="1:72" x14ac:dyDescent="0.25">
      <c r="A1359" s="5">
        <v>1350</v>
      </c>
      <c r="B1359" s="1" t="s">
        <v>7888</v>
      </c>
      <c r="C1359" s="2" t="s">
        <v>7889</v>
      </c>
      <c r="D1359" s="2" t="s">
        <v>1794</v>
      </c>
      <c r="E1359" s="8" t="s">
        <v>7890</v>
      </c>
      <c r="F1359" s="9">
        <v>43662</v>
      </c>
      <c r="G1359" s="8" t="s">
        <v>7769</v>
      </c>
      <c r="H1359" s="11">
        <v>500000</v>
      </c>
    </row>
    <row r="1360" spans="1:72" x14ac:dyDescent="0.25">
      <c r="A1360" s="5">
        <v>1351</v>
      </c>
      <c r="B1360" s="2" t="s">
        <v>7891</v>
      </c>
      <c r="C1360" s="2" t="s">
        <v>7892</v>
      </c>
      <c r="D1360" s="2" t="s">
        <v>7513</v>
      </c>
      <c r="E1360" s="8" t="s">
        <v>7893</v>
      </c>
      <c r="F1360" s="9">
        <v>43663</v>
      </c>
      <c r="G1360" s="8" t="s">
        <v>7894</v>
      </c>
      <c r="H1360" s="11">
        <v>3320000</v>
      </c>
    </row>
    <row r="1361" spans="1:72" x14ac:dyDescent="0.25">
      <c r="A1361" s="5">
        <v>1352</v>
      </c>
      <c r="B1361" s="1" t="s">
        <v>7901</v>
      </c>
      <c r="C1361" s="2" t="s">
        <v>7902</v>
      </c>
      <c r="D1361" s="2" t="s">
        <v>7903</v>
      </c>
      <c r="E1361" s="8" t="s">
        <v>7904</v>
      </c>
      <c r="F1361" s="9">
        <v>43671</v>
      </c>
      <c r="G1361" s="8" t="s">
        <v>7065</v>
      </c>
      <c r="H1361" s="11">
        <v>363782</v>
      </c>
    </row>
    <row r="1362" spans="1:72" x14ac:dyDescent="0.25">
      <c r="A1362" s="5">
        <v>1353</v>
      </c>
      <c r="B1362" s="2" t="s">
        <v>7905</v>
      </c>
      <c r="C1362" s="2" t="s">
        <v>7906</v>
      </c>
      <c r="D1362" s="2" t="s">
        <v>7729</v>
      </c>
      <c r="E1362" s="8" t="s">
        <v>7907</v>
      </c>
      <c r="F1362" s="9">
        <v>43671</v>
      </c>
      <c r="G1362" s="8" t="s">
        <v>7908</v>
      </c>
      <c r="H1362" s="11">
        <v>3849210</v>
      </c>
    </row>
    <row r="1363" spans="1:72" x14ac:dyDescent="0.25">
      <c r="A1363" s="5">
        <v>1354</v>
      </c>
      <c r="B1363" s="2" t="s">
        <v>7915</v>
      </c>
      <c r="C1363" s="2" t="s">
        <v>7916</v>
      </c>
      <c r="D1363" s="2" t="s">
        <v>511</v>
      </c>
      <c r="E1363" s="8" t="s">
        <v>7917</v>
      </c>
      <c r="F1363" s="9">
        <v>43685</v>
      </c>
      <c r="G1363" s="8" t="s">
        <v>7918</v>
      </c>
      <c r="H1363" s="11">
        <v>2400000</v>
      </c>
    </row>
    <row r="1364" spans="1:72" x14ac:dyDescent="0.25">
      <c r="A1364" s="5">
        <v>1355</v>
      </c>
      <c r="B1364" s="1" t="s">
        <v>7922</v>
      </c>
      <c r="C1364" s="2" t="s">
        <v>7923</v>
      </c>
      <c r="D1364" s="2" t="s">
        <v>1794</v>
      </c>
      <c r="E1364" s="2" t="s">
        <v>7924</v>
      </c>
      <c r="F1364" s="9">
        <v>43654</v>
      </c>
      <c r="G1364" s="8" t="s">
        <v>7769</v>
      </c>
      <c r="H1364" s="11">
        <v>500000</v>
      </c>
    </row>
    <row r="1365" spans="1:72" ht="15" customHeight="1" x14ac:dyDescent="0.25">
      <c r="A1365" s="5">
        <v>1356</v>
      </c>
      <c r="B1365" s="2" t="s">
        <v>7925</v>
      </c>
      <c r="C1365" s="2" t="s">
        <v>7926</v>
      </c>
      <c r="D1365" s="2" t="s">
        <v>116</v>
      </c>
      <c r="E1365" s="8" t="s">
        <v>7927</v>
      </c>
      <c r="F1365" s="9">
        <v>43689</v>
      </c>
      <c r="G1365" s="8" t="s">
        <v>7928</v>
      </c>
      <c r="H1365" s="11">
        <v>8340142</v>
      </c>
      <c r="I1365" s="8" t="s">
        <v>8203</v>
      </c>
      <c r="J1365" s="10">
        <v>43719</v>
      </c>
      <c r="K1365" s="8" t="s">
        <v>8000</v>
      </c>
      <c r="L1365" s="12">
        <v>32347707</v>
      </c>
      <c r="M1365" s="8" t="s">
        <v>8084</v>
      </c>
      <c r="N1365" s="10">
        <v>43735</v>
      </c>
      <c r="O1365" s="8" t="s">
        <v>8085</v>
      </c>
      <c r="P1365" s="12">
        <v>3896720</v>
      </c>
      <c r="Q1365" s="8" t="s">
        <v>8587</v>
      </c>
      <c r="R1365" s="10">
        <v>43798</v>
      </c>
      <c r="S1365" s="8" t="s">
        <v>8588</v>
      </c>
      <c r="T1365" s="41">
        <v>2850842</v>
      </c>
      <c r="U1365" s="8" t="s">
        <v>9024</v>
      </c>
      <c r="V1365" s="10">
        <v>43906</v>
      </c>
      <c r="W1365" s="8" t="s">
        <v>9025</v>
      </c>
      <c r="X1365" s="49">
        <v>12855176</v>
      </c>
      <c r="Y1365" s="8" t="s">
        <v>9214</v>
      </c>
      <c r="Z1365" s="10">
        <v>43965</v>
      </c>
      <c r="AA1365" s="8" t="s">
        <v>9215</v>
      </c>
      <c r="AB1365" s="12">
        <v>61391427</v>
      </c>
    </row>
    <row r="1366" spans="1:72" s="2" customFormat="1" ht="31.5" x14ac:dyDescent="0.25">
      <c r="A1366" s="17">
        <v>1357</v>
      </c>
      <c r="B1366" s="1" t="s">
        <v>7931</v>
      </c>
      <c r="C1366" s="2" t="s">
        <v>7932</v>
      </c>
      <c r="D1366" s="2" t="s">
        <v>3516</v>
      </c>
      <c r="E1366" s="2" t="s">
        <v>7933</v>
      </c>
      <c r="F1366" s="18">
        <v>43693</v>
      </c>
      <c r="G1366" s="2" t="s">
        <v>7934</v>
      </c>
      <c r="H1366" s="20">
        <v>999923</v>
      </c>
      <c r="J1366" s="19"/>
      <c r="L1366" s="22"/>
      <c r="N1366" s="19"/>
      <c r="P1366" s="20"/>
      <c r="R1366" s="19"/>
      <c r="T1366" s="44"/>
      <c r="V1366" s="19"/>
      <c r="X1366" s="44"/>
      <c r="Z1366" s="19"/>
      <c r="AB1366" s="22"/>
      <c r="AD1366" s="19"/>
      <c r="AF1366" s="22"/>
      <c r="AH1366" s="19"/>
      <c r="AJ1366" s="20"/>
      <c r="AL1366" s="19"/>
      <c r="AN1366" s="20"/>
      <c r="AP1366" s="19"/>
      <c r="AR1366" s="20"/>
      <c r="AV1366" s="20"/>
      <c r="AZ1366" s="20"/>
      <c r="BD1366" s="20"/>
      <c r="BH1366" s="20"/>
      <c r="BL1366" s="20"/>
      <c r="BM1366" s="42"/>
      <c r="BN1366" s="19"/>
      <c r="BO1366" s="19"/>
      <c r="BP1366" s="20"/>
      <c r="BQ1366" s="42"/>
      <c r="BR1366" s="19"/>
      <c r="BT1366" s="42"/>
    </row>
    <row r="1367" spans="1:72" x14ac:dyDescent="0.25">
      <c r="A1367" s="5">
        <v>1358</v>
      </c>
      <c r="B1367" s="1" t="s">
        <v>7937</v>
      </c>
      <c r="C1367" s="2" t="s">
        <v>7938</v>
      </c>
      <c r="D1367" s="2" t="s">
        <v>7939</v>
      </c>
      <c r="E1367" s="8" t="s">
        <v>7940</v>
      </c>
      <c r="F1367" s="9">
        <v>43663</v>
      </c>
      <c r="G1367" s="8" t="s">
        <v>7941</v>
      </c>
      <c r="H1367" s="11">
        <v>2465356</v>
      </c>
    </row>
    <row r="1368" spans="1:72" x14ac:dyDescent="0.25">
      <c r="A1368" s="5">
        <v>1359</v>
      </c>
      <c r="B1368" s="2" t="s">
        <v>7944</v>
      </c>
      <c r="C1368" s="2" t="s">
        <v>7945</v>
      </c>
      <c r="D1368" s="2" t="s">
        <v>7946</v>
      </c>
      <c r="E1368" s="8" t="s">
        <v>7948</v>
      </c>
      <c r="F1368" s="9">
        <v>43671</v>
      </c>
      <c r="G1368" s="8" t="s">
        <v>7947</v>
      </c>
      <c r="H1368" s="11">
        <v>2242605</v>
      </c>
    </row>
    <row r="1369" spans="1:72" x14ac:dyDescent="0.25">
      <c r="A1369" s="5">
        <v>1360</v>
      </c>
      <c r="B1369" s="1" t="s">
        <v>7949</v>
      </c>
      <c r="C1369" s="2" t="s">
        <v>7950</v>
      </c>
      <c r="D1369" s="2" t="s">
        <v>5867</v>
      </c>
      <c r="E1369" s="8" t="s">
        <v>7951</v>
      </c>
      <c r="F1369" s="9">
        <v>43671</v>
      </c>
      <c r="G1369" s="8" t="s">
        <v>7952</v>
      </c>
      <c r="H1369" s="11">
        <v>232931235</v>
      </c>
      <c r="I1369" s="8" t="s">
        <v>8251</v>
      </c>
      <c r="J1369" s="10">
        <v>43741</v>
      </c>
      <c r="K1369" s="8" t="s">
        <v>7936</v>
      </c>
      <c r="L1369" s="12">
        <v>729637210</v>
      </c>
      <c r="M1369" s="8" t="s">
        <v>8541</v>
      </c>
      <c r="N1369" s="10">
        <v>43840</v>
      </c>
      <c r="O1369" s="8" t="s">
        <v>8339</v>
      </c>
      <c r="P1369" s="11">
        <v>1834879786</v>
      </c>
      <c r="Q1369" s="8" t="s">
        <v>9147</v>
      </c>
      <c r="R1369" s="10">
        <v>43935</v>
      </c>
      <c r="S1369" s="8" t="s">
        <v>8925</v>
      </c>
      <c r="T1369" s="49">
        <v>1433678405</v>
      </c>
      <c r="U1369" s="8" t="s">
        <v>9752</v>
      </c>
      <c r="V1369" s="10">
        <v>44021</v>
      </c>
      <c r="W1369" s="8" t="s">
        <v>9403</v>
      </c>
      <c r="X1369" s="41">
        <v>227997242</v>
      </c>
      <c r="Y1369" s="8" t="s">
        <v>9970</v>
      </c>
      <c r="Z1369" s="10">
        <v>44106</v>
      </c>
      <c r="AA1369" s="8" t="s">
        <v>9844</v>
      </c>
      <c r="AB1369" s="49">
        <v>115777675</v>
      </c>
      <c r="AC1369" s="8" t="s">
        <v>10402</v>
      </c>
      <c r="AD1369" s="10">
        <v>44215</v>
      </c>
      <c r="AE1369" s="8" t="s">
        <v>10403</v>
      </c>
      <c r="AF1369" s="49">
        <v>46147699</v>
      </c>
      <c r="AG1369" s="8" t="s">
        <v>10665</v>
      </c>
      <c r="AH1369" s="10">
        <v>44277</v>
      </c>
      <c r="AI1369" s="8" t="s">
        <v>10666</v>
      </c>
      <c r="AJ1369" s="11">
        <v>4858879588</v>
      </c>
    </row>
    <row r="1370" spans="1:72" x14ac:dyDescent="0.25">
      <c r="A1370" s="5">
        <v>1361</v>
      </c>
      <c r="B1370" s="2" t="s">
        <v>7956</v>
      </c>
      <c r="C1370" s="2" t="s">
        <v>7957</v>
      </c>
      <c r="D1370" s="2" t="s">
        <v>7332</v>
      </c>
      <c r="E1370" s="8" t="s">
        <v>7958</v>
      </c>
      <c r="F1370" s="9">
        <v>43676</v>
      </c>
      <c r="G1370" s="8" t="s">
        <v>7959</v>
      </c>
      <c r="H1370" s="11">
        <v>3500000</v>
      </c>
    </row>
    <row r="1371" spans="1:72" ht="15" customHeight="1" x14ac:dyDescent="0.25">
      <c r="A1371" s="17">
        <v>1362</v>
      </c>
      <c r="B1371" s="1" t="s">
        <v>7964</v>
      </c>
      <c r="C1371" s="2" t="s">
        <v>10698</v>
      </c>
      <c r="D1371" s="8" t="s">
        <v>7965</v>
      </c>
      <c r="E1371" s="8" t="s">
        <v>7966</v>
      </c>
      <c r="F1371" s="9">
        <v>43678</v>
      </c>
      <c r="G1371" s="8" t="s">
        <v>7967</v>
      </c>
      <c r="H1371" s="11">
        <v>123357606</v>
      </c>
      <c r="I1371" s="8" t="s">
        <v>8441</v>
      </c>
      <c r="J1371" s="10">
        <v>43782</v>
      </c>
      <c r="K1371" s="8" t="s">
        <v>8442</v>
      </c>
      <c r="L1371" s="20">
        <v>167166404</v>
      </c>
      <c r="M1371" s="8" t="s">
        <v>8788</v>
      </c>
      <c r="N1371" s="10">
        <v>43845</v>
      </c>
      <c r="O1371" s="8" t="s">
        <v>8339</v>
      </c>
      <c r="P1371" s="20">
        <v>137346598</v>
      </c>
      <c r="Q1371" s="8" t="s">
        <v>9102</v>
      </c>
      <c r="R1371" s="10">
        <v>43923</v>
      </c>
      <c r="S1371" s="8" t="s">
        <v>8925</v>
      </c>
      <c r="T1371" s="41">
        <v>22945985</v>
      </c>
      <c r="U1371" s="8" t="s">
        <v>9723</v>
      </c>
      <c r="V1371" s="10">
        <v>44012</v>
      </c>
      <c r="W1371" s="8" t="s">
        <v>9403</v>
      </c>
      <c r="X1371" s="41">
        <v>14365320</v>
      </c>
      <c r="Y1371" s="8" t="s">
        <v>9876</v>
      </c>
      <c r="Z1371" s="10">
        <v>44104</v>
      </c>
      <c r="AA1371" s="8" t="s">
        <v>9844</v>
      </c>
      <c r="AB1371" s="20">
        <v>7653203</v>
      </c>
      <c r="AC1371" s="8" t="s">
        <v>10696</v>
      </c>
      <c r="AD1371" s="10">
        <v>44273</v>
      </c>
      <c r="AE1371" s="8" t="s">
        <v>10697</v>
      </c>
      <c r="AF1371" s="20">
        <v>17261491</v>
      </c>
      <c r="AG1371" s="8" t="s">
        <v>10983</v>
      </c>
      <c r="AH1371" s="10">
        <v>44362</v>
      </c>
      <c r="AI1371" s="8" t="s">
        <v>10681</v>
      </c>
      <c r="AJ1371" s="20">
        <v>38829181</v>
      </c>
      <c r="AK1371" s="8" t="s">
        <v>11120</v>
      </c>
      <c r="AL1371" s="10">
        <v>44439</v>
      </c>
      <c r="AM1371" s="8" t="s">
        <v>11121</v>
      </c>
      <c r="AN1371" s="11">
        <v>537857000</v>
      </c>
    </row>
    <row r="1372" spans="1:72" x14ac:dyDescent="0.25">
      <c r="A1372" s="5">
        <v>1363</v>
      </c>
      <c r="B1372" s="1" t="s">
        <v>7969</v>
      </c>
      <c r="C1372" s="2" t="s">
        <v>7970</v>
      </c>
      <c r="D1372" s="2" t="s">
        <v>1493</v>
      </c>
      <c r="E1372" s="8" t="s">
        <v>7971</v>
      </c>
      <c r="F1372" s="9">
        <v>43680</v>
      </c>
      <c r="G1372" s="8" t="s">
        <v>7834</v>
      </c>
      <c r="H1372" s="11">
        <v>3325000</v>
      </c>
    </row>
    <row r="1373" spans="1:72" s="2" customFormat="1" ht="31.5" x14ac:dyDescent="0.25">
      <c r="A1373" s="17">
        <v>1364</v>
      </c>
      <c r="B1373" s="1" t="s">
        <v>7973</v>
      </c>
      <c r="C1373" s="2" t="s">
        <v>7974</v>
      </c>
      <c r="D1373" s="2" t="s">
        <v>3516</v>
      </c>
      <c r="E1373" s="2" t="s">
        <v>7975</v>
      </c>
      <c r="F1373" s="18">
        <v>43683</v>
      </c>
      <c r="G1373" s="2" t="s">
        <v>7976</v>
      </c>
      <c r="H1373" s="20">
        <v>1520559</v>
      </c>
      <c r="J1373" s="19"/>
      <c r="L1373" s="22"/>
      <c r="N1373" s="19"/>
      <c r="P1373" s="20"/>
      <c r="R1373" s="19"/>
      <c r="T1373" s="44"/>
      <c r="V1373" s="19"/>
      <c r="X1373" s="44"/>
      <c r="Z1373" s="19"/>
      <c r="AB1373" s="22"/>
      <c r="AD1373" s="19"/>
      <c r="AF1373" s="22"/>
      <c r="AH1373" s="19"/>
      <c r="AJ1373" s="20"/>
      <c r="AL1373" s="19"/>
      <c r="AN1373" s="20"/>
      <c r="AP1373" s="19"/>
      <c r="AR1373" s="20"/>
      <c r="AV1373" s="20"/>
      <c r="AZ1373" s="20"/>
      <c r="BD1373" s="20"/>
      <c r="BH1373" s="20"/>
      <c r="BL1373" s="20"/>
      <c r="BM1373" s="42"/>
      <c r="BN1373" s="19"/>
      <c r="BO1373" s="19"/>
      <c r="BP1373" s="20"/>
      <c r="BQ1373" s="42"/>
      <c r="BR1373" s="19"/>
      <c r="BT1373" s="42"/>
    </row>
    <row r="1374" spans="1:72" x14ac:dyDescent="0.25">
      <c r="A1374" s="5">
        <v>1365</v>
      </c>
      <c r="B1374" s="2" t="s">
        <v>7977</v>
      </c>
      <c r="C1374" s="2" t="s">
        <v>7978</v>
      </c>
      <c r="D1374" s="2" t="s">
        <v>1331</v>
      </c>
      <c r="E1374" s="8" t="s">
        <v>7979</v>
      </c>
      <c r="F1374" s="9">
        <v>43686</v>
      </c>
      <c r="G1374" s="8" t="s">
        <v>7980</v>
      </c>
      <c r="H1374" s="11">
        <v>4000000</v>
      </c>
    </row>
    <row r="1375" spans="1:72" s="2" customFormat="1" ht="31.5" x14ac:dyDescent="0.25">
      <c r="A1375" s="17">
        <v>1366</v>
      </c>
      <c r="B1375" s="1" t="s">
        <v>7981</v>
      </c>
      <c r="C1375" s="2" t="s">
        <v>7982</v>
      </c>
      <c r="D1375" s="2" t="s">
        <v>3202</v>
      </c>
      <c r="E1375" s="2" t="s">
        <v>7983</v>
      </c>
      <c r="F1375" s="18">
        <v>43687</v>
      </c>
      <c r="G1375" s="2" t="s">
        <v>7984</v>
      </c>
      <c r="H1375" s="20">
        <v>642857</v>
      </c>
      <c r="J1375" s="19"/>
      <c r="L1375" s="22"/>
      <c r="N1375" s="19"/>
      <c r="P1375" s="20"/>
      <c r="R1375" s="19"/>
      <c r="T1375" s="44"/>
      <c r="V1375" s="19"/>
      <c r="X1375" s="44"/>
      <c r="Z1375" s="19"/>
      <c r="AB1375" s="22"/>
      <c r="AD1375" s="19"/>
      <c r="AF1375" s="22"/>
      <c r="AH1375" s="19"/>
      <c r="AJ1375" s="20"/>
      <c r="AL1375" s="19"/>
      <c r="AN1375" s="20"/>
      <c r="AP1375" s="19"/>
      <c r="AR1375" s="20"/>
      <c r="AV1375" s="20"/>
      <c r="AZ1375" s="20"/>
      <c r="BD1375" s="20"/>
      <c r="BH1375" s="20"/>
      <c r="BL1375" s="20"/>
      <c r="BM1375" s="42"/>
      <c r="BN1375" s="19"/>
      <c r="BO1375" s="19"/>
      <c r="BP1375" s="20"/>
      <c r="BQ1375" s="42"/>
      <c r="BR1375" s="19"/>
      <c r="BT1375" s="42"/>
    </row>
    <row r="1376" spans="1:72" x14ac:dyDescent="0.25">
      <c r="A1376" s="5">
        <v>1367</v>
      </c>
      <c r="B1376" s="2" t="s">
        <v>7993</v>
      </c>
      <c r="C1376" s="2" t="s">
        <v>7992</v>
      </c>
      <c r="D1376" s="2" t="s">
        <v>8017</v>
      </c>
      <c r="E1376" s="8" t="s">
        <v>7994</v>
      </c>
      <c r="F1376" s="9">
        <v>43705</v>
      </c>
      <c r="G1376" s="8" t="s">
        <v>7995</v>
      </c>
      <c r="H1376" s="49">
        <v>1965000</v>
      </c>
    </row>
    <row r="1377" spans="1:72" s="2" customFormat="1" ht="31.5" x14ac:dyDescent="0.25">
      <c r="A1377" s="17">
        <v>1368</v>
      </c>
      <c r="B1377" s="2" t="s">
        <v>8008</v>
      </c>
      <c r="C1377" s="2" t="s">
        <v>8011</v>
      </c>
      <c r="D1377" s="2" t="s">
        <v>8016</v>
      </c>
      <c r="E1377" s="2" t="s">
        <v>8009</v>
      </c>
      <c r="F1377" s="18">
        <v>43711</v>
      </c>
      <c r="G1377" s="2" t="s">
        <v>8010</v>
      </c>
      <c r="H1377" s="20">
        <v>120743</v>
      </c>
      <c r="I1377" s="2" t="s">
        <v>8012</v>
      </c>
      <c r="J1377" s="19">
        <v>43711</v>
      </c>
      <c r="K1377" s="2" t="s">
        <v>8013</v>
      </c>
      <c r="L1377" s="49">
        <v>856362</v>
      </c>
      <c r="N1377" s="19"/>
      <c r="P1377" s="20"/>
      <c r="R1377" s="19"/>
      <c r="T1377" s="44"/>
      <c r="V1377" s="19"/>
      <c r="X1377" s="44"/>
      <c r="Z1377" s="19"/>
      <c r="AB1377" s="22"/>
      <c r="AD1377" s="19"/>
      <c r="AF1377" s="22"/>
      <c r="AH1377" s="19"/>
      <c r="AJ1377" s="20"/>
      <c r="AL1377" s="19"/>
      <c r="AN1377" s="20"/>
      <c r="AP1377" s="19"/>
      <c r="AR1377" s="20"/>
      <c r="AV1377" s="20"/>
      <c r="AZ1377" s="20"/>
      <c r="BD1377" s="20"/>
      <c r="BH1377" s="20"/>
      <c r="BL1377" s="20"/>
      <c r="BM1377" s="42"/>
      <c r="BN1377" s="19"/>
      <c r="BO1377" s="19"/>
      <c r="BP1377" s="20"/>
      <c r="BQ1377" s="42"/>
      <c r="BR1377" s="19"/>
      <c r="BT1377" s="42"/>
    </row>
    <row r="1378" spans="1:72" s="2" customFormat="1" ht="31.5" x14ac:dyDescent="0.25">
      <c r="A1378" s="17">
        <v>1369</v>
      </c>
      <c r="B1378" s="14" t="s">
        <v>8014</v>
      </c>
      <c r="C1378" s="14" t="s">
        <v>8037</v>
      </c>
      <c r="D1378" s="2" t="s">
        <v>8016</v>
      </c>
      <c r="E1378" s="2" t="s">
        <v>8038</v>
      </c>
      <c r="F1378" s="18">
        <v>43711</v>
      </c>
      <c r="G1378" s="2" t="s">
        <v>8010</v>
      </c>
      <c r="H1378" s="20">
        <v>120434</v>
      </c>
      <c r="I1378" s="2" t="s">
        <v>8015</v>
      </c>
      <c r="J1378" s="18">
        <v>43711</v>
      </c>
      <c r="K1378" s="2" t="s">
        <v>8013</v>
      </c>
      <c r="L1378" s="20">
        <v>856671</v>
      </c>
      <c r="N1378" s="19"/>
      <c r="P1378" s="20"/>
      <c r="R1378" s="19"/>
      <c r="T1378" s="44"/>
      <c r="V1378" s="19"/>
      <c r="X1378" s="44"/>
      <c r="Z1378" s="19"/>
      <c r="AB1378" s="22"/>
      <c r="AD1378" s="19"/>
      <c r="AF1378" s="22"/>
      <c r="AH1378" s="19"/>
      <c r="AJ1378" s="20"/>
      <c r="AL1378" s="19"/>
      <c r="AN1378" s="20"/>
      <c r="AP1378" s="19"/>
      <c r="AR1378" s="20"/>
      <c r="AV1378" s="20"/>
      <c r="AZ1378" s="20"/>
      <c r="BD1378" s="20"/>
      <c r="BH1378" s="20"/>
      <c r="BL1378" s="20"/>
      <c r="BM1378" s="42"/>
      <c r="BN1378" s="19"/>
      <c r="BO1378" s="19"/>
      <c r="BP1378" s="20"/>
      <c r="BQ1378" s="42"/>
      <c r="BR1378" s="19"/>
      <c r="BT1378" s="42"/>
    </row>
    <row r="1379" spans="1:72" s="2" customFormat="1" ht="31.5" x14ac:dyDescent="0.25">
      <c r="A1379" s="17">
        <v>1370</v>
      </c>
      <c r="B1379" s="2" t="s">
        <v>8018</v>
      </c>
      <c r="C1379" s="2" t="s">
        <v>8019</v>
      </c>
      <c r="D1379" s="2" t="s">
        <v>8016</v>
      </c>
      <c r="E1379" s="2" t="s">
        <v>8020</v>
      </c>
      <c r="F1379" s="18">
        <v>43711</v>
      </c>
      <c r="G1379" s="2" t="s">
        <v>8010</v>
      </c>
      <c r="H1379" s="20">
        <v>114044</v>
      </c>
      <c r="I1379" s="2" t="s">
        <v>8035</v>
      </c>
      <c r="J1379" s="19">
        <v>43711</v>
      </c>
      <c r="K1379" s="19" t="s">
        <v>8013</v>
      </c>
      <c r="L1379" s="49">
        <v>856467</v>
      </c>
      <c r="R1379" s="19"/>
      <c r="T1379" s="44"/>
      <c r="V1379" s="19"/>
      <c r="X1379" s="44"/>
      <c r="Z1379" s="19"/>
      <c r="AB1379" s="22"/>
      <c r="AD1379" s="19"/>
      <c r="AF1379" s="22"/>
      <c r="AH1379" s="19"/>
      <c r="AJ1379" s="20"/>
      <c r="AL1379" s="19"/>
      <c r="AN1379" s="20"/>
      <c r="AP1379" s="19"/>
      <c r="AR1379" s="20"/>
      <c r="AV1379" s="20"/>
      <c r="AZ1379" s="20"/>
      <c r="BD1379" s="20"/>
      <c r="BH1379" s="20"/>
      <c r="BL1379" s="20"/>
      <c r="BM1379" s="42"/>
      <c r="BN1379" s="19"/>
      <c r="BO1379" s="19"/>
      <c r="BP1379" s="20"/>
      <c r="BQ1379" s="42"/>
      <c r="BR1379" s="19"/>
      <c r="BT1379" s="42"/>
    </row>
    <row r="1380" spans="1:72" x14ac:dyDescent="0.25">
      <c r="A1380" s="5">
        <v>1371</v>
      </c>
      <c r="B1380" s="2" t="s">
        <v>8021</v>
      </c>
      <c r="C1380" s="2" t="s">
        <v>8022</v>
      </c>
      <c r="D1380" s="2" t="s">
        <v>2426</v>
      </c>
      <c r="E1380" s="8" t="s">
        <v>8023</v>
      </c>
      <c r="F1380" s="9">
        <v>43714</v>
      </c>
      <c r="G1380" s="8" t="s">
        <v>8024</v>
      </c>
      <c r="H1380" s="11">
        <v>10510956</v>
      </c>
    </row>
    <row r="1381" spans="1:72" x14ac:dyDescent="0.25">
      <c r="A1381" s="5">
        <v>1372</v>
      </c>
      <c r="B1381" s="2" t="s">
        <v>8025</v>
      </c>
      <c r="C1381" s="2" t="s">
        <v>8026</v>
      </c>
      <c r="D1381" s="2" t="s">
        <v>8027</v>
      </c>
      <c r="E1381" s="8" t="s">
        <v>8028</v>
      </c>
      <c r="F1381" s="9">
        <v>43720</v>
      </c>
      <c r="G1381" s="8" t="s">
        <v>8029</v>
      </c>
      <c r="H1381" s="11">
        <v>6858053</v>
      </c>
    </row>
    <row r="1382" spans="1:72" s="2" customFormat="1" ht="31.5" x14ac:dyDescent="0.25">
      <c r="A1382" s="17">
        <v>1373</v>
      </c>
      <c r="B1382" s="2" t="s">
        <v>8032</v>
      </c>
      <c r="C1382" s="2" t="s">
        <v>8033</v>
      </c>
      <c r="D1382" s="2" t="s">
        <v>8016</v>
      </c>
      <c r="E1382" s="2" t="s">
        <v>8036</v>
      </c>
      <c r="F1382" s="19">
        <v>43711</v>
      </c>
      <c r="G1382" s="2" t="s">
        <v>8010</v>
      </c>
      <c r="H1382" s="49">
        <v>139134</v>
      </c>
      <c r="I1382" s="2" t="s">
        <v>8034</v>
      </c>
      <c r="J1382" s="18">
        <v>43711</v>
      </c>
      <c r="K1382" s="2" t="s">
        <v>8013</v>
      </c>
      <c r="L1382" s="49">
        <v>851799</v>
      </c>
      <c r="N1382" s="19"/>
      <c r="P1382" s="20"/>
      <c r="R1382" s="19"/>
      <c r="T1382" s="44"/>
      <c r="V1382" s="19"/>
      <c r="X1382" s="44"/>
      <c r="Z1382" s="19"/>
      <c r="AB1382" s="22"/>
      <c r="AD1382" s="19"/>
      <c r="AF1382" s="22"/>
      <c r="AH1382" s="19"/>
      <c r="AJ1382" s="20"/>
      <c r="AL1382" s="19"/>
      <c r="AN1382" s="20"/>
      <c r="AP1382" s="19"/>
      <c r="AR1382" s="20"/>
      <c r="AV1382" s="20"/>
      <c r="AZ1382" s="20"/>
      <c r="BD1382" s="20"/>
      <c r="BH1382" s="20"/>
      <c r="BL1382" s="20"/>
      <c r="BM1382" s="42"/>
      <c r="BN1382" s="19"/>
      <c r="BO1382" s="19"/>
      <c r="BP1382" s="20"/>
      <c r="BQ1382" s="42"/>
      <c r="BR1382" s="19"/>
      <c r="BT1382" s="42"/>
    </row>
    <row r="1383" spans="1:72" x14ac:dyDescent="0.25">
      <c r="A1383" s="5">
        <v>1374</v>
      </c>
      <c r="B1383" s="1" t="s">
        <v>8041</v>
      </c>
      <c r="C1383" s="2" t="s">
        <v>8042</v>
      </c>
      <c r="D1383" s="2" t="s">
        <v>8043</v>
      </c>
      <c r="E1383" s="8" t="s">
        <v>8044</v>
      </c>
      <c r="F1383" s="9">
        <v>43733</v>
      </c>
      <c r="G1383" s="8" t="s">
        <v>8045</v>
      </c>
      <c r="H1383" s="11">
        <v>2341305</v>
      </c>
    </row>
    <row r="1384" spans="1:72" x14ac:dyDescent="0.25">
      <c r="A1384" s="5">
        <v>1375</v>
      </c>
      <c r="B1384" s="1" t="s">
        <v>8054</v>
      </c>
      <c r="C1384" s="2" t="s">
        <v>8055</v>
      </c>
      <c r="D1384" s="2" t="s">
        <v>8056</v>
      </c>
      <c r="E1384" s="8" t="s">
        <v>8057</v>
      </c>
      <c r="F1384" s="9">
        <v>43691</v>
      </c>
      <c r="G1384" s="8" t="s">
        <v>8058</v>
      </c>
      <c r="H1384" s="11">
        <v>2285750</v>
      </c>
    </row>
    <row r="1385" spans="1:72" x14ac:dyDescent="0.25">
      <c r="A1385" s="5">
        <v>1376</v>
      </c>
      <c r="B1385" s="1" t="s">
        <v>8059</v>
      </c>
      <c r="C1385" s="2" t="s">
        <v>8060</v>
      </c>
      <c r="D1385" s="2" t="s">
        <v>1289</v>
      </c>
      <c r="E1385" s="8" t="s">
        <v>8061</v>
      </c>
      <c r="F1385" s="9">
        <v>43692</v>
      </c>
      <c r="G1385" s="8" t="s">
        <v>8062</v>
      </c>
      <c r="H1385" s="11">
        <v>7875000</v>
      </c>
    </row>
    <row r="1386" spans="1:72" s="2" customFormat="1" ht="31.5" x14ac:dyDescent="0.25">
      <c r="A1386" s="17">
        <v>1377</v>
      </c>
      <c r="B1386" s="2" t="s">
        <v>8063</v>
      </c>
      <c r="C1386" s="2" t="s">
        <v>8064</v>
      </c>
      <c r="D1386" s="2" t="s">
        <v>7763</v>
      </c>
      <c r="E1386" s="2" t="s">
        <v>8065</v>
      </c>
      <c r="F1386" s="18">
        <v>43698</v>
      </c>
      <c r="G1386" s="2" t="s">
        <v>8066</v>
      </c>
      <c r="H1386" s="20">
        <v>3000000</v>
      </c>
      <c r="J1386" s="19"/>
      <c r="L1386" s="22"/>
      <c r="N1386" s="19"/>
      <c r="P1386" s="20"/>
      <c r="R1386" s="19"/>
      <c r="T1386" s="44"/>
      <c r="V1386" s="19"/>
      <c r="X1386" s="44"/>
      <c r="Z1386" s="19"/>
      <c r="AB1386" s="22"/>
      <c r="AD1386" s="19"/>
      <c r="AF1386" s="22"/>
      <c r="AH1386" s="19"/>
      <c r="AJ1386" s="20"/>
      <c r="AL1386" s="19"/>
      <c r="AN1386" s="20"/>
      <c r="AP1386" s="19"/>
      <c r="AR1386" s="20"/>
      <c r="AV1386" s="20"/>
      <c r="AZ1386" s="20"/>
      <c r="BD1386" s="20"/>
      <c r="BH1386" s="20"/>
      <c r="BL1386" s="20"/>
      <c r="BM1386" s="42"/>
      <c r="BN1386" s="19"/>
      <c r="BO1386" s="19"/>
      <c r="BP1386" s="20"/>
      <c r="BQ1386" s="42"/>
      <c r="BR1386" s="19"/>
      <c r="BT1386" s="42"/>
    </row>
    <row r="1387" spans="1:72" s="2" customFormat="1" ht="31.5" x14ac:dyDescent="0.25">
      <c r="A1387" s="17">
        <v>1378</v>
      </c>
      <c r="B1387" s="2" t="s">
        <v>8070</v>
      </c>
      <c r="C1387" s="2" t="s">
        <v>8071</v>
      </c>
      <c r="D1387" s="2" t="s">
        <v>8072</v>
      </c>
      <c r="E1387" s="2" t="s">
        <v>8073</v>
      </c>
      <c r="F1387" s="18">
        <v>43711</v>
      </c>
      <c r="G1387" s="2" t="s">
        <v>8010</v>
      </c>
      <c r="H1387" s="20">
        <v>120030</v>
      </c>
      <c r="I1387" s="2" t="s">
        <v>8123</v>
      </c>
      <c r="J1387" s="19">
        <v>43711</v>
      </c>
      <c r="K1387" s="2" t="s">
        <v>8013</v>
      </c>
      <c r="L1387" s="22">
        <v>857075</v>
      </c>
      <c r="N1387" s="19"/>
      <c r="P1387" s="20"/>
      <c r="R1387" s="19"/>
      <c r="T1387" s="44"/>
      <c r="V1387" s="19"/>
      <c r="X1387" s="44"/>
      <c r="Z1387" s="19"/>
      <c r="AB1387" s="22"/>
      <c r="AD1387" s="19"/>
      <c r="AF1387" s="22"/>
      <c r="AH1387" s="19"/>
      <c r="AJ1387" s="20"/>
      <c r="AL1387" s="19"/>
      <c r="AN1387" s="20"/>
      <c r="AP1387" s="19"/>
      <c r="AR1387" s="20"/>
      <c r="AV1387" s="20"/>
      <c r="AZ1387" s="20"/>
      <c r="BD1387" s="20"/>
      <c r="BH1387" s="20"/>
      <c r="BL1387" s="20"/>
      <c r="BM1387" s="42"/>
      <c r="BN1387" s="19"/>
      <c r="BO1387" s="19"/>
      <c r="BP1387" s="20"/>
      <c r="BQ1387" s="42"/>
      <c r="BR1387" s="19"/>
      <c r="BT1387" s="42"/>
    </row>
    <row r="1388" spans="1:72" x14ac:dyDescent="0.25">
      <c r="A1388" s="5">
        <v>1379</v>
      </c>
      <c r="B1388" s="2" t="s">
        <v>8075</v>
      </c>
      <c r="C1388" s="2" t="s">
        <v>8076</v>
      </c>
      <c r="D1388" s="2" t="s">
        <v>3805</v>
      </c>
      <c r="E1388" s="8" t="s">
        <v>8077</v>
      </c>
      <c r="F1388" s="9">
        <v>43712</v>
      </c>
      <c r="G1388" s="8" t="s">
        <v>7558</v>
      </c>
      <c r="H1388" s="11">
        <v>423510</v>
      </c>
      <c r="I1388" s="8" t="s">
        <v>8831</v>
      </c>
      <c r="J1388" s="10">
        <v>43847</v>
      </c>
      <c r="K1388" s="8" t="s">
        <v>8339</v>
      </c>
      <c r="L1388" s="12">
        <v>1239394</v>
      </c>
      <c r="M1388" s="8" t="s">
        <v>9046</v>
      </c>
      <c r="N1388" s="10">
        <v>43917</v>
      </c>
      <c r="O1388" s="8" t="s">
        <v>8925</v>
      </c>
      <c r="P1388" s="11">
        <v>3485894</v>
      </c>
      <c r="Q1388" s="8" t="s">
        <v>9741</v>
      </c>
      <c r="R1388" s="10">
        <v>44019</v>
      </c>
      <c r="S1388" s="8" t="s">
        <v>9403</v>
      </c>
      <c r="T1388" s="41">
        <v>505500</v>
      </c>
      <c r="U1388" s="8" t="s">
        <v>9989</v>
      </c>
      <c r="V1388" s="10">
        <v>44112</v>
      </c>
      <c r="W1388" s="8" t="s">
        <v>9844</v>
      </c>
      <c r="X1388" s="20">
        <v>345702</v>
      </c>
    </row>
    <row r="1389" spans="1:72" x14ac:dyDescent="0.25">
      <c r="A1389" s="5">
        <v>1380</v>
      </c>
      <c r="B1389" s="1" t="s">
        <v>8078</v>
      </c>
      <c r="C1389" s="2" t="s">
        <v>8079</v>
      </c>
      <c r="D1389" s="2" t="s">
        <v>8080</v>
      </c>
      <c r="E1389" s="8" t="s">
        <v>8081</v>
      </c>
      <c r="F1389" s="9">
        <v>43732</v>
      </c>
      <c r="G1389" s="8" t="s">
        <v>8082</v>
      </c>
      <c r="H1389" s="11">
        <v>2200000</v>
      </c>
    </row>
    <row r="1390" spans="1:72" s="2" customFormat="1" x14ac:dyDescent="0.25">
      <c r="A1390" s="17">
        <v>1381</v>
      </c>
      <c r="B1390" s="2" t="s">
        <v>8087</v>
      </c>
      <c r="C1390" s="2" t="s">
        <v>9533</v>
      </c>
      <c r="D1390" s="2" t="s">
        <v>8088</v>
      </c>
      <c r="E1390" s="2" t="s">
        <v>8089</v>
      </c>
      <c r="F1390" s="18">
        <v>43739</v>
      </c>
      <c r="G1390" s="2" t="s">
        <v>8090</v>
      </c>
      <c r="H1390" s="20">
        <v>106878953</v>
      </c>
      <c r="I1390" s="2" t="s">
        <v>8304</v>
      </c>
      <c r="J1390" s="19">
        <v>43773</v>
      </c>
      <c r="K1390" s="2" t="s">
        <v>8305</v>
      </c>
      <c r="L1390" s="49">
        <v>47809921</v>
      </c>
      <c r="M1390" s="2" t="s">
        <v>8481</v>
      </c>
      <c r="N1390" s="19">
        <v>43803</v>
      </c>
      <c r="O1390" s="2" t="s">
        <v>8406</v>
      </c>
      <c r="P1390" s="20">
        <v>12409852</v>
      </c>
      <c r="Q1390" s="2" t="s">
        <v>8814</v>
      </c>
      <c r="R1390" s="19">
        <v>43872</v>
      </c>
      <c r="S1390" s="2" t="s">
        <v>8811</v>
      </c>
      <c r="T1390" s="49">
        <v>7804761</v>
      </c>
      <c r="U1390" s="2" t="s">
        <v>9300</v>
      </c>
      <c r="V1390" s="19">
        <v>43948</v>
      </c>
      <c r="W1390" s="2" t="s">
        <v>9301</v>
      </c>
      <c r="X1390" s="44">
        <v>661763</v>
      </c>
      <c r="Y1390" s="2" t="s">
        <v>9534</v>
      </c>
      <c r="Z1390" s="19">
        <v>44047</v>
      </c>
      <c r="AA1390" s="2" t="s">
        <v>9535</v>
      </c>
      <c r="AB1390" s="81">
        <v>180394250</v>
      </c>
      <c r="AD1390" s="19"/>
      <c r="AF1390" s="22"/>
      <c r="AH1390" s="19"/>
      <c r="AJ1390" s="20"/>
      <c r="AL1390" s="19"/>
      <c r="AN1390" s="20"/>
      <c r="AP1390" s="19"/>
      <c r="AR1390" s="20"/>
      <c r="AV1390" s="20"/>
      <c r="AZ1390" s="20"/>
      <c r="BD1390" s="20"/>
      <c r="BH1390" s="20"/>
      <c r="BL1390" s="20"/>
      <c r="BM1390" s="42"/>
      <c r="BN1390" s="19"/>
      <c r="BO1390" s="19"/>
      <c r="BP1390" s="20"/>
      <c r="BQ1390" s="42"/>
      <c r="BR1390" s="19"/>
      <c r="BT1390" s="42"/>
    </row>
    <row r="1391" spans="1:72" x14ac:dyDescent="0.25">
      <c r="A1391" s="5">
        <v>1382</v>
      </c>
      <c r="B1391" s="1" t="s">
        <v>8091</v>
      </c>
      <c r="C1391" s="2" t="s">
        <v>8092</v>
      </c>
      <c r="D1391" s="2" t="s">
        <v>6758</v>
      </c>
      <c r="E1391" s="8" t="s">
        <v>8093</v>
      </c>
      <c r="F1391" s="9">
        <v>43741</v>
      </c>
      <c r="G1391" s="8" t="s">
        <v>8094</v>
      </c>
      <c r="H1391" s="11">
        <v>2959301</v>
      </c>
    </row>
    <row r="1392" spans="1:72" s="2" customFormat="1" ht="31.5" x14ac:dyDescent="0.25">
      <c r="A1392" s="17">
        <v>1383</v>
      </c>
      <c r="B1392" s="2" t="s">
        <v>8109</v>
      </c>
      <c r="C1392" s="2" t="s">
        <v>8110</v>
      </c>
      <c r="D1392" s="2" t="s">
        <v>8016</v>
      </c>
      <c r="E1392" s="2" t="s">
        <v>8111</v>
      </c>
      <c r="F1392" s="18">
        <v>43699</v>
      </c>
      <c r="G1392" s="2" t="s">
        <v>8010</v>
      </c>
      <c r="H1392" s="49">
        <v>120434</v>
      </c>
      <c r="I1392" s="2" t="s">
        <v>8112</v>
      </c>
      <c r="J1392" s="19">
        <v>43700</v>
      </c>
      <c r="K1392" s="19" t="s">
        <v>8013</v>
      </c>
      <c r="L1392" s="49">
        <v>856671</v>
      </c>
      <c r="N1392" s="19"/>
      <c r="P1392" s="20"/>
      <c r="R1392" s="19"/>
      <c r="T1392" s="44"/>
      <c r="V1392" s="19"/>
      <c r="X1392" s="44"/>
      <c r="Z1392" s="19"/>
      <c r="AB1392" s="22"/>
      <c r="AD1392" s="19"/>
      <c r="AF1392" s="22"/>
      <c r="AH1392" s="19"/>
      <c r="AJ1392" s="20"/>
      <c r="AL1392" s="19"/>
      <c r="AN1392" s="20"/>
      <c r="AP1392" s="19"/>
      <c r="AR1392" s="20"/>
      <c r="AV1392" s="20"/>
      <c r="AZ1392" s="20"/>
      <c r="BD1392" s="20"/>
      <c r="BH1392" s="20"/>
      <c r="BL1392" s="20"/>
      <c r="BM1392" s="42"/>
      <c r="BN1392" s="19"/>
      <c r="BO1392" s="19"/>
      <c r="BP1392" s="20"/>
      <c r="BQ1392" s="42"/>
      <c r="BR1392" s="19"/>
      <c r="BT1392" s="42"/>
    </row>
    <row r="1393" spans="1:72" x14ac:dyDescent="0.25">
      <c r="A1393" s="5">
        <v>1384</v>
      </c>
      <c r="B1393" s="2" t="s">
        <v>8114</v>
      </c>
      <c r="C1393" s="2" t="s">
        <v>8115</v>
      </c>
      <c r="D1393" s="2" t="s">
        <v>8116</v>
      </c>
      <c r="E1393" s="8" t="s">
        <v>8117</v>
      </c>
      <c r="F1393" s="9">
        <v>43706</v>
      </c>
      <c r="G1393" s="8" t="s">
        <v>8118</v>
      </c>
      <c r="H1393" s="11">
        <v>5820667</v>
      </c>
    </row>
    <row r="1394" spans="1:72" s="2" customFormat="1" ht="31.5" x14ac:dyDescent="0.25">
      <c r="A1394" s="17">
        <v>1385</v>
      </c>
      <c r="B1394" s="2" t="s">
        <v>8119</v>
      </c>
      <c r="C1394" s="2" t="s">
        <v>8120</v>
      </c>
      <c r="D1394" s="2" t="s">
        <v>8121</v>
      </c>
      <c r="E1394" s="2" t="s">
        <v>8124</v>
      </c>
      <c r="F1394" s="19">
        <v>43711</v>
      </c>
      <c r="G1394" s="2" t="s">
        <v>8010</v>
      </c>
      <c r="H1394" s="20">
        <v>120743</v>
      </c>
      <c r="I1394" s="2" t="s">
        <v>8122</v>
      </c>
      <c r="J1394" s="18">
        <v>43711</v>
      </c>
      <c r="K1394" s="2" t="s">
        <v>8013</v>
      </c>
      <c r="L1394" s="49">
        <v>856362</v>
      </c>
      <c r="N1394" s="19"/>
      <c r="P1394" s="20"/>
      <c r="R1394" s="19"/>
      <c r="T1394" s="44"/>
      <c r="V1394" s="19"/>
      <c r="X1394" s="44"/>
      <c r="Z1394" s="19"/>
      <c r="AB1394" s="22"/>
      <c r="AD1394" s="19"/>
      <c r="AF1394" s="22"/>
      <c r="AH1394" s="19"/>
      <c r="AJ1394" s="20"/>
      <c r="AL1394" s="19"/>
      <c r="AN1394" s="20"/>
      <c r="AP1394" s="19"/>
      <c r="AR1394" s="20"/>
      <c r="AV1394" s="20"/>
      <c r="AZ1394" s="20"/>
      <c r="BD1394" s="20"/>
      <c r="BH1394" s="20"/>
      <c r="BL1394" s="20"/>
      <c r="BM1394" s="42"/>
      <c r="BN1394" s="19"/>
      <c r="BO1394" s="19"/>
      <c r="BP1394" s="20"/>
      <c r="BQ1394" s="42"/>
      <c r="BR1394" s="19"/>
      <c r="BT1394" s="42"/>
    </row>
    <row r="1395" spans="1:72" x14ac:dyDescent="0.25">
      <c r="A1395" s="5">
        <v>1386</v>
      </c>
      <c r="B1395" s="2" t="s">
        <v>8125</v>
      </c>
      <c r="C1395" s="2" t="s">
        <v>8126</v>
      </c>
      <c r="D1395" s="2" t="s">
        <v>5917</v>
      </c>
      <c r="E1395" s="8" t="s">
        <v>8127</v>
      </c>
      <c r="F1395" s="9">
        <v>43711</v>
      </c>
      <c r="G1395" s="8" t="s">
        <v>8128</v>
      </c>
      <c r="H1395" s="49">
        <v>49696540</v>
      </c>
    </row>
    <row r="1396" spans="1:72" x14ac:dyDescent="0.25">
      <c r="A1396" s="5">
        <v>1387</v>
      </c>
      <c r="B1396" s="2" t="s">
        <v>8129</v>
      </c>
      <c r="C1396" s="2" t="s">
        <v>8130</v>
      </c>
      <c r="D1396" s="2" t="s">
        <v>74</v>
      </c>
      <c r="E1396" s="8" t="s">
        <v>8131</v>
      </c>
      <c r="F1396" s="9">
        <v>43712</v>
      </c>
      <c r="G1396" s="8" t="s">
        <v>8132</v>
      </c>
      <c r="H1396" s="49">
        <v>5347200</v>
      </c>
    </row>
    <row r="1397" spans="1:72" x14ac:dyDescent="0.25">
      <c r="A1397" s="5">
        <v>1388</v>
      </c>
      <c r="B1397" s="2" t="s">
        <v>8133</v>
      </c>
      <c r="C1397" s="2" t="s">
        <v>8134</v>
      </c>
      <c r="D1397" s="2" t="s">
        <v>8135</v>
      </c>
      <c r="E1397" s="8" t="s">
        <v>8136</v>
      </c>
      <c r="F1397" s="9">
        <v>43717</v>
      </c>
      <c r="G1397" s="10" t="s">
        <v>7943</v>
      </c>
      <c r="H1397" s="49">
        <v>2669021</v>
      </c>
      <c r="I1397" s="8" t="s">
        <v>9229</v>
      </c>
      <c r="J1397" s="10">
        <v>43966</v>
      </c>
      <c r="K1397" s="8" t="s">
        <v>9035</v>
      </c>
      <c r="L1397" s="20">
        <v>4733734</v>
      </c>
      <c r="M1397" s="8" t="s">
        <v>10182</v>
      </c>
      <c r="N1397" s="10">
        <v>44172</v>
      </c>
      <c r="O1397" s="8" t="s">
        <v>9800</v>
      </c>
      <c r="P1397" s="20">
        <v>1168137</v>
      </c>
      <c r="Q1397" s="8" t="s">
        <v>11101</v>
      </c>
      <c r="R1397" s="10">
        <v>44413</v>
      </c>
      <c r="S1397" s="8" t="s">
        <v>11102</v>
      </c>
      <c r="T1397" s="49">
        <v>2352817</v>
      </c>
    </row>
    <row r="1398" spans="1:72" x14ac:dyDescent="0.25">
      <c r="A1398" s="5">
        <v>1389</v>
      </c>
      <c r="B1398" s="1" t="s">
        <v>8138</v>
      </c>
      <c r="C1398" s="2" t="s">
        <v>8139</v>
      </c>
      <c r="D1398" s="2" t="s">
        <v>1794</v>
      </c>
      <c r="E1398" s="8" t="s">
        <v>8140</v>
      </c>
      <c r="F1398" s="9">
        <v>43721</v>
      </c>
      <c r="G1398" s="8" t="s">
        <v>8141</v>
      </c>
      <c r="H1398" s="20">
        <v>2218000</v>
      </c>
    </row>
    <row r="1399" spans="1:72" x14ac:dyDescent="0.25">
      <c r="A1399" s="5">
        <v>1390</v>
      </c>
      <c r="B1399" s="1" t="s">
        <v>8142</v>
      </c>
      <c r="C1399" s="2" t="s">
        <v>8143</v>
      </c>
      <c r="D1399" s="2" t="s">
        <v>3805</v>
      </c>
      <c r="E1399" s="8" t="s">
        <v>8144</v>
      </c>
      <c r="F1399" s="9">
        <v>43724</v>
      </c>
      <c r="G1399" s="8" t="s">
        <v>8145</v>
      </c>
      <c r="H1399" s="11">
        <v>1344806</v>
      </c>
    </row>
    <row r="1400" spans="1:72" x14ac:dyDescent="0.25">
      <c r="A1400" s="5">
        <v>1391</v>
      </c>
      <c r="B1400" s="1" t="s">
        <v>8146</v>
      </c>
      <c r="C1400" s="2" t="s">
        <v>8147</v>
      </c>
      <c r="D1400" s="2" t="s">
        <v>3805</v>
      </c>
      <c r="E1400" s="8" t="s">
        <v>8148</v>
      </c>
      <c r="F1400" s="9">
        <v>43724</v>
      </c>
      <c r="G1400" s="8" t="s">
        <v>8149</v>
      </c>
      <c r="H1400" s="20">
        <v>1950000</v>
      </c>
    </row>
    <row r="1401" spans="1:72" x14ac:dyDescent="0.25">
      <c r="A1401" s="5">
        <v>1392</v>
      </c>
      <c r="B1401" s="2" t="s">
        <v>8152</v>
      </c>
      <c r="C1401" s="2" t="s">
        <v>8153</v>
      </c>
      <c r="D1401" s="2" t="s">
        <v>14</v>
      </c>
      <c r="E1401" s="8" t="s">
        <v>8154</v>
      </c>
      <c r="F1401" s="9">
        <v>43745</v>
      </c>
      <c r="G1401" s="8" t="s">
        <v>8155</v>
      </c>
      <c r="H1401" s="49">
        <v>146466068</v>
      </c>
      <c r="I1401" s="8" t="s">
        <v>9146</v>
      </c>
      <c r="J1401" s="10">
        <v>43935</v>
      </c>
      <c r="K1401" s="8" t="s">
        <v>8946</v>
      </c>
      <c r="L1401" s="49">
        <v>646827577</v>
      </c>
      <c r="M1401" s="8" t="s">
        <v>9754</v>
      </c>
      <c r="N1401" s="10">
        <v>44025</v>
      </c>
      <c r="O1401" s="8" t="s">
        <v>9403</v>
      </c>
      <c r="P1401" s="49">
        <v>36645374</v>
      </c>
      <c r="Q1401" s="8" t="s">
        <v>9976</v>
      </c>
      <c r="R1401" s="10">
        <v>44109</v>
      </c>
      <c r="S1401" s="8" t="s">
        <v>9844</v>
      </c>
      <c r="T1401" s="49">
        <v>7927327</v>
      </c>
      <c r="U1401" s="8" t="s">
        <v>9977</v>
      </c>
      <c r="V1401" s="10">
        <v>44168</v>
      </c>
      <c r="W1401" s="8" t="s">
        <v>9978</v>
      </c>
      <c r="X1401" s="41">
        <v>890915978</v>
      </c>
    </row>
    <row r="1402" spans="1:72" x14ac:dyDescent="0.25">
      <c r="A1402" s="5">
        <v>1393</v>
      </c>
      <c r="B1402" s="2" t="s">
        <v>8156</v>
      </c>
      <c r="C1402" s="2" t="s">
        <v>8157</v>
      </c>
      <c r="D1402" s="2" t="s">
        <v>8158</v>
      </c>
      <c r="E1402" s="8" t="s">
        <v>8159</v>
      </c>
      <c r="F1402" s="9">
        <v>43746</v>
      </c>
      <c r="G1402" s="8" t="s">
        <v>8160</v>
      </c>
      <c r="H1402" s="11">
        <v>309560931</v>
      </c>
    </row>
    <row r="1403" spans="1:72" x14ac:dyDescent="0.25">
      <c r="A1403" s="5">
        <v>1394</v>
      </c>
      <c r="B1403" s="2" t="s">
        <v>8161</v>
      </c>
      <c r="C1403" s="2" t="s">
        <v>8162</v>
      </c>
      <c r="D1403" s="2" t="s">
        <v>8163</v>
      </c>
      <c r="E1403" s="8" t="s">
        <v>8164</v>
      </c>
      <c r="F1403" s="9">
        <v>43748</v>
      </c>
      <c r="G1403" s="8" t="s">
        <v>8165</v>
      </c>
      <c r="H1403" s="49">
        <v>61659839</v>
      </c>
    </row>
    <row r="1404" spans="1:72" s="2" customFormat="1" ht="31.5" x14ac:dyDescent="0.25">
      <c r="A1404" s="17">
        <v>1395</v>
      </c>
      <c r="B1404" s="2" t="s">
        <v>8167</v>
      </c>
      <c r="C1404" s="2" t="s">
        <v>8168</v>
      </c>
      <c r="D1404" s="2" t="s">
        <v>8169</v>
      </c>
      <c r="E1404" s="2" t="s">
        <v>8170</v>
      </c>
      <c r="F1404" s="18">
        <v>43750</v>
      </c>
      <c r="G1404" s="2" t="s">
        <v>8171</v>
      </c>
      <c r="H1404" s="49">
        <v>2142111</v>
      </c>
      <c r="I1404" s="2" t="s">
        <v>8189</v>
      </c>
      <c r="J1404" s="19">
        <v>43753</v>
      </c>
      <c r="K1404" s="2" t="s">
        <v>8171</v>
      </c>
      <c r="L1404" s="49">
        <v>349585</v>
      </c>
      <c r="N1404" s="19"/>
      <c r="P1404" s="20"/>
      <c r="R1404" s="19"/>
      <c r="T1404" s="44"/>
      <c r="V1404" s="19"/>
      <c r="X1404" s="44"/>
      <c r="Z1404" s="19"/>
      <c r="AB1404" s="22"/>
      <c r="AD1404" s="19"/>
      <c r="AF1404" s="22"/>
      <c r="AH1404" s="19"/>
      <c r="AJ1404" s="20"/>
      <c r="AL1404" s="19"/>
      <c r="AN1404" s="20"/>
      <c r="AP1404" s="19"/>
      <c r="AR1404" s="20"/>
      <c r="AV1404" s="20"/>
      <c r="AZ1404" s="20"/>
      <c r="BD1404" s="20"/>
      <c r="BH1404" s="20"/>
      <c r="BL1404" s="20"/>
      <c r="BM1404" s="42"/>
      <c r="BN1404" s="19"/>
      <c r="BO1404" s="19"/>
      <c r="BP1404" s="20"/>
      <c r="BQ1404" s="42"/>
      <c r="BR1404" s="19"/>
      <c r="BT1404" s="42"/>
    </row>
    <row r="1405" spans="1:72" s="2" customFormat="1" ht="31.5" x14ac:dyDescent="0.25">
      <c r="A1405" s="17">
        <v>1396</v>
      </c>
      <c r="B1405" s="2" t="s">
        <v>8172</v>
      </c>
      <c r="C1405" s="2" t="s">
        <v>8173</v>
      </c>
      <c r="D1405" s="2" t="s">
        <v>8169</v>
      </c>
      <c r="E1405" s="2" t="s">
        <v>8174</v>
      </c>
      <c r="F1405" s="18">
        <v>43750</v>
      </c>
      <c r="G1405" s="2" t="s">
        <v>8175</v>
      </c>
      <c r="H1405" s="49">
        <v>2142857</v>
      </c>
      <c r="I1405" s="2" t="s">
        <v>8190</v>
      </c>
      <c r="J1405" s="19">
        <v>43753</v>
      </c>
      <c r="K1405" s="2" t="s">
        <v>8175</v>
      </c>
      <c r="L1405" s="49">
        <v>326190</v>
      </c>
      <c r="N1405" s="19"/>
      <c r="P1405" s="20"/>
      <c r="R1405" s="19"/>
      <c r="T1405" s="44"/>
      <c r="V1405" s="19"/>
      <c r="X1405" s="44"/>
      <c r="Z1405" s="19"/>
      <c r="AB1405" s="22"/>
      <c r="AD1405" s="19"/>
      <c r="AF1405" s="22"/>
      <c r="AH1405" s="19"/>
      <c r="AJ1405" s="20"/>
      <c r="AL1405" s="19"/>
      <c r="AN1405" s="20"/>
      <c r="AP1405" s="19"/>
      <c r="AR1405" s="20"/>
      <c r="AV1405" s="20"/>
      <c r="AZ1405" s="20"/>
      <c r="BD1405" s="20"/>
      <c r="BH1405" s="20"/>
      <c r="BL1405" s="20"/>
      <c r="BM1405" s="42"/>
      <c r="BN1405" s="19"/>
      <c r="BO1405" s="19"/>
      <c r="BP1405" s="20"/>
      <c r="BQ1405" s="42"/>
      <c r="BR1405" s="19"/>
      <c r="BT1405" s="42"/>
    </row>
    <row r="1406" spans="1:72" s="2" customFormat="1" ht="31.5" x14ac:dyDescent="0.25">
      <c r="A1406" s="17">
        <v>1397</v>
      </c>
      <c r="B1406" s="2" t="s">
        <v>8176</v>
      </c>
      <c r="C1406" s="2" t="s">
        <v>8177</v>
      </c>
      <c r="D1406" s="2" t="s">
        <v>8169</v>
      </c>
      <c r="E1406" s="2" t="s">
        <v>8178</v>
      </c>
      <c r="F1406" s="18">
        <v>43750</v>
      </c>
      <c r="G1406" s="2" t="s">
        <v>8179</v>
      </c>
      <c r="H1406" s="49">
        <v>2142017</v>
      </c>
      <c r="I1406" s="2" t="s">
        <v>8191</v>
      </c>
      <c r="J1406" s="19">
        <v>43753</v>
      </c>
      <c r="K1406" s="2" t="s">
        <v>8179</v>
      </c>
      <c r="L1406" s="49">
        <v>347060</v>
      </c>
      <c r="N1406" s="19"/>
      <c r="P1406" s="20"/>
      <c r="R1406" s="19"/>
      <c r="T1406" s="44"/>
      <c r="V1406" s="19"/>
      <c r="X1406" s="44"/>
      <c r="Z1406" s="19"/>
      <c r="AB1406" s="22"/>
      <c r="AD1406" s="19"/>
      <c r="AF1406" s="22"/>
      <c r="AH1406" s="19"/>
      <c r="AJ1406" s="20"/>
      <c r="AL1406" s="19"/>
      <c r="AN1406" s="20"/>
      <c r="AP1406" s="19"/>
      <c r="AR1406" s="20"/>
      <c r="AV1406" s="20"/>
      <c r="AZ1406" s="20"/>
      <c r="BD1406" s="20"/>
      <c r="BH1406" s="20"/>
      <c r="BL1406" s="20"/>
      <c r="BM1406" s="42"/>
      <c r="BN1406" s="19"/>
      <c r="BO1406" s="19"/>
      <c r="BP1406" s="20"/>
      <c r="BQ1406" s="42"/>
      <c r="BR1406" s="19"/>
      <c r="BT1406" s="42"/>
    </row>
    <row r="1407" spans="1:72" s="2" customFormat="1" ht="31.5" x14ac:dyDescent="0.25">
      <c r="A1407" s="17">
        <v>1398</v>
      </c>
      <c r="B1407" s="2" t="s">
        <v>8180</v>
      </c>
      <c r="C1407" s="2" t="s">
        <v>8181</v>
      </c>
      <c r="D1407" s="2" t="s">
        <v>8169</v>
      </c>
      <c r="E1407" s="2" t="s">
        <v>8182</v>
      </c>
      <c r="F1407" s="18">
        <v>43750</v>
      </c>
      <c r="G1407" s="2" t="s">
        <v>8183</v>
      </c>
      <c r="H1407" s="49">
        <v>2104315</v>
      </c>
      <c r="I1407" s="2" t="s">
        <v>8188</v>
      </c>
      <c r="J1407" s="19">
        <v>43753</v>
      </c>
      <c r="K1407" s="2" t="s">
        <v>8183</v>
      </c>
      <c r="L1407" s="49">
        <v>343509</v>
      </c>
      <c r="N1407" s="19"/>
      <c r="P1407" s="20"/>
      <c r="R1407" s="19"/>
      <c r="T1407" s="44"/>
      <c r="V1407" s="19"/>
      <c r="X1407" s="44"/>
      <c r="Z1407" s="19"/>
      <c r="AB1407" s="22"/>
      <c r="AD1407" s="19"/>
      <c r="AF1407" s="22"/>
      <c r="AH1407" s="19"/>
      <c r="AJ1407" s="20"/>
      <c r="AL1407" s="19"/>
      <c r="AN1407" s="20"/>
      <c r="AP1407" s="19"/>
      <c r="AR1407" s="20"/>
      <c r="AV1407" s="20"/>
      <c r="AZ1407" s="20"/>
      <c r="BD1407" s="20"/>
      <c r="BH1407" s="20"/>
      <c r="BL1407" s="20"/>
      <c r="BM1407" s="42"/>
      <c r="BN1407" s="19"/>
      <c r="BO1407" s="19"/>
      <c r="BP1407" s="20"/>
      <c r="BQ1407" s="42"/>
      <c r="BR1407" s="19"/>
      <c r="BT1407" s="42"/>
    </row>
    <row r="1408" spans="1:72" s="2" customFormat="1" ht="31.5" x14ac:dyDescent="0.25">
      <c r="A1408" s="17">
        <v>1399</v>
      </c>
      <c r="B1408" s="2" t="s">
        <v>8197</v>
      </c>
      <c r="C1408" s="2" t="s">
        <v>8198</v>
      </c>
      <c r="D1408" s="2" t="s">
        <v>8016</v>
      </c>
      <c r="E1408" s="2" t="s">
        <v>8200</v>
      </c>
      <c r="F1408" s="19">
        <v>43711</v>
      </c>
      <c r="G1408" s="2" t="s">
        <v>8010</v>
      </c>
      <c r="H1408" s="20">
        <v>120000</v>
      </c>
      <c r="I1408" s="2" t="s">
        <v>8199</v>
      </c>
      <c r="J1408" s="18">
        <v>43711</v>
      </c>
      <c r="K1408" s="2" t="s">
        <v>8013</v>
      </c>
      <c r="L1408" s="20">
        <v>857105</v>
      </c>
      <c r="N1408" s="19"/>
      <c r="P1408" s="20"/>
      <c r="R1408" s="19"/>
      <c r="T1408" s="44"/>
      <c r="V1408" s="19"/>
      <c r="X1408" s="44"/>
      <c r="Z1408" s="19"/>
      <c r="AB1408" s="22"/>
      <c r="AD1408" s="19"/>
      <c r="AF1408" s="22"/>
      <c r="AH1408" s="19"/>
      <c r="AJ1408" s="20"/>
      <c r="AL1408" s="19"/>
      <c r="AN1408" s="20"/>
      <c r="AP1408" s="19"/>
      <c r="AR1408" s="20"/>
      <c r="AV1408" s="20"/>
      <c r="AZ1408" s="20"/>
      <c r="BD1408" s="20"/>
      <c r="BH1408" s="20"/>
      <c r="BL1408" s="20"/>
      <c r="BM1408" s="42"/>
      <c r="BN1408" s="19"/>
      <c r="BO1408" s="19"/>
      <c r="BP1408" s="20"/>
      <c r="BQ1408" s="42"/>
      <c r="BR1408" s="19"/>
      <c r="BT1408" s="42"/>
    </row>
    <row r="1409" spans="1:72" x14ac:dyDescent="0.25">
      <c r="A1409" s="5">
        <v>1400</v>
      </c>
      <c r="B1409" s="1" t="s">
        <v>8210</v>
      </c>
      <c r="C1409" s="2" t="s">
        <v>8211</v>
      </c>
      <c r="D1409" s="2" t="s">
        <v>8212</v>
      </c>
      <c r="E1409" s="8" t="s">
        <v>8213</v>
      </c>
      <c r="F1409" s="9">
        <v>43727</v>
      </c>
      <c r="G1409" s="8" t="s">
        <v>8214</v>
      </c>
      <c r="H1409" s="11">
        <v>1920000</v>
      </c>
    </row>
    <row r="1410" spans="1:72" x14ac:dyDescent="0.25">
      <c r="A1410" s="5">
        <v>1401</v>
      </c>
      <c r="B1410" s="1" t="s">
        <v>8217</v>
      </c>
      <c r="C1410" s="2" t="s">
        <v>8218</v>
      </c>
      <c r="D1410" s="2" t="s">
        <v>8219</v>
      </c>
      <c r="E1410" s="8" t="s">
        <v>8220</v>
      </c>
      <c r="F1410" s="9">
        <v>43732</v>
      </c>
      <c r="G1410" s="8" t="s">
        <v>8221</v>
      </c>
      <c r="H1410" s="11">
        <v>2866750</v>
      </c>
    </row>
    <row r="1411" spans="1:72" s="2" customFormat="1" ht="31.5" x14ac:dyDescent="0.25">
      <c r="A1411" s="17">
        <v>1402</v>
      </c>
      <c r="B1411" s="1" t="s">
        <v>8222</v>
      </c>
      <c r="C1411" s="2" t="s">
        <v>8223</v>
      </c>
      <c r="D1411" s="2" t="s">
        <v>8224</v>
      </c>
      <c r="E1411" s="2" t="s">
        <v>8225</v>
      </c>
      <c r="F1411" s="18">
        <v>43738</v>
      </c>
      <c r="G1411" s="2" t="s">
        <v>7936</v>
      </c>
      <c r="H1411" s="20">
        <v>9677867</v>
      </c>
      <c r="I1411" s="2" t="s">
        <v>8427</v>
      </c>
      <c r="J1411" s="19">
        <v>43787</v>
      </c>
      <c r="K1411" s="2" t="s">
        <v>8305</v>
      </c>
      <c r="L1411" s="22">
        <v>1237933</v>
      </c>
      <c r="M1411" s="2" t="s">
        <v>8673</v>
      </c>
      <c r="N1411" s="19">
        <v>43802</v>
      </c>
      <c r="O1411" s="2" t="s">
        <v>8406</v>
      </c>
      <c r="P1411" s="20">
        <v>594245</v>
      </c>
      <c r="Q1411" s="2" t="s">
        <v>8741</v>
      </c>
      <c r="R1411" s="19">
        <v>43836</v>
      </c>
      <c r="S1411" s="2" t="s">
        <v>8733</v>
      </c>
      <c r="T1411" s="49">
        <v>853365</v>
      </c>
      <c r="U1411" s="2" t="s">
        <v>8846</v>
      </c>
      <c r="V1411" s="19">
        <v>43872</v>
      </c>
      <c r="W1411" s="2" t="s">
        <v>8827</v>
      </c>
      <c r="X1411" s="49">
        <v>1149827</v>
      </c>
      <c r="Y1411" s="2" t="s">
        <v>8847</v>
      </c>
      <c r="Z1411" s="19">
        <v>43886</v>
      </c>
      <c r="AA1411" s="2" t="s">
        <v>8848</v>
      </c>
      <c r="AB1411" s="22">
        <v>1349806</v>
      </c>
      <c r="AC1411" s="2" t="s">
        <v>9101</v>
      </c>
      <c r="AD1411" s="19">
        <v>43922</v>
      </c>
      <c r="AE1411" s="2" t="s">
        <v>9052</v>
      </c>
      <c r="AF1411" s="22">
        <v>994710</v>
      </c>
      <c r="AG1411" s="2" t="s">
        <v>9302</v>
      </c>
      <c r="AH1411" s="19">
        <v>43955</v>
      </c>
      <c r="AI1411" s="2" t="s">
        <v>9180</v>
      </c>
      <c r="AJ1411" s="20">
        <v>821294</v>
      </c>
      <c r="AK1411" s="2" t="s">
        <v>9356</v>
      </c>
      <c r="AL1411" s="19">
        <v>43978</v>
      </c>
      <c r="AM1411" s="2" t="s">
        <v>9257</v>
      </c>
      <c r="AN1411" s="49">
        <v>365936</v>
      </c>
      <c r="AO1411" s="2" t="s">
        <v>9748</v>
      </c>
      <c r="AP1411" s="19">
        <v>44021</v>
      </c>
      <c r="AQ1411" s="19" t="s">
        <v>9458</v>
      </c>
      <c r="AR1411" s="20">
        <v>464458</v>
      </c>
      <c r="AS1411" s="2" t="s">
        <v>9793</v>
      </c>
      <c r="AT1411" s="19">
        <v>44043</v>
      </c>
      <c r="AU1411" s="2" t="s">
        <v>9577</v>
      </c>
      <c r="AV1411" s="49">
        <v>1758634</v>
      </c>
      <c r="AW1411" s="2" t="s">
        <v>10045</v>
      </c>
      <c r="AX1411" s="18">
        <v>44097</v>
      </c>
      <c r="AY1411" s="2" t="s">
        <v>10046</v>
      </c>
      <c r="AZ1411" s="20">
        <v>666875</v>
      </c>
      <c r="BA1411" s="2" t="s">
        <v>10605</v>
      </c>
      <c r="BB1411" s="19">
        <v>44231</v>
      </c>
      <c r="BC1411" s="2" t="s">
        <v>10606</v>
      </c>
      <c r="BD1411" s="49">
        <v>686429</v>
      </c>
      <c r="BE1411" s="2" t="s">
        <v>10672</v>
      </c>
      <c r="BF1411" s="19">
        <v>44239</v>
      </c>
      <c r="BG1411" s="2" t="s">
        <v>10671</v>
      </c>
      <c r="BH1411" s="11">
        <v>24000000</v>
      </c>
      <c r="BI1411" s="8"/>
      <c r="BL1411" s="20"/>
      <c r="BM1411" s="42"/>
      <c r="BN1411" s="19"/>
      <c r="BO1411" s="19"/>
      <c r="BP1411" s="20"/>
      <c r="BQ1411" s="42"/>
      <c r="BR1411" s="19"/>
      <c r="BT1411" s="42"/>
    </row>
    <row r="1412" spans="1:72" s="2" customFormat="1" ht="31.5" x14ac:dyDescent="0.25">
      <c r="A1412" s="17">
        <v>1403</v>
      </c>
      <c r="B1412" s="2" t="s">
        <v>8230</v>
      </c>
      <c r="C1412" s="2" t="s">
        <v>8231</v>
      </c>
      <c r="D1412" s="2" t="s">
        <v>8169</v>
      </c>
      <c r="E1412" s="2" t="s">
        <v>8232</v>
      </c>
      <c r="F1412" s="18">
        <v>43753</v>
      </c>
      <c r="G1412" s="2" t="s">
        <v>8233</v>
      </c>
      <c r="H1412" s="20">
        <v>348359</v>
      </c>
      <c r="I1412" s="2" t="s">
        <v>8257</v>
      </c>
      <c r="J1412" s="19">
        <v>43750</v>
      </c>
      <c r="K1412" s="2" t="s">
        <v>8233</v>
      </c>
      <c r="L1412" s="49">
        <v>2087060</v>
      </c>
      <c r="N1412" s="19"/>
      <c r="P1412" s="20"/>
      <c r="R1412" s="19"/>
      <c r="T1412" s="44"/>
      <c r="V1412" s="19"/>
      <c r="X1412" s="44"/>
      <c r="Z1412" s="19"/>
      <c r="AB1412" s="22"/>
      <c r="AD1412" s="19"/>
      <c r="AF1412" s="22"/>
      <c r="AH1412" s="19"/>
      <c r="AJ1412" s="20"/>
      <c r="AL1412" s="19"/>
      <c r="AN1412" s="20"/>
      <c r="AP1412" s="19"/>
      <c r="AR1412" s="20"/>
      <c r="AV1412" s="20"/>
      <c r="AZ1412" s="20"/>
      <c r="BD1412" s="20"/>
      <c r="BH1412" s="20"/>
      <c r="BL1412" s="20"/>
      <c r="BM1412" s="42"/>
      <c r="BN1412" s="19"/>
      <c r="BO1412" s="19"/>
      <c r="BP1412" s="20"/>
      <c r="BQ1412" s="42"/>
      <c r="BR1412" s="19"/>
      <c r="BT1412" s="42"/>
    </row>
    <row r="1413" spans="1:72" s="2" customFormat="1" ht="31.5" x14ac:dyDescent="0.25">
      <c r="A1413" s="17">
        <v>1404</v>
      </c>
      <c r="B1413" s="2" t="s">
        <v>8234</v>
      </c>
      <c r="C1413" s="2" t="s">
        <v>8235</v>
      </c>
      <c r="D1413" s="2" t="s">
        <v>8169</v>
      </c>
      <c r="E1413" s="2" t="s">
        <v>8236</v>
      </c>
      <c r="F1413" s="18">
        <v>43753</v>
      </c>
      <c r="G1413" s="2" t="s">
        <v>8237</v>
      </c>
      <c r="H1413" s="49">
        <v>354205</v>
      </c>
      <c r="I1413" s="2" t="s">
        <v>8258</v>
      </c>
      <c r="J1413" s="19">
        <v>43750</v>
      </c>
      <c r="K1413" s="2" t="s">
        <v>8237</v>
      </c>
      <c r="L1413" s="22">
        <v>2141830</v>
      </c>
      <c r="N1413" s="19"/>
      <c r="P1413" s="20"/>
      <c r="R1413" s="19"/>
      <c r="T1413" s="44"/>
      <c r="V1413" s="19"/>
      <c r="X1413" s="44"/>
      <c r="Z1413" s="19"/>
      <c r="AB1413" s="22"/>
      <c r="AD1413" s="19"/>
      <c r="AF1413" s="22"/>
      <c r="AH1413" s="19"/>
      <c r="AJ1413" s="20"/>
      <c r="AL1413" s="19"/>
      <c r="AN1413" s="20"/>
      <c r="AP1413" s="19"/>
      <c r="AR1413" s="20"/>
      <c r="AV1413" s="20"/>
      <c r="AZ1413" s="20"/>
      <c r="BD1413" s="20"/>
      <c r="BH1413" s="20"/>
      <c r="BL1413" s="20"/>
      <c r="BM1413" s="42"/>
      <c r="BN1413" s="19"/>
      <c r="BO1413" s="19"/>
      <c r="BP1413" s="20"/>
      <c r="BQ1413" s="42"/>
      <c r="BR1413" s="19"/>
      <c r="BT1413" s="42"/>
    </row>
    <row r="1414" spans="1:72" s="2" customFormat="1" ht="31.5" x14ac:dyDescent="0.25">
      <c r="A1414" s="17">
        <v>1405</v>
      </c>
      <c r="B1414" s="2" t="s">
        <v>8238</v>
      </c>
      <c r="C1414" s="2" t="s">
        <v>8239</v>
      </c>
      <c r="D1414" s="2" t="s">
        <v>8169</v>
      </c>
      <c r="E1414" s="2" t="s">
        <v>8241</v>
      </c>
      <c r="F1414" s="18">
        <v>43753</v>
      </c>
      <c r="G1414" s="2" t="s">
        <v>8240</v>
      </c>
      <c r="H1414" s="49">
        <v>354175</v>
      </c>
      <c r="I1414" s="2" t="s">
        <v>8259</v>
      </c>
      <c r="J1414" s="19">
        <v>43750</v>
      </c>
      <c r="K1414" s="2" t="s">
        <v>8240</v>
      </c>
      <c r="L1414" s="49">
        <v>2141198</v>
      </c>
      <c r="N1414" s="19"/>
      <c r="P1414" s="20"/>
      <c r="R1414" s="19"/>
      <c r="T1414" s="44"/>
      <c r="V1414" s="19"/>
      <c r="X1414" s="44"/>
      <c r="Z1414" s="19"/>
      <c r="AB1414" s="22"/>
      <c r="AD1414" s="19"/>
      <c r="AF1414" s="22"/>
      <c r="AH1414" s="19"/>
      <c r="AJ1414" s="20"/>
      <c r="AL1414" s="19"/>
      <c r="AN1414" s="20"/>
      <c r="AP1414" s="19"/>
      <c r="AR1414" s="20"/>
      <c r="AV1414" s="20"/>
      <c r="AZ1414" s="20"/>
      <c r="BD1414" s="20"/>
      <c r="BH1414" s="20"/>
      <c r="BL1414" s="20"/>
      <c r="BM1414" s="42"/>
      <c r="BN1414" s="19"/>
      <c r="BO1414" s="19"/>
      <c r="BP1414" s="20"/>
      <c r="BQ1414" s="42"/>
      <c r="BR1414" s="19"/>
      <c r="BT1414" s="42"/>
    </row>
    <row r="1415" spans="1:72" x14ac:dyDescent="0.25">
      <c r="A1415" s="5">
        <v>1406</v>
      </c>
      <c r="B1415" s="2" t="s">
        <v>8245</v>
      </c>
      <c r="C1415" s="2" t="s">
        <v>8246</v>
      </c>
      <c r="D1415" s="2" t="s">
        <v>502</v>
      </c>
      <c r="E1415" s="8" t="s">
        <v>8247</v>
      </c>
      <c r="F1415" s="9">
        <v>43740</v>
      </c>
      <c r="G1415" s="8" t="s">
        <v>8013</v>
      </c>
      <c r="H1415" s="11">
        <v>13973548</v>
      </c>
      <c r="I1415" s="8" t="s">
        <v>8303</v>
      </c>
      <c r="J1415" s="10">
        <v>43769</v>
      </c>
      <c r="K1415" s="8" t="s">
        <v>7936</v>
      </c>
      <c r="L1415" s="49">
        <v>7979417</v>
      </c>
      <c r="M1415" s="8" t="s">
        <v>9160</v>
      </c>
      <c r="N1415" s="10">
        <v>43943</v>
      </c>
      <c r="O1415" s="8" t="s">
        <v>8946</v>
      </c>
      <c r="P1415" s="11">
        <v>12466128</v>
      </c>
    </row>
    <row r="1416" spans="1:72" s="2" customFormat="1" ht="31.5" x14ac:dyDescent="0.25">
      <c r="A1416" s="17">
        <v>1407</v>
      </c>
      <c r="B1416" s="2" t="s">
        <v>8248</v>
      </c>
      <c r="C1416" s="2" t="s">
        <v>9877</v>
      </c>
      <c r="D1416" s="2" t="s">
        <v>8370</v>
      </c>
      <c r="E1416" s="2" t="s">
        <v>8249</v>
      </c>
      <c r="F1416" s="18">
        <v>43740</v>
      </c>
      <c r="G1416" s="2" t="s">
        <v>8250</v>
      </c>
      <c r="H1416" s="59">
        <v>20797117</v>
      </c>
      <c r="I1416" s="2" t="s">
        <v>8369</v>
      </c>
      <c r="J1416" s="19">
        <v>43773</v>
      </c>
      <c r="K1416" s="2" t="s">
        <v>8305</v>
      </c>
      <c r="L1416" s="22">
        <v>28608540</v>
      </c>
      <c r="M1416" s="2" t="s">
        <v>8405</v>
      </c>
      <c r="N1416" s="19">
        <v>43781</v>
      </c>
      <c r="O1416" s="2" t="s">
        <v>8406</v>
      </c>
      <c r="P1416" s="59">
        <v>42322685</v>
      </c>
      <c r="Q1416" s="2" t="s">
        <v>8732</v>
      </c>
      <c r="R1416" s="19">
        <v>43848</v>
      </c>
      <c r="S1416" s="2" t="s">
        <v>8733</v>
      </c>
      <c r="T1416" s="59">
        <v>42848354</v>
      </c>
      <c r="U1416" s="2" t="s">
        <v>9354</v>
      </c>
      <c r="V1416" s="19">
        <v>43978</v>
      </c>
      <c r="W1416" s="2" t="s">
        <v>9355</v>
      </c>
      <c r="X1416" s="59">
        <v>8702231</v>
      </c>
      <c r="Y1416" s="2" t="s">
        <v>9874</v>
      </c>
      <c r="Z1416" s="19">
        <v>44103</v>
      </c>
      <c r="AA1416" s="2" t="s">
        <v>9875</v>
      </c>
      <c r="AB1416" s="59">
        <v>2390123</v>
      </c>
      <c r="AC1416" s="2" t="s">
        <v>10003</v>
      </c>
      <c r="AD1416" s="19">
        <v>44137</v>
      </c>
      <c r="AE1416" s="2" t="s">
        <v>10004</v>
      </c>
      <c r="AF1416" s="59">
        <v>2955357</v>
      </c>
      <c r="AG1416" s="2" t="s">
        <v>10115</v>
      </c>
      <c r="AH1416" s="19">
        <v>44082</v>
      </c>
      <c r="AI1416" s="19" t="s">
        <v>10116</v>
      </c>
      <c r="AJ1416" s="59">
        <v>5374605</v>
      </c>
      <c r="AK1416" s="2" t="s">
        <v>10152</v>
      </c>
      <c r="AL1416" s="19">
        <v>44179</v>
      </c>
      <c r="AM1416" s="2" t="s">
        <v>10041</v>
      </c>
      <c r="AN1416" s="59">
        <v>8441507</v>
      </c>
      <c r="AO1416" s="2" t="s">
        <v>10453</v>
      </c>
      <c r="AP1416" s="19">
        <v>44251</v>
      </c>
      <c r="AQ1416" s="2" t="s">
        <v>10454</v>
      </c>
      <c r="AR1416" s="59">
        <v>5074567</v>
      </c>
      <c r="AS1416" s="2" t="s">
        <v>10883</v>
      </c>
      <c r="AT1416" s="19">
        <v>44369</v>
      </c>
      <c r="AU1416" s="2" t="s">
        <v>10884</v>
      </c>
      <c r="AV1416" s="59">
        <v>1156427</v>
      </c>
      <c r="AW1416" s="2" t="s">
        <v>10889</v>
      </c>
      <c r="AX1416" s="19">
        <v>44397</v>
      </c>
      <c r="AY1416" s="2" t="s">
        <v>10890</v>
      </c>
      <c r="AZ1416" s="20">
        <v>174044324</v>
      </c>
      <c r="BD1416" s="20"/>
      <c r="BH1416" s="20"/>
      <c r="BL1416" s="20"/>
      <c r="BM1416" s="42"/>
      <c r="BN1416" s="19"/>
      <c r="BO1416" s="19"/>
      <c r="BP1416" s="20"/>
      <c r="BQ1416" s="42"/>
      <c r="BR1416" s="19"/>
      <c r="BT1416" s="42"/>
    </row>
    <row r="1417" spans="1:72" x14ac:dyDescent="0.25">
      <c r="A1417" s="5">
        <v>1408</v>
      </c>
      <c r="B1417" s="1" t="s">
        <v>8260</v>
      </c>
      <c r="C1417" s="2" t="s">
        <v>8261</v>
      </c>
      <c r="D1417" s="2" t="s">
        <v>4243</v>
      </c>
      <c r="E1417" s="8" t="s">
        <v>8262</v>
      </c>
      <c r="F1417" s="9">
        <v>43754</v>
      </c>
      <c r="G1417" s="8" t="s">
        <v>7558</v>
      </c>
      <c r="H1417" s="20">
        <v>2486445</v>
      </c>
      <c r="I1417" s="8" t="s">
        <v>8640</v>
      </c>
      <c r="J1417" s="10">
        <v>43844</v>
      </c>
      <c r="K1417" s="8" t="s">
        <v>7936</v>
      </c>
      <c r="L1417" s="12">
        <v>414001</v>
      </c>
      <c r="M1417" s="8" t="s">
        <v>9042</v>
      </c>
      <c r="N1417" s="10">
        <v>43920</v>
      </c>
      <c r="O1417" s="8" t="s">
        <v>8339</v>
      </c>
      <c r="P1417" s="11">
        <v>345000</v>
      </c>
      <c r="Q1417" s="8" t="s">
        <v>9345</v>
      </c>
      <c r="R1417" s="10">
        <v>43973</v>
      </c>
      <c r="S1417" s="8" t="s">
        <v>8827</v>
      </c>
      <c r="T1417" s="41">
        <v>354554</v>
      </c>
      <c r="U1417" s="8" t="s">
        <v>9346</v>
      </c>
      <c r="V1417" s="10">
        <v>43973</v>
      </c>
      <c r="W1417" s="8" t="s">
        <v>8925</v>
      </c>
      <c r="X1417" s="20">
        <v>3790333</v>
      </c>
    </row>
    <row r="1418" spans="1:72" s="2" customFormat="1" ht="31.5" x14ac:dyDescent="0.25">
      <c r="A1418" s="17">
        <v>1409</v>
      </c>
      <c r="B1418" s="2" t="s">
        <v>8263</v>
      </c>
      <c r="C1418" s="2" t="s">
        <v>8264</v>
      </c>
      <c r="D1418" s="2" t="s">
        <v>3202</v>
      </c>
      <c r="E1418" s="2" t="s">
        <v>8265</v>
      </c>
      <c r="F1418" s="18">
        <v>43756</v>
      </c>
      <c r="G1418" s="2" t="s">
        <v>8266</v>
      </c>
      <c r="H1418" s="49">
        <v>2571428</v>
      </c>
      <c r="J1418" s="19"/>
      <c r="L1418" s="22"/>
      <c r="N1418" s="19"/>
      <c r="P1418" s="20"/>
      <c r="R1418" s="19"/>
      <c r="T1418" s="44"/>
      <c r="V1418" s="19"/>
      <c r="X1418" s="44"/>
      <c r="Z1418" s="19"/>
      <c r="AB1418" s="22"/>
      <c r="AD1418" s="19"/>
      <c r="AF1418" s="22"/>
      <c r="AH1418" s="19"/>
      <c r="AJ1418" s="20"/>
      <c r="AL1418" s="19"/>
      <c r="AN1418" s="20"/>
      <c r="AP1418" s="19"/>
      <c r="AR1418" s="20"/>
      <c r="AV1418" s="20"/>
      <c r="AZ1418" s="20"/>
      <c r="BD1418" s="20"/>
      <c r="BH1418" s="20"/>
      <c r="BL1418" s="20"/>
      <c r="BM1418" s="42"/>
      <c r="BN1418" s="19"/>
      <c r="BO1418" s="19"/>
      <c r="BP1418" s="20"/>
      <c r="BQ1418" s="42"/>
      <c r="BR1418" s="19"/>
      <c r="BT1418" s="42"/>
    </row>
    <row r="1419" spans="1:72" x14ac:dyDescent="0.25">
      <c r="A1419" s="5">
        <v>1410</v>
      </c>
      <c r="B1419" s="2" t="s">
        <v>8267</v>
      </c>
      <c r="C1419" s="2" t="s">
        <v>8268</v>
      </c>
      <c r="D1419" s="2" t="s">
        <v>8269</v>
      </c>
      <c r="E1419" s="8" t="s">
        <v>8270</v>
      </c>
      <c r="F1419" s="9">
        <v>43759</v>
      </c>
      <c r="G1419" s="8" t="s">
        <v>8271</v>
      </c>
      <c r="H1419" s="11">
        <v>40000000</v>
      </c>
    </row>
    <row r="1420" spans="1:72" x14ac:dyDescent="0.25">
      <c r="A1420" s="5">
        <v>1411</v>
      </c>
      <c r="B1420" s="2" t="s">
        <v>8272</v>
      </c>
      <c r="C1420" s="2" t="s">
        <v>8273</v>
      </c>
      <c r="D1420" s="2" t="s">
        <v>8274</v>
      </c>
      <c r="E1420" s="8" t="s">
        <v>8275</v>
      </c>
      <c r="F1420" s="9">
        <v>43759</v>
      </c>
      <c r="G1420" s="8" t="s">
        <v>7936</v>
      </c>
      <c r="H1420" s="20">
        <v>48048099</v>
      </c>
      <c r="I1420" s="8" t="s">
        <v>8945</v>
      </c>
      <c r="J1420" s="10">
        <v>43894</v>
      </c>
      <c r="K1420" s="8" t="s">
        <v>8946</v>
      </c>
      <c r="L1420" s="12">
        <v>4329393</v>
      </c>
    </row>
    <row r="1421" spans="1:72" s="2" customFormat="1" ht="31.5" x14ac:dyDescent="0.25">
      <c r="A1421" s="17">
        <v>1412</v>
      </c>
      <c r="B1421" s="14" t="s">
        <v>8276</v>
      </c>
      <c r="C1421" s="2" t="s">
        <v>8277</v>
      </c>
      <c r="D1421" s="2" t="s">
        <v>6763</v>
      </c>
      <c r="E1421" s="2" t="s">
        <v>8278</v>
      </c>
      <c r="F1421" s="18">
        <v>43448</v>
      </c>
      <c r="G1421" s="2" t="s">
        <v>7162</v>
      </c>
      <c r="H1421" s="20">
        <v>984825</v>
      </c>
      <c r="I1421" s="2" t="s">
        <v>8279</v>
      </c>
      <c r="J1421" s="19">
        <v>43761</v>
      </c>
      <c r="K1421" s="2" t="s">
        <v>8280</v>
      </c>
      <c r="L1421" s="22">
        <v>3310257</v>
      </c>
      <c r="M1421" s="2" t="s">
        <v>8960</v>
      </c>
      <c r="N1421" s="19">
        <v>43900</v>
      </c>
      <c r="O1421" s="19" t="s">
        <v>8946</v>
      </c>
      <c r="P1421" s="20">
        <v>2832720</v>
      </c>
      <c r="Q1421" s="2" t="s">
        <v>9726</v>
      </c>
      <c r="R1421" s="19">
        <v>44011</v>
      </c>
      <c r="S1421" s="2" t="s">
        <v>9403</v>
      </c>
      <c r="T1421" s="49">
        <v>1882528</v>
      </c>
      <c r="U1421" s="2" t="s">
        <v>10523</v>
      </c>
      <c r="V1421" s="19">
        <v>44292</v>
      </c>
      <c r="W1421" s="2" t="s">
        <v>10501</v>
      </c>
      <c r="X1421" s="49">
        <v>6516890</v>
      </c>
      <c r="Z1421" s="19"/>
      <c r="AB1421" s="22"/>
      <c r="AD1421" s="19"/>
      <c r="AF1421" s="22"/>
      <c r="AH1421" s="19"/>
      <c r="AJ1421" s="20"/>
      <c r="AL1421" s="19"/>
      <c r="AN1421" s="20"/>
      <c r="AP1421" s="19"/>
      <c r="AR1421" s="20"/>
      <c r="AV1421" s="20"/>
      <c r="AZ1421" s="20"/>
      <c r="BD1421" s="20"/>
      <c r="BH1421" s="20"/>
      <c r="BL1421" s="20"/>
      <c r="BM1421" s="42"/>
      <c r="BN1421" s="19"/>
      <c r="BO1421" s="19"/>
      <c r="BP1421" s="20"/>
      <c r="BQ1421" s="42"/>
      <c r="BR1421" s="19"/>
      <c r="BT1421" s="42"/>
    </row>
    <row r="1422" spans="1:72" x14ac:dyDescent="0.25">
      <c r="A1422" s="5">
        <v>1413</v>
      </c>
      <c r="B1422" s="2" t="s">
        <v>8281</v>
      </c>
      <c r="C1422" s="2" t="s">
        <v>8282</v>
      </c>
      <c r="D1422" s="2" t="s">
        <v>4528</v>
      </c>
      <c r="E1422" s="8" t="s">
        <v>8283</v>
      </c>
      <c r="F1422" s="9">
        <v>43762</v>
      </c>
      <c r="G1422" s="8" t="s">
        <v>8284</v>
      </c>
      <c r="H1422" s="20">
        <v>1962503</v>
      </c>
    </row>
    <row r="1423" spans="1:72" x14ac:dyDescent="0.25">
      <c r="A1423" s="5">
        <v>1414</v>
      </c>
      <c r="B1423" s="2" t="s">
        <v>8285</v>
      </c>
      <c r="C1423" s="2" t="s">
        <v>8286</v>
      </c>
      <c r="D1423" s="2" t="s">
        <v>74</v>
      </c>
      <c r="E1423" s="8" t="s">
        <v>8287</v>
      </c>
      <c r="F1423" s="9">
        <v>43763</v>
      </c>
      <c r="G1423" s="10" t="s">
        <v>8288</v>
      </c>
      <c r="H1423" s="20">
        <v>3645000</v>
      </c>
    </row>
    <row r="1424" spans="1:72" x14ac:dyDescent="0.25">
      <c r="A1424" s="5">
        <v>1415</v>
      </c>
      <c r="B1424" s="2" t="s">
        <v>8289</v>
      </c>
      <c r="C1424" s="2" t="s">
        <v>8290</v>
      </c>
      <c r="D1424" s="2" t="s">
        <v>1160</v>
      </c>
      <c r="E1424" s="8" t="s">
        <v>8291</v>
      </c>
      <c r="F1424" s="9">
        <v>43763</v>
      </c>
      <c r="G1424" s="8" t="s">
        <v>8292</v>
      </c>
      <c r="H1424" s="11">
        <v>3000000</v>
      </c>
    </row>
    <row r="1425" spans="1:72" x14ac:dyDescent="0.25">
      <c r="A1425" s="5">
        <v>1416</v>
      </c>
      <c r="B1425" s="2" t="s">
        <v>8293</v>
      </c>
      <c r="C1425" s="2" t="s">
        <v>8294</v>
      </c>
      <c r="D1425" s="2" t="s">
        <v>1160</v>
      </c>
      <c r="E1425" s="8" t="s">
        <v>8295</v>
      </c>
      <c r="F1425" s="9">
        <v>43763</v>
      </c>
      <c r="G1425" s="10" t="s">
        <v>8296</v>
      </c>
      <c r="H1425" s="11">
        <v>3000000</v>
      </c>
    </row>
    <row r="1426" spans="1:72" x14ac:dyDescent="0.25">
      <c r="A1426" s="5">
        <v>1417</v>
      </c>
      <c r="B1426" s="2" t="s">
        <v>8298</v>
      </c>
      <c r="C1426" s="2" t="s">
        <v>11085</v>
      </c>
      <c r="D1426" s="2" t="s">
        <v>8212</v>
      </c>
      <c r="E1426" s="8" t="s">
        <v>8299</v>
      </c>
      <c r="F1426" s="9">
        <v>43767</v>
      </c>
      <c r="G1426" s="8" t="s">
        <v>8085</v>
      </c>
      <c r="H1426" s="11">
        <v>3374635</v>
      </c>
      <c r="I1426" s="8" t="s">
        <v>9041</v>
      </c>
      <c r="J1426" s="10">
        <v>43878</v>
      </c>
      <c r="K1426" s="8" t="s">
        <v>8339</v>
      </c>
      <c r="L1426" s="12">
        <v>24724185</v>
      </c>
      <c r="M1426" s="8" t="s">
        <v>9353</v>
      </c>
      <c r="N1426" s="10">
        <v>43978</v>
      </c>
      <c r="O1426" s="8" t="s">
        <v>8925</v>
      </c>
      <c r="P1426" s="11">
        <v>5376338</v>
      </c>
      <c r="Q1426" s="8" t="s">
        <v>9712</v>
      </c>
      <c r="R1426" s="10">
        <v>44076</v>
      </c>
      <c r="S1426" s="8" t="s">
        <v>9403</v>
      </c>
      <c r="T1426" s="20">
        <v>3823695</v>
      </c>
      <c r="U1426" s="8" t="s">
        <v>11083</v>
      </c>
      <c r="V1426" s="10">
        <v>44406</v>
      </c>
      <c r="W1426" s="8" t="s">
        <v>11084</v>
      </c>
      <c r="X1426" s="41">
        <v>6201147</v>
      </c>
    </row>
    <row r="1427" spans="1:72" x14ac:dyDescent="0.25">
      <c r="A1427" s="5">
        <v>1418</v>
      </c>
      <c r="B1427" s="2" t="s">
        <v>8300</v>
      </c>
      <c r="C1427" s="2" t="s">
        <v>8301</v>
      </c>
      <c r="D1427" s="2" t="s">
        <v>3202</v>
      </c>
      <c r="E1427" s="8" t="s">
        <v>8302</v>
      </c>
      <c r="F1427" s="9">
        <v>43768</v>
      </c>
      <c r="G1427" s="8" t="s">
        <v>8266</v>
      </c>
      <c r="H1427" s="20">
        <v>642855</v>
      </c>
    </row>
    <row r="1428" spans="1:72" x14ac:dyDescent="0.25">
      <c r="A1428" s="5">
        <v>1419</v>
      </c>
      <c r="B1428" s="2" t="s">
        <v>8306</v>
      </c>
      <c r="C1428" s="2" t="s">
        <v>8307</v>
      </c>
      <c r="D1428" s="2" t="s">
        <v>326</v>
      </c>
      <c r="E1428" s="8" t="s">
        <v>8308</v>
      </c>
      <c r="F1428" s="9">
        <v>43775</v>
      </c>
      <c r="G1428" s="8" t="s">
        <v>8309</v>
      </c>
      <c r="H1428" s="11">
        <v>2532764</v>
      </c>
    </row>
    <row r="1429" spans="1:72" x14ac:dyDescent="0.25">
      <c r="A1429" s="5">
        <v>1420</v>
      </c>
      <c r="B1429" s="1" t="s">
        <v>8310</v>
      </c>
      <c r="C1429" s="2" t="s">
        <v>8311</v>
      </c>
      <c r="D1429" s="2" t="s">
        <v>8312</v>
      </c>
      <c r="E1429" s="8" t="s">
        <v>8313</v>
      </c>
      <c r="F1429" s="9">
        <v>43775</v>
      </c>
      <c r="G1429" s="8" t="s">
        <v>8314</v>
      </c>
      <c r="H1429" s="20">
        <v>2650000</v>
      </c>
    </row>
    <row r="1430" spans="1:72" x14ac:dyDescent="0.25">
      <c r="A1430" s="5">
        <v>1421</v>
      </c>
      <c r="B1430" s="1" t="s">
        <v>8319</v>
      </c>
      <c r="C1430" s="2" t="s">
        <v>8320</v>
      </c>
      <c r="D1430" s="2" t="s">
        <v>1000</v>
      </c>
      <c r="E1430" s="8" t="s">
        <v>8321</v>
      </c>
      <c r="F1430" s="9">
        <v>43780</v>
      </c>
      <c r="G1430" s="8" t="s">
        <v>8322</v>
      </c>
      <c r="H1430" s="20">
        <v>3061000</v>
      </c>
    </row>
    <row r="1431" spans="1:72" x14ac:dyDescent="0.25">
      <c r="A1431" s="5">
        <v>1422</v>
      </c>
      <c r="B1431" s="2" t="s">
        <v>8325</v>
      </c>
      <c r="C1431" s="2" t="s">
        <v>8326</v>
      </c>
      <c r="D1431" s="2" t="s">
        <v>8327</v>
      </c>
      <c r="E1431" s="8" t="s">
        <v>8328</v>
      </c>
      <c r="F1431" s="9">
        <v>43776</v>
      </c>
      <c r="G1431" s="8" t="s">
        <v>8329</v>
      </c>
      <c r="H1431" s="11">
        <v>1966866</v>
      </c>
    </row>
    <row r="1432" spans="1:72" x14ac:dyDescent="0.25">
      <c r="A1432" s="5">
        <v>1423</v>
      </c>
      <c r="B1432" s="1" t="s">
        <v>8330</v>
      </c>
      <c r="C1432" s="2" t="s">
        <v>8331</v>
      </c>
      <c r="D1432" s="2" t="s">
        <v>8327</v>
      </c>
      <c r="E1432" s="8" t="s">
        <v>8332</v>
      </c>
      <c r="F1432" s="9">
        <v>43776</v>
      </c>
      <c r="G1432" s="8" t="s">
        <v>8333</v>
      </c>
      <c r="H1432" s="11">
        <v>660000</v>
      </c>
    </row>
    <row r="1433" spans="1:72" x14ac:dyDescent="0.25">
      <c r="A1433" s="5">
        <v>1424</v>
      </c>
      <c r="B1433" s="2" t="s">
        <v>8340</v>
      </c>
      <c r="C1433" s="2" t="s">
        <v>8341</v>
      </c>
      <c r="D1433" s="2" t="s">
        <v>8342</v>
      </c>
      <c r="E1433" s="8" t="s">
        <v>8343</v>
      </c>
      <c r="F1433" s="9">
        <v>43735</v>
      </c>
      <c r="G1433" s="8" t="s">
        <v>8344</v>
      </c>
      <c r="H1433" s="11">
        <v>3131500</v>
      </c>
    </row>
    <row r="1434" spans="1:72" s="2" customFormat="1" ht="33" customHeight="1" x14ac:dyDescent="0.25">
      <c r="A1434" s="17">
        <v>1425</v>
      </c>
      <c r="B1434" s="2" t="s">
        <v>8345</v>
      </c>
      <c r="C1434" s="2" t="s">
        <v>8346</v>
      </c>
      <c r="D1434" s="8" t="s">
        <v>8347</v>
      </c>
      <c r="E1434" s="2" t="s">
        <v>8348</v>
      </c>
      <c r="F1434" s="18">
        <v>43743</v>
      </c>
      <c r="G1434" s="2" t="s">
        <v>8349</v>
      </c>
      <c r="H1434" s="20">
        <v>1459648</v>
      </c>
      <c r="I1434" s="2" t="s">
        <v>8360</v>
      </c>
      <c r="J1434" s="19">
        <v>43763</v>
      </c>
      <c r="K1434" s="2" t="s">
        <v>8361</v>
      </c>
      <c r="L1434" s="22">
        <v>54027353</v>
      </c>
      <c r="M1434" s="2" t="s">
        <v>8794</v>
      </c>
      <c r="N1434" s="19">
        <v>43873</v>
      </c>
      <c r="O1434" s="2" t="s">
        <v>8750</v>
      </c>
      <c r="P1434" s="49">
        <v>76085729</v>
      </c>
      <c r="Q1434" s="2" t="s">
        <v>9856</v>
      </c>
      <c r="R1434" s="19">
        <v>44011</v>
      </c>
      <c r="S1434" s="2" t="s">
        <v>9301</v>
      </c>
      <c r="T1434" s="49">
        <v>9237218</v>
      </c>
      <c r="U1434" s="2" t="s">
        <v>10311</v>
      </c>
      <c r="V1434" s="19">
        <v>44173</v>
      </c>
      <c r="W1434" s="2" t="s">
        <v>10312</v>
      </c>
      <c r="X1434" s="49">
        <v>21301983</v>
      </c>
      <c r="Z1434" s="19"/>
      <c r="AB1434" s="22"/>
      <c r="AD1434" s="19"/>
      <c r="AF1434" s="22"/>
      <c r="AH1434" s="19"/>
      <c r="AJ1434" s="20"/>
      <c r="AL1434" s="19"/>
      <c r="AN1434" s="20"/>
      <c r="AP1434" s="19"/>
      <c r="AR1434" s="20"/>
      <c r="AV1434" s="20"/>
      <c r="AZ1434" s="20"/>
      <c r="BD1434" s="20"/>
      <c r="BH1434" s="20"/>
      <c r="BL1434" s="20"/>
      <c r="BM1434" s="42"/>
      <c r="BN1434" s="19"/>
      <c r="BO1434" s="19"/>
      <c r="BP1434" s="20"/>
      <c r="BQ1434" s="42"/>
      <c r="BR1434" s="19"/>
      <c r="BT1434" s="42"/>
    </row>
    <row r="1435" spans="1:72" s="2" customFormat="1" ht="31.5" x14ac:dyDescent="0.25">
      <c r="A1435" s="17">
        <v>1426</v>
      </c>
      <c r="B1435" s="2" t="s">
        <v>8350</v>
      </c>
      <c r="C1435" s="2" t="s">
        <v>8351</v>
      </c>
      <c r="D1435" s="2" t="s">
        <v>5810</v>
      </c>
      <c r="E1435" s="2" t="s">
        <v>8352</v>
      </c>
      <c r="F1435" s="18">
        <v>43753</v>
      </c>
      <c r="G1435" s="2" t="s">
        <v>8353</v>
      </c>
      <c r="H1435" s="20">
        <v>3216000</v>
      </c>
      <c r="J1435" s="19"/>
      <c r="L1435" s="22"/>
      <c r="N1435" s="19"/>
      <c r="P1435" s="20"/>
      <c r="R1435" s="19"/>
      <c r="T1435" s="44"/>
      <c r="V1435" s="19"/>
      <c r="X1435" s="44"/>
      <c r="Z1435" s="19"/>
      <c r="AB1435" s="22"/>
      <c r="AD1435" s="19"/>
      <c r="AF1435" s="22"/>
      <c r="AH1435" s="19"/>
      <c r="AJ1435" s="20"/>
      <c r="AL1435" s="19"/>
      <c r="AN1435" s="20"/>
      <c r="AP1435" s="19"/>
      <c r="AR1435" s="20"/>
      <c r="AV1435" s="20"/>
      <c r="AZ1435" s="20"/>
      <c r="BD1435" s="20"/>
      <c r="BH1435" s="20"/>
      <c r="BL1435" s="20"/>
      <c r="BM1435" s="42"/>
      <c r="BN1435" s="19"/>
      <c r="BO1435" s="19"/>
      <c r="BP1435" s="20"/>
      <c r="BQ1435" s="42"/>
      <c r="BR1435" s="19"/>
      <c r="BT1435" s="42"/>
    </row>
    <row r="1436" spans="1:72" s="2" customFormat="1" ht="31.5" x14ac:dyDescent="0.25">
      <c r="A1436" s="17">
        <v>1427</v>
      </c>
      <c r="B1436" s="2" t="s">
        <v>8356</v>
      </c>
      <c r="C1436" s="2" t="s">
        <v>8357</v>
      </c>
      <c r="D1436" s="2" t="s">
        <v>572</v>
      </c>
      <c r="E1436" s="2" t="s">
        <v>8358</v>
      </c>
      <c r="F1436" s="18">
        <v>43762</v>
      </c>
      <c r="G1436" s="2" t="s">
        <v>8359</v>
      </c>
      <c r="H1436" s="20">
        <v>1488842</v>
      </c>
      <c r="J1436" s="19"/>
      <c r="L1436" s="22"/>
      <c r="N1436" s="19"/>
      <c r="P1436" s="20"/>
      <c r="R1436" s="19"/>
      <c r="T1436" s="44"/>
      <c r="V1436" s="19"/>
      <c r="X1436" s="44"/>
      <c r="Z1436" s="19"/>
      <c r="AB1436" s="22"/>
      <c r="AD1436" s="19"/>
      <c r="AF1436" s="22"/>
      <c r="AH1436" s="19"/>
      <c r="AJ1436" s="20"/>
      <c r="AL1436" s="19"/>
      <c r="AN1436" s="20"/>
      <c r="AP1436" s="19"/>
      <c r="AR1436" s="20"/>
      <c r="AV1436" s="20"/>
      <c r="AZ1436" s="20"/>
      <c r="BD1436" s="20"/>
      <c r="BH1436" s="20"/>
      <c r="BL1436" s="20"/>
      <c r="BM1436" s="42"/>
      <c r="BN1436" s="19"/>
      <c r="BO1436" s="19"/>
      <c r="BP1436" s="20"/>
      <c r="BQ1436" s="42"/>
      <c r="BR1436" s="19"/>
      <c r="BT1436" s="42"/>
    </row>
    <row r="1437" spans="1:72" x14ac:dyDescent="0.25">
      <c r="A1437" s="5">
        <v>1428</v>
      </c>
      <c r="B1437" s="2" t="s">
        <v>8362</v>
      </c>
      <c r="C1437" s="2" t="s">
        <v>8363</v>
      </c>
      <c r="D1437" s="2" t="s">
        <v>5170</v>
      </c>
      <c r="E1437" s="8" t="s">
        <v>8364</v>
      </c>
      <c r="F1437" s="9">
        <v>43764</v>
      </c>
      <c r="G1437" s="8" t="s">
        <v>8365</v>
      </c>
      <c r="H1437" s="11">
        <v>4268400</v>
      </c>
    </row>
    <row r="1438" spans="1:72" s="2" customFormat="1" ht="31.5" x14ac:dyDescent="0.25">
      <c r="A1438" s="17">
        <v>1429</v>
      </c>
      <c r="B1438" s="2" t="s">
        <v>8374</v>
      </c>
      <c r="C1438" s="2" t="s">
        <v>8375</v>
      </c>
      <c r="D1438" s="2" t="s">
        <v>3516</v>
      </c>
      <c r="E1438" s="2" t="s">
        <v>8376</v>
      </c>
      <c r="F1438" s="18">
        <v>43774</v>
      </c>
      <c r="G1438" s="2" t="s">
        <v>8377</v>
      </c>
      <c r="H1438" s="20">
        <v>4397911</v>
      </c>
      <c r="J1438" s="19"/>
      <c r="L1438" s="22"/>
      <c r="N1438" s="19"/>
      <c r="P1438" s="20"/>
      <c r="R1438" s="19"/>
      <c r="T1438" s="44"/>
      <c r="V1438" s="19"/>
      <c r="X1438" s="44"/>
      <c r="Z1438" s="19"/>
      <c r="AB1438" s="22"/>
      <c r="AD1438" s="19"/>
      <c r="AF1438" s="22"/>
      <c r="AH1438" s="19"/>
      <c r="AJ1438" s="20"/>
      <c r="AL1438" s="19"/>
      <c r="AN1438" s="20"/>
      <c r="AP1438" s="19"/>
      <c r="AR1438" s="20"/>
      <c r="AV1438" s="20"/>
      <c r="AZ1438" s="20"/>
      <c r="BD1438" s="20"/>
      <c r="BH1438" s="20"/>
      <c r="BL1438" s="20"/>
      <c r="BM1438" s="42"/>
      <c r="BN1438" s="19"/>
      <c r="BO1438" s="19"/>
      <c r="BP1438" s="20"/>
      <c r="BQ1438" s="42"/>
      <c r="BR1438" s="19"/>
      <c r="BT1438" s="42"/>
    </row>
    <row r="1439" spans="1:72" x14ac:dyDescent="0.25">
      <c r="A1439" s="5">
        <v>1430</v>
      </c>
      <c r="B1439" s="2" t="s">
        <v>8378</v>
      </c>
      <c r="C1439" s="2" t="s">
        <v>8379</v>
      </c>
      <c r="D1439" s="2" t="s">
        <v>8380</v>
      </c>
      <c r="E1439" s="8" t="s">
        <v>8381</v>
      </c>
      <c r="F1439" s="9">
        <v>43775</v>
      </c>
      <c r="G1439" s="8" t="s">
        <v>8382</v>
      </c>
      <c r="H1439" s="11">
        <v>4071428</v>
      </c>
    </row>
    <row r="1440" spans="1:72" x14ac:dyDescent="0.25">
      <c r="A1440" s="5">
        <v>1431</v>
      </c>
      <c r="B1440" s="2" t="s">
        <v>8389</v>
      </c>
      <c r="C1440" s="2" t="s">
        <v>8390</v>
      </c>
      <c r="D1440" s="2" t="s">
        <v>8391</v>
      </c>
      <c r="E1440" s="8" t="s">
        <v>8392</v>
      </c>
      <c r="F1440" s="9">
        <v>43747</v>
      </c>
      <c r="G1440" s="8" t="s">
        <v>8393</v>
      </c>
      <c r="H1440" s="49">
        <v>101723594</v>
      </c>
    </row>
    <row r="1441" spans="1:72" s="2" customFormat="1" ht="31.5" x14ac:dyDescent="0.25">
      <c r="A1441" s="17">
        <v>1432</v>
      </c>
      <c r="B1441" s="2" t="s">
        <v>8394</v>
      </c>
      <c r="C1441" s="2" t="s">
        <v>8395</v>
      </c>
      <c r="D1441" s="2" t="s">
        <v>8396</v>
      </c>
      <c r="E1441" s="2" t="s">
        <v>8397</v>
      </c>
      <c r="F1441" s="18">
        <v>43780</v>
      </c>
      <c r="G1441" s="2" t="s">
        <v>8398</v>
      </c>
      <c r="H1441" s="20" t="s">
        <v>8399</v>
      </c>
      <c r="I1441" s="2" t="s">
        <v>8731</v>
      </c>
      <c r="J1441" s="19">
        <v>43847</v>
      </c>
      <c r="K1441" s="2" t="s">
        <v>8339</v>
      </c>
      <c r="L1441" s="20">
        <v>700405708</v>
      </c>
      <c r="M1441" s="2" t="s">
        <v>9151</v>
      </c>
      <c r="N1441" s="19">
        <v>43941</v>
      </c>
      <c r="O1441" s="2" t="s">
        <v>8925</v>
      </c>
      <c r="P1441" s="20">
        <v>2536872058</v>
      </c>
      <c r="Q1441" s="2" t="s">
        <v>9751</v>
      </c>
      <c r="R1441" s="19">
        <v>44021</v>
      </c>
      <c r="S1441" s="2" t="s">
        <v>9403</v>
      </c>
      <c r="T1441" s="20">
        <v>2168590339</v>
      </c>
      <c r="U1441" s="2" t="s">
        <v>10342</v>
      </c>
      <c r="V1441" s="19">
        <v>44188</v>
      </c>
      <c r="W1441" s="2" t="s">
        <v>10154</v>
      </c>
      <c r="X1441" s="20">
        <v>386766762</v>
      </c>
      <c r="Y1441" s="2" t="s">
        <v>10542</v>
      </c>
      <c r="Z1441" s="19">
        <v>44298</v>
      </c>
      <c r="AA1441" s="2" t="s">
        <v>10467</v>
      </c>
      <c r="AB1441" s="20">
        <v>2137152936</v>
      </c>
      <c r="AC1441" s="2" t="s">
        <v>11192</v>
      </c>
      <c r="AD1441" s="19">
        <v>44420</v>
      </c>
      <c r="AE1441" s="2" t="s">
        <v>10865</v>
      </c>
      <c r="AF1441" s="20">
        <v>925890890</v>
      </c>
      <c r="AH1441" s="19"/>
      <c r="AJ1441" s="20"/>
      <c r="AL1441" s="19"/>
      <c r="AN1441" s="20"/>
      <c r="AP1441" s="19"/>
      <c r="AR1441" s="20"/>
      <c r="AV1441" s="20"/>
      <c r="AZ1441" s="20"/>
      <c r="BD1441" s="20"/>
      <c r="BH1441" s="20"/>
      <c r="BL1441" s="20"/>
      <c r="BM1441" s="42"/>
      <c r="BN1441" s="19"/>
      <c r="BO1441" s="19"/>
      <c r="BP1441" s="20"/>
      <c r="BQ1441" s="42"/>
      <c r="BR1441" s="19"/>
      <c r="BT1441" s="42"/>
    </row>
    <row r="1442" spans="1:72" x14ac:dyDescent="0.25">
      <c r="A1442" s="5">
        <v>1433</v>
      </c>
      <c r="B1442" s="2" t="s">
        <v>8401</v>
      </c>
      <c r="C1442" s="2" t="s">
        <v>8402</v>
      </c>
      <c r="D1442" s="2" t="s">
        <v>5917</v>
      </c>
      <c r="E1442" s="8" t="s">
        <v>8403</v>
      </c>
      <c r="F1442" s="9">
        <v>43780</v>
      </c>
      <c r="G1442" s="8" t="s">
        <v>8404</v>
      </c>
      <c r="H1442" s="11">
        <v>2500000</v>
      </c>
    </row>
    <row r="1443" spans="1:72" x14ac:dyDescent="0.25">
      <c r="A1443" s="5">
        <v>1434</v>
      </c>
      <c r="B1443" s="2" t="s">
        <v>8407</v>
      </c>
      <c r="C1443" s="2" t="s">
        <v>8408</v>
      </c>
      <c r="D1443" s="2" t="s">
        <v>3274</v>
      </c>
      <c r="E1443" s="8" t="s">
        <v>8409</v>
      </c>
      <c r="F1443" s="9">
        <v>43781</v>
      </c>
      <c r="G1443" s="8" t="s">
        <v>8410</v>
      </c>
      <c r="H1443" s="11">
        <v>906000</v>
      </c>
    </row>
    <row r="1444" spans="1:72" x14ac:dyDescent="0.25">
      <c r="A1444" s="5">
        <v>1435</v>
      </c>
      <c r="B1444" s="2" t="s">
        <v>8411</v>
      </c>
      <c r="C1444" s="2" t="s">
        <v>8412</v>
      </c>
      <c r="D1444" s="2" t="s">
        <v>2192</v>
      </c>
      <c r="E1444" s="8" t="s">
        <v>8413</v>
      </c>
      <c r="F1444" s="9">
        <v>43781</v>
      </c>
      <c r="G1444" s="8" t="s">
        <v>8414</v>
      </c>
      <c r="H1444" s="11">
        <v>2500000</v>
      </c>
      <c r="AC1444" s="22"/>
    </row>
    <row r="1445" spans="1:72" s="2" customFormat="1" x14ac:dyDescent="0.25">
      <c r="A1445" s="17">
        <v>1436</v>
      </c>
      <c r="B1445" s="2" t="s">
        <v>8417</v>
      </c>
      <c r="C1445" s="2" t="s">
        <v>8418</v>
      </c>
      <c r="D1445" s="2" t="s">
        <v>8419</v>
      </c>
      <c r="E1445" s="2" t="s">
        <v>8420</v>
      </c>
      <c r="F1445" s="18">
        <v>43782</v>
      </c>
      <c r="G1445" s="2" t="s">
        <v>8421</v>
      </c>
      <c r="H1445" s="20">
        <v>64525292</v>
      </c>
      <c r="I1445" s="2" t="s">
        <v>8674</v>
      </c>
      <c r="J1445" s="19">
        <v>43802</v>
      </c>
      <c r="K1445" s="2" t="s">
        <v>8406</v>
      </c>
      <c r="L1445" s="20">
        <v>163566860</v>
      </c>
      <c r="M1445" s="2" t="s">
        <v>8783</v>
      </c>
      <c r="N1445" s="19">
        <v>43838</v>
      </c>
      <c r="O1445" s="19" t="s">
        <v>8733</v>
      </c>
      <c r="P1445" s="20">
        <v>270443651</v>
      </c>
      <c r="Q1445" s="2" t="s">
        <v>8826</v>
      </c>
      <c r="R1445" s="19">
        <v>43868</v>
      </c>
      <c r="S1445" s="2" t="s">
        <v>8827</v>
      </c>
      <c r="T1445" s="44">
        <v>281428696</v>
      </c>
      <c r="U1445" s="2" t="s">
        <v>9023</v>
      </c>
      <c r="V1445" s="19">
        <v>43906</v>
      </c>
      <c r="W1445" s="2" t="s">
        <v>8848</v>
      </c>
      <c r="X1445" s="20">
        <v>150751615</v>
      </c>
      <c r="Y1445" s="2" t="s">
        <v>9582</v>
      </c>
      <c r="Z1445" s="19">
        <v>44040</v>
      </c>
      <c r="AA1445" s="2" t="s">
        <v>9583</v>
      </c>
      <c r="AB1445" s="22">
        <v>203689386</v>
      </c>
      <c r="AC1445" s="2" t="s">
        <v>9584</v>
      </c>
      <c r="AD1445" s="19">
        <v>44047</v>
      </c>
      <c r="AE1445" s="2" t="s">
        <v>9585</v>
      </c>
      <c r="AF1445" s="12">
        <v>1370080821</v>
      </c>
      <c r="AG1445" s="8"/>
      <c r="AH1445" s="19"/>
      <c r="AJ1445" s="20"/>
      <c r="AL1445" s="19"/>
      <c r="AN1445" s="20"/>
      <c r="AP1445" s="19"/>
      <c r="AR1445" s="20"/>
      <c r="AV1445" s="20"/>
      <c r="AZ1445" s="20"/>
      <c r="BD1445" s="20"/>
      <c r="BH1445" s="20"/>
      <c r="BL1445" s="20"/>
      <c r="BM1445" s="42"/>
      <c r="BN1445" s="19"/>
      <c r="BO1445" s="19"/>
      <c r="BP1445" s="20"/>
      <c r="BQ1445" s="42"/>
      <c r="BR1445" s="19"/>
      <c r="BT1445" s="42"/>
    </row>
    <row r="1446" spans="1:72" x14ac:dyDescent="0.25">
      <c r="A1446" s="5">
        <v>1437</v>
      </c>
      <c r="B1446" s="2" t="s">
        <v>8422</v>
      </c>
      <c r="C1446" s="2" t="s">
        <v>8423</v>
      </c>
      <c r="D1446" s="2" t="s">
        <v>8424</v>
      </c>
      <c r="E1446" s="8" t="s">
        <v>8425</v>
      </c>
      <c r="F1446" s="9">
        <v>43784</v>
      </c>
      <c r="G1446" s="8" t="s">
        <v>8426</v>
      </c>
      <c r="H1446" s="11">
        <v>124317095</v>
      </c>
      <c r="I1446" s="8" t="s">
        <v>9044</v>
      </c>
      <c r="J1446" s="10">
        <v>43915</v>
      </c>
      <c r="K1446" s="8" t="s">
        <v>8946</v>
      </c>
      <c r="L1446" s="12">
        <v>82568678</v>
      </c>
      <c r="M1446" s="8" t="s">
        <v>10782</v>
      </c>
      <c r="N1446" s="10">
        <v>44314</v>
      </c>
      <c r="O1446" s="8" t="s">
        <v>7210</v>
      </c>
      <c r="P1446" s="49">
        <v>111840</v>
      </c>
    </row>
    <row r="1447" spans="1:72" x14ac:dyDescent="0.25">
      <c r="A1447" s="5">
        <v>1438</v>
      </c>
      <c r="B1447" s="2" t="s">
        <v>8436</v>
      </c>
      <c r="C1447" s="2" t="s">
        <v>8437</v>
      </c>
      <c r="D1447" s="2" t="s">
        <v>8438</v>
      </c>
      <c r="E1447" s="8" t="s">
        <v>8439</v>
      </c>
      <c r="F1447" s="9">
        <v>43781</v>
      </c>
      <c r="G1447" s="8" t="s">
        <v>8440</v>
      </c>
      <c r="H1447" s="11">
        <v>5640000</v>
      </c>
    </row>
    <row r="1448" spans="1:72" x14ac:dyDescent="0.25">
      <c r="A1448" s="5">
        <v>1439</v>
      </c>
      <c r="B1448" s="2" t="s">
        <v>8444</v>
      </c>
      <c r="C1448" s="2" t="s">
        <v>8445</v>
      </c>
      <c r="D1448" s="2" t="s">
        <v>8446</v>
      </c>
      <c r="E1448" s="8" t="s">
        <v>8447</v>
      </c>
      <c r="F1448" s="9">
        <v>43787</v>
      </c>
      <c r="G1448" s="8" t="s">
        <v>8448</v>
      </c>
      <c r="H1448" s="11">
        <v>6882027</v>
      </c>
    </row>
    <row r="1449" spans="1:72" x14ac:dyDescent="0.25">
      <c r="A1449" s="5">
        <v>1440</v>
      </c>
      <c r="B1449" s="2" t="s">
        <v>8449</v>
      </c>
      <c r="C1449" s="2" t="s">
        <v>8450</v>
      </c>
      <c r="D1449" s="2" t="s">
        <v>8451</v>
      </c>
      <c r="E1449" s="8" t="s">
        <v>8452</v>
      </c>
      <c r="F1449" s="9">
        <v>43788</v>
      </c>
      <c r="G1449" s="8" t="s">
        <v>8453</v>
      </c>
      <c r="H1449" s="11">
        <v>2500000</v>
      </c>
    </row>
    <row r="1450" spans="1:72" x14ac:dyDescent="0.25">
      <c r="A1450" s="5">
        <v>1441</v>
      </c>
      <c r="B1450" s="2" t="s">
        <v>8456</v>
      </c>
      <c r="C1450" s="2" t="s">
        <v>8457</v>
      </c>
      <c r="D1450" s="2" t="s">
        <v>74</v>
      </c>
      <c r="E1450" s="8" t="s">
        <v>8458</v>
      </c>
      <c r="F1450" s="9">
        <v>43790</v>
      </c>
      <c r="G1450" s="8" t="s">
        <v>8459</v>
      </c>
      <c r="H1450" s="11">
        <v>2437800</v>
      </c>
    </row>
    <row r="1451" spans="1:72" x14ac:dyDescent="0.25">
      <c r="A1451" s="5">
        <v>1442</v>
      </c>
      <c r="B1451" s="2" t="s">
        <v>8460</v>
      </c>
      <c r="C1451" s="2" t="s">
        <v>8461</v>
      </c>
      <c r="D1451" s="2" t="s">
        <v>8462</v>
      </c>
      <c r="E1451" s="8" t="s">
        <v>8463</v>
      </c>
      <c r="F1451" s="9">
        <v>43789</v>
      </c>
      <c r="G1451" s="8" t="s">
        <v>8464</v>
      </c>
      <c r="H1451" s="49">
        <v>1256055</v>
      </c>
      <c r="I1451" s="8" t="s">
        <v>8765</v>
      </c>
      <c r="J1451" s="10">
        <v>43854</v>
      </c>
      <c r="K1451" s="8" t="s">
        <v>8766</v>
      </c>
      <c r="L1451" s="12">
        <v>1877622</v>
      </c>
    </row>
    <row r="1452" spans="1:72" x14ac:dyDescent="0.25">
      <c r="A1452" s="5">
        <v>1443</v>
      </c>
      <c r="B1452" s="1" t="s">
        <v>8465</v>
      </c>
      <c r="C1452" s="2" t="s">
        <v>8466</v>
      </c>
      <c r="D1452" s="2" t="s">
        <v>8467</v>
      </c>
      <c r="E1452" s="8" t="s">
        <v>8468</v>
      </c>
      <c r="F1452" s="9">
        <v>43795</v>
      </c>
      <c r="G1452" s="8" t="s">
        <v>3245</v>
      </c>
      <c r="H1452" s="20">
        <v>2160000</v>
      </c>
    </row>
    <row r="1453" spans="1:72" x14ac:dyDescent="0.25">
      <c r="A1453" s="5">
        <v>1444</v>
      </c>
      <c r="B1453" s="2" t="s">
        <v>8469</v>
      </c>
      <c r="C1453" s="2" t="s">
        <v>8470</v>
      </c>
      <c r="D1453" s="2" t="s">
        <v>8471</v>
      </c>
      <c r="E1453" s="8" t="s">
        <v>8472</v>
      </c>
      <c r="F1453" s="9">
        <v>43796</v>
      </c>
      <c r="G1453" s="8" t="s">
        <v>8473</v>
      </c>
      <c r="H1453" s="49">
        <v>2675000</v>
      </c>
    </row>
    <row r="1454" spans="1:72" s="2" customFormat="1" x14ac:dyDescent="0.25">
      <c r="A1454" s="17">
        <v>1445</v>
      </c>
      <c r="B1454" s="2" t="s">
        <v>8476</v>
      </c>
      <c r="C1454" s="2" t="s">
        <v>8477</v>
      </c>
      <c r="D1454" s="2" t="s">
        <v>8478</v>
      </c>
      <c r="E1454" s="2" t="s">
        <v>8479</v>
      </c>
      <c r="F1454" s="18">
        <v>43798</v>
      </c>
      <c r="G1454" s="2" t="s">
        <v>8480</v>
      </c>
      <c r="H1454" s="20">
        <v>47131284</v>
      </c>
      <c r="I1454" s="2" t="s">
        <v>8799</v>
      </c>
      <c r="J1454" s="19">
        <v>43840</v>
      </c>
      <c r="K1454" s="2" t="s">
        <v>8733</v>
      </c>
      <c r="L1454" s="22">
        <v>66213762</v>
      </c>
      <c r="M1454" s="2" t="s">
        <v>8837</v>
      </c>
      <c r="N1454" s="19">
        <v>43866</v>
      </c>
      <c r="O1454" s="2" t="s">
        <v>8827</v>
      </c>
      <c r="P1454" s="49">
        <v>163675229</v>
      </c>
      <c r="Q1454" s="2" t="s">
        <v>8954</v>
      </c>
      <c r="R1454" s="19">
        <v>43900</v>
      </c>
      <c r="S1454" s="2" t="s">
        <v>8848</v>
      </c>
      <c r="T1454" s="49">
        <v>185054683</v>
      </c>
      <c r="U1454" s="2" t="s">
        <v>9051</v>
      </c>
      <c r="V1454" s="19">
        <v>43925</v>
      </c>
      <c r="W1454" s="2" t="s">
        <v>9052</v>
      </c>
      <c r="X1454" s="44">
        <v>314067581</v>
      </c>
      <c r="Y1454" s="2" t="s">
        <v>9181</v>
      </c>
      <c r="Z1454" s="19">
        <v>43955</v>
      </c>
      <c r="AA1454" s="19" t="s">
        <v>9180</v>
      </c>
      <c r="AB1454" s="22">
        <v>70201636</v>
      </c>
      <c r="AC1454" s="2" t="s">
        <v>9498</v>
      </c>
      <c r="AD1454" s="19">
        <v>43990</v>
      </c>
      <c r="AE1454" s="2" t="s">
        <v>9257</v>
      </c>
      <c r="AF1454" s="22">
        <v>9951858</v>
      </c>
      <c r="AG1454" s="2" t="s">
        <v>9673</v>
      </c>
      <c r="AH1454" s="19">
        <v>44025</v>
      </c>
      <c r="AI1454" s="2" t="s">
        <v>9458</v>
      </c>
      <c r="AJ1454" s="20">
        <v>3631224</v>
      </c>
      <c r="AK1454" s="2" t="s">
        <v>10133</v>
      </c>
      <c r="AL1454" s="19">
        <v>44085</v>
      </c>
      <c r="AM1454" s="2" t="s">
        <v>10134</v>
      </c>
      <c r="AN1454" s="49">
        <v>22745860</v>
      </c>
      <c r="AP1454" s="19"/>
      <c r="AR1454" s="20"/>
      <c r="AV1454" s="20"/>
      <c r="AZ1454" s="20"/>
      <c r="BD1454" s="20"/>
      <c r="BH1454" s="20"/>
      <c r="BL1454" s="20"/>
      <c r="BM1454" s="42"/>
      <c r="BN1454" s="19"/>
      <c r="BO1454" s="19"/>
      <c r="BP1454" s="20"/>
      <c r="BQ1454" s="42"/>
      <c r="BR1454" s="19"/>
      <c r="BT1454" s="42"/>
    </row>
    <row r="1455" spans="1:72" x14ac:dyDescent="0.25">
      <c r="A1455" s="5">
        <v>1446</v>
      </c>
      <c r="B1455" s="2" t="s">
        <v>8482</v>
      </c>
      <c r="C1455" s="2" t="s">
        <v>8483</v>
      </c>
      <c r="D1455" s="2" t="s">
        <v>8484</v>
      </c>
      <c r="E1455" s="8" t="s">
        <v>8485</v>
      </c>
      <c r="F1455" s="9">
        <v>43808</v>
      </c>
      <c r="G1455" s="8" t="s">
        <v>8486</v>
      </c>
      <c r="H1455" s="11">
        <v>5356224</v>
      </c>
      <c r="I1455" s="8" t="s">
        <v>8819</v>
      </c>
      <c r="J1455" s="10">
        <v>43872</v>
      </c>
      <c r="K1455" s="8" t="s">
        <v>8339</v>
      </c>
      <c r="L1455" s="12">
        <v>539126</v>
      </c>
      <c r="M1455" s="8" t="s">
        <v>8820</v>
      </c>
      <c r="N1455" s="10">
        <v>43882</v>
      </c>
      <c r="O1455" s="8" t="s">
        <v>8821</v>
      </c>
      <c r="P1455" s="11">
        <v>1184167</v>
      </c>
      <c r="Q1455" s="8" t="s">
        <v>9428</v>
      </c>
      <c r="R1455" s="10">
        <v>44033</v>
      </c>
      <c r="S1455" s="8" t="s">
        <v>9429</v>
      </c>
      <c r="T1455" s="41">
        <v>8221021</v>
      </c>
    </row>
    <row r="1456" spans="1:72" x14ac:dyDescent="0.25">
      <c r="A1456" s="5">
        <v>1447</v>
      </c>
      <c r="B1456" s="2" t="s">
        <v>8487</v>
      </c>
      <c r="C1456" s="2" t="s">
        <v>8488</v>
      </c>
      <c r="D1456" s="14" t="s">
        <v>8489</v>
      </c>
      <c r="E1456" s="8" t="s">
        <v>8490</v>
      </c>
      <c r="F1456" s="9">
        <v>43811</v>
      </c>
      <c r="G1456" s="8" t="s">
        <v>8491</v>
      </c>
      <c r="H1456" s="49">
        <v>103955816</v>
      </c>
      <c r="I1456" s="8" t="s">
        <v>9536</v>
      </c>
      <c r="J1456" s="10">
        <v>44035</v>
      </c>
      <c r="K1456" s="8" t="s">
        <v>9537</v>
      </c>
      <c r="L1456" s="12">
        <v>9156898</v>
      </c>
      <c r="M1456" s="8" t="s">
        <v>10269</v>
      </c>
      <c r="N1456" s="10">
        <v>44237</v>
      </c>
      <c r="O1456" s="8" t="s">
        <v>10270</v>
      </c>
      <c r="P1456" s="91">
        <v>167818933</v>
      </c>
    </row>
    <row r="1457" spans="1:72" x14ac:dyDescent="0.25">
      <c r="A1457" s="5">
        <v>1448</v>
      </c>
      <c r="B1457" s="2" t="s">
        <v>8492</v>
      </c>
      <c r="C1457" s="2" t="s">
        <v>8493</v>
      </c>
      <c r="D1457" s="2" t="s">
        <v>8494</v>
      </c>
      <c r="E1457" s="8" t="s">
        <v>8495</v>
      </c>
      <c r="F1457" s="9">
        <v>43817</v>
      </c>
      <c r="G1457" s="8" t="s">
        <v>8496</v>
      </c>
      <c r="H1457" s="11">
        <v>3382220</v>
      </c>
    </row>
    <row r="1458" spans="1:72" x14ac:dyDescent="0.25">
      <c r="A1458" s="5">
        <v>1449</v>
      </c>
      <c r="B1458" s="2" t="s">
        <v>8497</v>
      </c>
      <c r="C1458" s="2" t="s">
        <v>8498</v>
      </c>
      <c r="D1458" s="2" t="s">
        <v>8499</v>
      </c>
      <c r="E1458" s="8" t="s">
        <v>8501</v>
      </c>
      <c r="F1458" s="9">
        <v>43817</v>
      </c>
      <c r="G1458" s="8" t="s">
        <v>8500</v>
      </c>
      <c r="H1458" s="11">
        <v>857143</v>
      </c>
    </row>
    <row r="1459" spans="1:72" x14ac:dyDescent="0.25">
      <c r="A1459" s="5">
        <v>1450</v>
      </c>
      <c r="B1459" s="2" t="s">
        <v>8502</v>
      </c>
      <c r="C1459" s="2" t="s">
        <v>8503</v>
      </c>
      <c r="D1459" s="2" t="s">
        <v>8504</v>
      </c>
      <c r="E1459" s="8" t="s">
        <v>8505</v>
      </c>
      <c r="F1459" s="9">
        <v>43812</v>
      </c>
      <c r="G1459" s="8" t="s">
        <v>8506</v>
      </c>
      <c r="H1459" s="11">
        <v>2476500</v>
      </c>
    </row>
    <row r="1460" spans="1:72" x14ac:dyDescent="0.25">
      <c r="A1460" s="5">
        <v>1451</v>
      </c>
      <c r="B1460" s="2" t="s">
        <v>8508</v>
      </c>
      <c r="C1460" s="2" t="s">
        <v>8509</v>
      </c>
      <c r="D1460" s="2" t="s">
        <v>1064</v>
      </c>
      <c r="E1460" s="8" t="s">
        <v>8510</v>
      </c>
      <c r="F1460" s="9">
        <v>43815</v>
      </c>
      <c r="G1460" s="8" t="s">
        <v>8511</v>
      </c>
      <c r="H1460" s="49">
        <v>2217932</v>
      </c>
    </row>
    <row r="1461" spans="1:72" x14ac:dyDescent="0.25">
      <c r="A1461" s="5">
        <v>1452</v>
      </c>
      <c r="B1461" s="1" t="s">
        <v>8512</v>
      </c>
      <c r="C1461" s="2" t="s">
        <v>8513</v>
      </c>
      <c r="D1461" s="2" t="s">
        <v>8514</v>
      </c>
      <c r="E1461" s="8" t="s">
        <v>8515</v>
      </c>
      <c r="F1461" s="9">
        <v>43823</v>
      </c>
      <c r="G1461" s="8" t="s">
        <v>8516</v>
      </c>
      <c r="H1461" s="11">
        <v>3803178</v>
      </c>
    </row>
    <row r="1462" spans="1:72" x14ac:dyDescent="0.25">
      <c r="A1462" s="5">
        <v>1453</v>
      </c>
      <c r="B1462" s="2" t="s">
        <v>8517</v>
      </c>
      <c r="C1462" s="2" t="s">
        <v>8518</v>
      </c>
      <c r="D1462" s="2" t="s">
        <v>6451</v>
      </c>
      <c r="E1462" s="8" t="s">
        <v>8519</v>
      </c>
      <c r="F1462" s="9">
        <v>43831</v>
      </c>
      <c r="G1462" s="8" t="s">
        <v>8520</v>
      </c>
      <c r="H1462" s="11">
        <v>733500</v>
      </c>
    </row>
    <row r="1463" spans="1:72" x14ac:dyDescent="0.25">
      <c r="A1463" s="5">
        <v>1454</v>
      </c>
      <c r="B1463" s="2" t="s">
        <v>8527</v>
      </c>
      <c r="C1463" s="2" t="s">
        <v>8528</v>
      </c>
      <c r="D1463" s="2" t="s">
        <v>6797</v>
      </c>
      <c r="E1463" s="8" t="s">
        <v>8529</v>
      </c>
      <c r="F1463" s="9">
        <v>43822</v>
      </c>
      <c r="G1463" s="8" t="s">
        <v>8530</v>
      </c>
      <c r="H1463" s="11">
        <v>990000</v>
      </c>
    </row>
    <row r="1464" spans="1:72" x14ac:dyDescent="0.25">
      <c r="A1464" s="5">
        <v>1455</v>
      </c>
      <c r="B1464" s="2" t="s">
        <v>8531</v>
      </c>
      <c r="C1464" s="2" t="s">
        <v>8532</v>
      </c>
      <c r="D1464" s="2" t="s">
        <v>8533</v>
      </c>
      <c r="E1464" s="8" t="s">
        <v>8534</v>
      </c>
      <c r="F1464" s="9">
        <v>43830</v>
      </c>
      <c r="G1464" s="8" t="s">
        <v>8535</v>
      </c>
      <c r="H1464" s="11">
        <v>2665000</v>
      </c>
    </row>
    <row r="1465" spans="1:72" s="14" customFormat="1" ht="31.5" x14ac:dyDescent="0.25">
      <c r="A1465" s="51">
        <v>1456</v>
      </c>
      <c r="B1465" s="14" t="s">
        <v>8536</v>
      </c>
      <c r="C1465" s="14" t="s">
        <v>8537</v>
      </c>
      <c r="D1465" s="2" t="s">
        <v>8538</v>
      </c>
      <c r="E1465" s="14" t="s">
        <v>8539</v>
      </c>
      <c r="F1465" s="52">
        <v>43833</v>
      </c>
      <c r="G1465" s="14" t="s">
        <v>8540</v>
      </c>
      <c r="H1465" s="53">
        <v>19805183</v>
      </c>
      <c r="J1465" s="54"/>
      <c r="L1465" s="55"/>
      <c r="N1465" s="54"/>
      <c r="P1465" s="53"/>
      <c r="R1465" s="54"/>
      <c r="T1465" s="56"/>
      <c r="V1465" s="54"/>
      <c r="X1465" s="56"/>
      <c r="Z1465" s="54"/>
      <c r="AB1465" s="55"/>
      <c r="AD1465" s="54"/>
      <c r="AF1465" s="55"/>
      <c r="AH1465" s="54"/>
      <c r="AJ1465" s="53"/>
      <c r="AL1465" s="54"/>
      <c r="AN1465" s="53"/>
      <c r="AP1465" s="54"/>
      <c r="AR1465" s="53"/>
      <c r="AV1465" s="53"/>
      <c r="AZ1465" s="53"/>
      <c r="BD1465" s="53"/>
      <c r="BH1465" s="53"/>
      <c r="BL1465" s="53"/>
      <c r="BM1465" s="57"/>
      <c r="BN1465" s="54"/>
      <c r="BO1465" s="54"/>
      <c r="BP1465" s="53"/>
      <c r="BQ1465" s="57"/>
      <c r="BR1465" s="54"/>
      <c r="BT1465" s="57"/>
    </row>
    <row r="1466" spans="1:72" x14ac:dyDescent="0.25">
      <c r="A1466" s="5">
        <v>1457</v>
      </c>
      <c r="B1466" s="2" t="s">
        <v>8544</v>
      </c>
      <c r="C1466" s="2" t="s">
        <v>8545</v>
      </c>
      <c r="D1466" s="2" t="s">
        <v>3805</v>
      </c>
      <c r="E1466" s="8" t="s">
        <v>8546</v>
      </c>
      <c r="F1466" s="9">
        <v>43847</v>
      </c>
      <c r="G1466" s="8" t="s">
        <v>8547</v>
      </c>
      <c r="H1466" s="11">
        <v>1800000</v>
      </c>
    </row>
    <row r="1467" spans="1:72" x14ac:dyDescent="0.25">
      <c r="A1467" s="5">
        <v>1458</v>
      </c>
      <c r="B1467" s="2" t="s">
        <v>8548</v>
      </c>
      <c r="C1467" s="2" t="s">
        <v>8549</v>
      </c>
      <c r="D1467" s="2" t="s">
        <v>8550</v>
      </c>
      <c r="E1467" s="8" t="s">
        <v>8551</v>
      </c>
      <c r="F1467" s="9">
        <v>43854</v>
      </c>
      <c r="G1467" s="8" t="s">
        <v>8552</v>
      </c>
      <c r="H1467" s="20">
        <v>326793583</v>
      </c>
      <c r="I1467" s="8" t="s">
        <v>9139</v>
      </c>
      <c r="J1467" s="10">
        <v>43935</v>
      </c>
      <c r="K1467" s="8" t="s">
        <v>8925</v>
      </c>
      <c r="L1467" s="20">
        <v>1889743013</v>
      </c>
      <c r="M1467" s="8" t="s">
        <v>9750</v>
      </c>
      <c r="N1467" s="10">
        <v>44021</v>
      </c>
      <c r="O1467" s="8" t="s">
        <v>9403</v>
      </c>
      <c r="P1467" s="20">
        <v>1662615739</v>
      </c>
      <c r="Q1467" s="8" t="s">
        <v>9979</v>
      </c>
      <c r="R1467" s="10">
        <v>44109</v>
      </c>
      <c r="S1467" s="8" t="s">
        <v>9844</v>
      </c>
      <c r="T1467" s="20">
        <v>173966754</v>
      </c>
      <c r="U1467" s="8" t="s">
        <v>10349</v>
      </c>
      <c r="V1467" s="10">
        <v>44193</v>
      </c>
      <c r="W1467" s="8" t="s">
        <v>10154</v>
      </c>
      <c r="X1467" s="20">
        <v>22444401</v>
      </c>
      <c r="Y1467" s="8" t="s">
        <v>10930</v>
      </c>
      <c r="Z1467" s="10">
        <v>44392</v>
      </c>
      <c r="AA1467" s="8" t="s">
        <v>10913</v>
      </c>
      <c r="AB1467" s="20">
        <v>111631598</v>
      </c>
    </row>
    <row r="1468" spans="1:72" x14ac:dyDescent="0.25">
      <c r="A1468" s="5">
        <v>1459</v>
      </c>
      <c r="B1468" s="2" t="s">
        <v>8553</v>
      </c>
      <c r="C1468" s="2" t="s">
        <v>8554</v>
      </c>
      <c r="D1468" s="2" t="s">
        <v>112</v>
      </c>
      <c r="E1468" s="8" t="s">
        <v>8555</v>
      </c>
      <c r="F1468" s="9">
        <v>43854</v>
      </c>
      <c r="G1468" s="8" t="s">
        <v>8556</v>
      </c>
      <c r="H1468" s="49">
        <v>98762460</v>
      </c>
    </row>
    <row r="1469" spans="1:72" x14ac:dyDescent="0.25">
      <c r="A1469" s="5">
        <v>1460</v>
      </c>
      <c r="B1469" s="2" t="s">
        <v>8557</v>
      </c>
      <c r="C1469" s="2" t="s">
        <v>8558</v>
      </c>
      <c r="D1469" s="2" t="s">
        <v>112</v>
      </c>
      <c r="E1469" s="8" t="s">
        <v>8560</v>
      </c>
      <c r="F1469" s="9">
        <v>43854</v>
      </c>
      <c r="G1469" s="8" t="s">
        <v>8559</v>
      </c>
      <c r="H1469" s="49">
        <v>250677000</v>
      </c>
    </row>
    <row r="1470" spans="1:72" x14ac:dyDescent="0.25">
      <c r="A1470" s="5">
        <v>1461</v>
      </c>
      <c r="B1470" s="2" t="s">
        <v>8561</v>
      </c>
      <c r="C1470" s="2" t="s">
        <v>8562</v>
      </c>
      <c r="D1470" s="2" t="s">
        <v>112</v>
      </c>
      <c r="E1470" s="8" t="s">
        <v>8563</v>
      </c>
      <c r="F1470" s="9">
        <v>43854</v>
      </c>
      <c r="G1470" s="8" t="s">
        <v>8564</v>
      </c>
      <c r="H1470" s="11">
        <v>148041000</v>
      </c>
    </row>
    <row r="1471" spans="1:72" x14ac:dyDescent="0.25">
      <c r="A1471" s="5">
        <v>1462</v>
      </c>
      <c r="B1471" s="2" t="s">
        <v>8567</v>
      </c>
      <c r="C1471" s="2" t="s">
        <v>8568</v>
      </c>
      <c r="D1471" s="2" t="s">
        <v>8569</v>
      </c>
      <c r="E1471" s="8" t="s">
        <v>8570</v>
      </c>
      <c r="F1471" s="9">
        <v>43795</v>
      </c>
      <c r="G1471" s="8" t="s">
        <v>8571</v>
      </c>
      <c r="H1471" s="11">
        <v>5610000</v>
      </c>
    </row>
    <row r="1472" spans="1:72" x14ac:dyDescent="0.25">
      <c r="A1472" s="5">
        <v>1463</v>
      </c>
      <c r="B1472" s="2" t="s">
        <v>8574</v>
      </c>
      <c r="C1472" s="2" t="s">
        <v>8575</v>
      </c>
      <c r="D1472" s="2" t="s">
        <v>8576</v>
      </c>
      <c r="E1472" s="8" t="s">
        <v>8577</v>
      </c>
      <c r="F1472" s="9">
        <v>43796</v>
      </c>
      <c r="G1472" s="8" t="s">
        <v>8578</v>
      </c>
      <c r="H1472" s="11">
        <v>5000000</v>
      </c>
    </row>
    <row r="1473" spans="1:72" s="2" customFormat="1" ht="31.5" x14ac:dyDescent="0.25">
      <c r="A1473" s="17">
        <v>1464</v>
      </c>
      <c r="B1473" s="2" t="s">
        <v>8579</v>
      </c>
      <c r="C1473" s="2" t="s">
        <v>8580</v>
      </c>
      <c r="D1473" s="2" t="s">
        <v>8581</v>
      </c>
      <c r="E1473" s="2" t="s">
        <v>8583</v>
      </c>
      <c r="F1473" s="18">
        <v>43796</v>
      </c>
      <c r="G1473" s="2" t="s">
        <v>8582</v>
      </c>
      <c r="H1473" s="20">
        <v>26564989</v>
      </c>
      <c r="J1473" s="19"/>
      <c r="L1473" s="22"/>
      <c r="N1473" s="19"/>
      <c r="P1473" s="20"/>
      <c r="R1473" s="19"/>
      <c r="T1473" s="44"/>
      <c r="V1473" s="19"/>
      <c r="X1473" s="44"/>
      <c r="Z1473" s="19"/>
      <c r="AB1473" s="22"/>
      <c r="AD1473" s="19"/>
      <c r="AF1473" s="22"/>
      <c r="AH1473" s="19"/>
      <c r="AJ1473" s="20"/>
      <c r="AL1473" s="19"/>
      <c r="AN1473" s="20"/>
      <c r="AP1473" s="19"/>
      <c r="AR1473" s="20"/>
      <c r="AV1473" s="20"/>
      <c r="AZ1473" s="20"/>
      <c r="BD1473" s="20"/>
      <c r="BH1473" s="20"/>
      <c r="BL1473" s="20"/>
      <c r="BM1473" s="42"/>
      <c r="BN1473" s="19"/>
      <c r="BO1473" s="19"/>
      <c r="BP1473" s="20"/>
      <c r="BQ1473" s="42"/>
      <c r="BR1473" s="19"/>
      <c r="BT1473" s="42"/>
    </row>
    <row r="1474" spans="1:72" x14ac:dyDescent="0.25">
      <c r="A1474" s="5">
        <v>1465</v>
      </c>
      <c r="B1474" s="1" t="s">
        <v>8584</v>
      </c>
      <c r="C1474" s="14" t="s">
        <v>8585</v>
      </c>
      <c r="D1474" s="2" t="s">
        <v>6529</v>
      </c>
      <c r="E1474" s="8" t="s">
        <v>8586</v>
      </c>
      <c r="F1474" s="9">
        <v>43798</v>
      </c>
      <c r="G1474" s="8" t="s">
        <v>7665</v>
      </c>
      <c r="H1474" s="20">
        <v>2075000</v>
      </c>
    </row>
    <row r="1475" spans="1:72" x14ac:dyDescent="0.25">
      <c r="A1475" s="5">
        <v>1466</v>
      </c>
      <c r="B1475" s="2" t="s">
        <v>8589</v>
      </c>
      <c r="C1475" s="2" t="s">
        <v>8590</v>
      </c>
      <c r="D1475" s="2" t="s">
        <v>8424</v>
      </c>
      <c r="E1475" s="8" t="s">
        <v>8591</v>
      </c>
      <c r="F1475" s="9">
        <v>43811</v>
      </c>
      <c r="G1475" s="8" t="s">
        <v>8592</v>
      </c>
      <c r="H1475" s="11">
        <v>211337650</v>
      </c>
    </row>
    <row r="1476" spans="1:72" x14ac:dyDescent="0.25">
      <c r="A1476" s="5">
        <v>1467</v>
      </c>
      <c r="B1476" s="2" t="s">
        <v>8593</v>
      </c>
      <c r="C1476" s="2" t="s">
        <v>8594</v>
      </c>
      <c r="D1476" s="2" t="s">
        <v>7451</v>
      </c>
      <c r="E1476" s="8" t="s">
        <v>8595</v>
      </c>
      <c r="F1476" s="9">
        <v>43830</v>
      </c>
      <c r="G1476" s="8" t="s">
        <v>8596</v>
      </c>
      <c r="H1476" s="11">
        <v>2057143</v>
      </c>
    </row>
    <row r="1477" spans="1:72" s="2" customFormat="1" ht="31.5" x14ac:dyDescent="0.25">
      <c r="A1477" s="17">
        <v>1468</v>
      </c>
      <c r="B1477" s="2" t="s">
        <v>8597</v>
      </c>
      <c r="C1477" s="2" t="s">
        <v>8598</v>
      </c>
      <c r="D1477" s="2" t="s">
        <v>8599</v>
      </c>
      <c r="E1477" s="2" t="s">
        <v>8600</v>
      </c>
      <c r="F1477" s="18">
        <v>43830</v>
      </c>
      <c r="G1477" s="2" t="s">
        <v>8601</v>
      </c>
      <c r="H1477" s="20">
        <v>2665000</v>
      </c>
      <c r="J1477" s="19"/>
      <c r="L1477" s="22"/>
      <c r="N1477" s="19"/>
      <c r="P1477" s="20"/>
      <c r="R1477" s="19"/>
      <c r="T1477" s="44"/>
      <c r="V1477" s="19"/>
      <c r="X1477" s="44"/>
      <c r="Z1477" s="19"/>
      <c r="AB1477" s="22"/>
      <c r="AD1477" s="19"/>
      <c r="AF1477" s="22"/>
      <c r="AH1477" s="19"/>
      <c r="AJ1477" s="20"/>
      <c r="AL1477" s="19"/>
      <c r="AN1477" s="20"/>
      <c r="AP1477" s="19"/>
      <c r="AR1477" s="20"/>
      <c r="AV1477" s="20"/>
      <c r="AZ1477" s="20"/>
      <c r="BD1477" s="20"/>
      <c r="BH1477" s="20"/>
      <c r="BL1477" s="20"/>
      <c r="BM1477" s="42"/>
      <c r="BN1477" s="19"/>
      <c r="BO1477" s="19"/>
      <c r="BP1477" s="20"/>
      <c r="BQ1477" s="42"/>
      <c r="BR1477" s="19"/>
      <c r="BT1477" s="42"/>
    </row>
    <row r="1478" spans="1:72" x14ac:dyDescent="0.25">
      <c r="A1478" s="5">
        <v>1469</v>
      </c>
      <c r="B1478" s="2" t="s">
        <v>8602</v>
      </c>
      <c r="C1478" s="2" t="s">
        <v>8603</v>
      </c>
      <c r="D1478" s="2" t="s">
        <v>5479</v>
      </c>
      <c r="E1478" s="8" t="s">
        <v>8605</v>
      </c>
      <c r="F1478" s="9">
        <v>43830</v>
      </c>
      <c r="G1478" s="8" t="s">
        <v>8604</v>
      </c>
      <c r="H1478" s="11">
        <v>3639175</v>
      </c>
    </row>
    <row r="1479" spans="1:72" s="2" customFormat="1" ht="31.5" x14ac:dyDescent="0.25">
      <c r="A1479" s="17">
        <v>1470</v>
      </c>
      <c r="B1479" s="1" t="s">
        <v>8609</v>
      </c>
      <c r="C1479" s="2" t="s">
        <v>8610</v>
      </c>
      <c r="D1479" s="2" t="s">
        <v>8611</v>
      </c>
      <c r="E1479" s="2" t="s">
        <v>8612</v>
      </c>
      <c r="F1479" s="18">
        <v>43836</v>
      </c>
      <c r="G1479" s="2" t="s">
        <v>8613</v>
      </c>
      <c r="H1479" s="20">
        <v>27913288</v>
      </c>
      <c r="I1479" s="2" t="s">
        <v>8934</v>
      </c>
      <c r="J1479" s="19">
        <v>43886</v>
      </c>
      <c r="K1479" s="2" t="s">
        <v>8935</v>
      </c>
      <c r="L1479" s="22">
        <v>955398</v>
      </c>
      <c r="M1479" s="2" t="s">
        <v>9447</v>
      </c>
      <c r="N1479" s="19">
        <v>44022</v>
      </c>
      <c r="O1479" s="2" t="s">
        <v>9448</v>
      </c>
      <c r="P1479" s="20">
        <v>2951293</v>
      </c>
      <c r="Q1479" s="2" t="s">
        <v>10060</v>
      </c>
      <c r="R1479" s="19">
        <v>44106</v>
      </c>
      <c r="S1479" s="2" t="s">
        <v>9844</v>
      </c>
      <c r="T1479" s="20">
        <v>2082075</v>
      </c>
      <c r="U1479" s="2" t="s">
        <v>10659</v>
      </c>
      <c r="V1479" s="19">
        <v>44252</v>
      </c>
      <c r="W1479" s="2" t="s">
        <v>10660</v>
      </c>
      <c r="X1479" s="20">
        <v>4222764</v>
      </c>
      <c r="Z1479" s="19"/>
      <c r="AB1479" s="22"/>
      <c r="AD1479" s="19"/>
      <c r="AF1479" s="22"/>
      <c r="AH1479" s="19"/>
      <c r="AJ1479" s="20"/>
      <c r="AL1479" s="19"/>
      <c r="AN1479" s="20"/>
      <c r="AP1479" s="19"/>
      <c r="AR1479" s="20"/>
      <c r="AV1479" s="20"/>
      <c r="AZ1479" s="20"/>
      <c r="BD1479" s="20"/>
      <c r="BH1479" s="20"/>
      <c r="BL1479" s="20"/>
      <c r="BM1479" s="42"/>
      <c r="BN1479" s="19"/>
      <c r="BO1479" s="19"/>
      <c r="BP1479" s="20"/>
      <c r="BQ1479" s="42"/>
      <c r="BR1479" s="19"/>
      <c r="BT1479" s="42"/>
    </row>
    <row r="1480" spans="1:72" x14ac:dyDescent="0.25">
      <c r="A1480" s="5">
        <v>1471</v>
      </c>
      <c r="B1480" s="1" t="s">
        <v>8616</v>
      </c>
      <c r="C1480" s="2" t="s">
        <v>8617</v>
      </c>
      <c r="D1480" s="2" t="s">
        <v>6386</v>
      </c>
      <c r="E1480" s="8" t="s">
        <v>8618</v>
      </c>
      <c r="F1480" s="9">
        <v>43837</v>
      </c>
      <c r="G1480" s="8" t="s">
        <v>8619</v>
      </c>
      <c r="H1480" s="11">
        <v>2100000</v>
      </c>
    </row>
    <row r="1481" spans="1:72" x14ac:dyDescent="0.25">
      <c r="A1481" s="5">
        <v>1472</v>
      </c>
      <c r="B1481" s="2" t="s">
        <v>8620</v>
      </c>
      <c r="C1481" s="2" t="s">
        <v>8621</v>
      </c>
      <c r="D1481" s="2" t="s">
        <v>8622</v>
      </c>
      <c r="E1481" s="8" t="s">
        <v>8623</v>
      </c>
      <c r="F1481" s="9">
        <v>43837</v>
      </c>
      <c r="G1481" s="8" t="s">
        <v>8624</v>
      </c>
      <c r="H1481" s="11">
        <v>186797497</v>
      </c>
    </row>
    <row r="1482" spans="1:72" x14ac:dyDescent="0.25">
      <c r="A1482" s="5">
        <v>1473</v>
      </c>
      <c r="B1482" s="2" t="s">
        <v>8625</v>
      </c>
      <c r="C1482" s="2" t="s">
        <v>8626</v>
      </c>
      <c r="D1482" s="2" t="s">
        <v>8627</v>
      </c>
      <c r="E1482" s="8" t="s">
        <v>8628</v>
      </c>
      <c r="F1482" s="9">
        <v>43838</v>
      </c>
      <c r="G1482" s="8" t="s">
        <v>8629</v>
      </c>
      <c r="H1482" s="11">
        <v>7362851</v>
      </c>
      <c r="I1482" s="8" t="s">
        <v>9739</v>
      </c>
      <c r="J1482" s="10">
        <v>44000</v>
      </c>
      <c r="K1482" s="8" t="s">
        <v>9448</v>
      </c>
      <c r="L1482" s="12">
        <v>2722373</v>
      </c>
      <c r="M1482" s="8" t="s">
        <v>9738</v>
      </c>
      <c r="N1482" s="10">
        <v>44015</v>
      </c>
      <c r="O1482" s="8" t="s">
        <v>9577</v>
      </c>
      <c r="P1482" s="12">
        <v>370289</v>
      </c>
      <c r="Q1482" s="8" t="s">
        <v>9794</v>
      </c>
      <c r="R1482" s="10">
        <v>44077</v>
      </c>
      <c r="S1482" s="8" t="s">
        <v>9795</v>
      </c>
      <c r="T1482" s="41">
        <v>10716001</v>
      </c>
    </row>
    <row r="1483" spans="1:72" x14ac:dyDescent="0.25">
      <c r="A1483" s="5">
        <v>1474</v>
      </c>
      <c r="B1483" s="2" t="s">
        <v>8630</v>
      </c>
      <c r="C1483" s="2" t="s">
        <v>8631</v>
      </c>
      <c r="D1483" s="2" t="s">
        <v>8632</v>
      </c>
      <c r="E1483" s="8" t="s">
        <v>8633</v>
      </c>
      <c r="F1483" s="9">
        <v>43839</v>
      </c>
      <c r="G1483" s="8" t="s">
        <v>8634</v>
      </c>
      <c r="H1483" s="11">
        <v>2000000</v>
      </c>
    </row>
    <row r="1484" spans="1:72" s="2" customFormat="1" ht="31.5" x14ac:dyDescent="0.25">
      <c r="A1484" s="17">
        <v>1475</v>
      </c>
      <c r="B1484" s="2" t="s">
        <v>8635</v>
      </c>
      <c r="C1484" s="2" t="s">
        <v>8636</v>
      </c>
      <c r="D1484" s="2" t="s">
        <v>8637</v>
      </c>
      <c r="E1484" s="2" t="s">
        <v>8638</v>
      </c>
      <c r="F1484" s="18">
        <v>43844</v>
      </c>
      <c r="G1484" s="2" t="s">
        <v>8639</v>
      </c>
      <c r="H1484" s="20">
        <v>1596160</v>
      </c>
      <c r="J1484" s="19"/>
      <c r="L1484" s="22"/>
      <c r="N1484" s="19"/>
      <c r="P1484" s="20"/>
      <c r="R1484" s="19"/>
      <c r="T1484" s="44"/>
      <c r="V1484" s="19"/>
      <c r="X1484" s="44"/>
      <c r="Z1484" s="19"/>
      <c r="AB1484" s="22"/>
      <c r="AD1484" s="19"/>
      <c r="AF1484" s="22"/>
      <c r="AH1484" s="19"/>
      <c r="AJ1484" s="20"/>
      <c r="AL1484" s="19"/>
      <c r="AN1484" s="20"/>
      <c r="AP1484" s="19"/>
      <c r="AR1484" s="20"/>
      <c r="AV1484" s="20"/>
      <c r="AZ1484" s="20"/>
      <c r="BD1484" s="20"/>
      <c r="BH1484" s="20"/>
      <c r="BL1484" s="20"/>
      <c r="BM1484" s="42"/>
      <c r="BN1484" s="19"/>
      <c r="BO1484" s="19"/>
      <c r="BP1484" s="20"/>
      <c r="BQ1484" s="42"/>
      <c r="BR1484" s="19"/>
      <c r="BT1484" s="42"/>
    </row>
    <row r="1485" spans="1:72" x14ac:dyDescent="0.25">
      <c r="A1485" s="5">
        <v>1476</v>
      </c>
      <c r="B1485" s="1" t="s">
        <v>8641</v>
      </c>
      <c r="C1485" s="2" t="s">
        <v>8642</v>
      </c>
      <c r="D1485" s="14" t="s">
        <v>2289</v>
      </c>
      <c r="E1485" s="8" t="s">
        <v>8643</v>
      </c>
      <c r="F1485" s="9">
        <v>43846</v>
      </c>
      <c r="G1485" s="8" t="s">
        <v>8644</v>
      </c>
      <c r="H1485" s="11">
        <v>2264851</v>
      </c>
      <c r="I1485" s="8" t="s">
        <v>9404</v>
      </c>
      <c r="J1485" s="10">
        <v>44012</v>
      </c>
      <c r="K1485" s="8" t="s">
        <v>8925</v>
      </c>
      <c r="L1485" s="53">
        <v>3145148</v>
      </c>
      <c r="M1485" s="8" t="s">
        <v>10350</v>
      </c>
      <c r="N1485" s="10">
        <v>44195</v>
      </c>
      <c r="O1485" s="8" t="s">
        <v>9403</v>
      </c>
      <c r="P1485" s="53">
        <v>2899453</v>
      </c>
      <c r="Q1485" s="8" t="s">
        <v>10586</v>
      </c>
      <c r="R1485" s="10">
        <v>44208</v>
      </c>
      <c r="S1485" s="8" t="s">
        <v>9844</v>
      </c>
      <c r="T1485" s="53">
        <v>1662813</v>
      </c>
      <c r="U1485" s="8" t="s">
        <v>10699</v>
      </c>
      <c r="V1485" s="10">
        <v>44277</v>
      </c>
      <c r="W1485" s="8" t="s">
        <v>10154</v>
      </c>
      <c r="X1485" s="53">
        <v>671123</v>
      </c>
      <c r="Y1485" s="8" t="s">
        <v>10701</v>
      </c>
      <c r="Z1485" s="10">
        <v>44281</v>
      </c>
      <c r="AA1485" s="8" t="s">
        <v>10467</v>
      </c>
      <c r="AB1485" s="20">
        <v>3452182</v>
      </c>
      <c r="AC1485" s="8" t="s">
        <v>11317</v>
      </c>
      <c r="AD1485" s="10">
        <v>44480</v>
      </c>
      <c r="AE1485" s="8" t="s">
        <v>10574</v>
      </c>
      <c r="AF1485" s="20">
        <v>3068228</v>
      </c>
    </row>
    <row r="1486" spans="1:72" x14ac:dyDescent="0.25">
      <c r="A1486" s="5">
        <v>1477</v>
      </c>
      <c r="B1486" s="2" t="s">
        <v>8645</v>
      </c>
      <c r="C1486" s="2" t="s">
        <v>8646</v>
      </c>
      <c r="D1486" s="2" t="s">
        <v>112</v>
      </c>
      <c r="E1486" s="8" t="s">
        <v>8647</v>
      </c>
      <c r="F1486" s="9">
        <v>43854</v>
      </c>
      <c r="G1486" s="8" t="s">
        <v>8648</v>
      </c>
      <c r="H1486" s="11">
        <v>100726605</v>
      </c>
    </row>
    <row r="1487" spans="1:72" s="7" customFormat="1" x14ac:dyDescent="0.25">
      <c r="A1487" s="67">
        <v>1478</v>
      </c>
      <c r="B1487" s="14" t="s">
        <v>8650</v>
      </c>
      <c r="C1487" s="14" t="s">
        <v>8651</v>
      </c>
      <c r="D1487" s="2" t="s">
        <v>8652</v>
      </c>
      <c r="E1487" s="7" t="s">
        <v>8653</v>
      </c>
      <c r="F1487" s="68">
        <v>43797</v>
      </c>
      <c r="G1487" s="7" t="s">
        <v>8654</v>
      </c>
      <c r="H1487" s="69">
        <v>2516533</v>
      </c>
      <c r="J1487" s="70"/>
      <c r="L1487" s="71"/>
      <c r="N1487" s="70"/>
      <c r="P1487" s="69"/>
      <c r="R1487" s="70"/>
      <c r="T1487" s="72"/>
      <c r="V1487" s="70"/>
      <c r="X1487" s="72"/>
      <c r="Z1487" s="70"/>
      <c r="AB1487" s="71"/>
      <c r="AD1487" s="70"/>
      <c r="AF1487" s="71"/>
      <c r="AH1487" s="70"/>
      <c r="AJ1487" s="69"/>
      <c r="AL1487" s="70"/>
      <c r="AN1487" s="69"/>
      <c r="AP1487" s="70"/>
      <c r="AR1487" s="69"/>
      <c r="AV1487" s="69"/>
      <c r="AZ1487" s="69"/>
      <c r="BD1487" s="69"/>
      <c r="BH1487" s="69"/>
      <c r="BL1487" s="69"/>
      <c r="BM1487" s="73"/>
      <c r="BN1487" s="70"/>
      <c r="BO1487" s="70"/>
      <c r="BP1487" s="69"/>
      <c r="BQ1487" s="73"/>
      <c r="BR1487" s="70"/>
      <c r="BT1487" s="73"/>
    </row>
    <row r="1488" spans="1:72" x14ac:dyDescent="0.25">
      <c r="A1488" s="5">
        <v>1479</v>
      </c>
      <c r="B1488" s="2" t="s">
        <v>8655</v>
      </c>
      <c r="C1488" s="2" t="s">
        <v>8656</v>
      </c>
      <c r="D1488" s="2" t="s">
        <v>216</v>
      </c>
      <c r="E1488" s="8" t="s">
        <v>8657</v>
      </c>
      <c r="F1488" s="9">
        <v>43798</v>
      </c>
      <c r="G1488" s="8" t="s">
        <v>8658</v>
      </c>
      <c r="H1488" s="11">
        <v>189378413</v>
      </c>
      <c r="I1488" s="8" t="s">
        <v>9531</v>
      </c>
      <c r="J1488" s="10">
        <v>44047</v>
      </c>
      <c r="K1488" s="8" t="s">
        <v>9532</v>
      </c>
      <c r="L1488" s="12">
        <v>196731908</v>
      </c>
    </row>
    <row r="1489" spans="1:72" x14ac:dyDescent="0.25">
      <c r="A1489" s="5">
        <v>1480</v>
      </c>
      <c r="B1489" s="2" t="s">
        <v>8659</v>
      </c>
      <c r="C1489" s="2" t="s">
        <v>8660</v>
      </c>
      <c r="D1489" s="2" t="s">
        <v>6368</v>
      </c>
      <c r="E1489" s="8" t="s">
        <v>8661</v>
      </c>
      <c r="F1489" s="9">
        <v>43798</v>
      </c>
      <c r="G1489" s="8" t="s">
        <v>8662</v>
      </c>
      <c r="H1489" s="11">
        <v>2160000</v>
      </c>
    </row>
    <row r="1490" spans="1:72" s="7" customFormat="1" x14ac:dyDescent="0.25">
      <c r="A1490" s="67">
        <v>1481</v>
      </c>
      <c r="B1490" s="1" t="s">
        <v>8663</v>
      </c>
      <c r="C1490" s="14" t="s">
        <v>8664</v>
      </c>
      <c r="D1490" s="2" t="s">
        <v>8665</v>
      </c>
      <c r="E1490" s="7" t="s">
        <v>8666</v>
      </c>
      <c r="F1490" s="68">
        <v>43801</v>
      </c>
      <c r="G1490" s="7" t="s">
        <v>8667</v>
      </c>
      <c r="H1490" s="69">
        <v>3515700</v>
      </c>
      <c r="J1490" s="70"/>
      <c r="L1490" s="71"/>
      <c r="N1490" s="70"/>
      <c r="P1490" s="69"/>
      <c r="R1490" s="70"/>
      <c r="T1490" s="72"/>
      <c r="V1490" s="70"/>
      <c r="X1490" s="72"/>
      <c r="Z1490" s="70"/>
      <c r="AB1490" s="71"/>
      <c r="AD1490" s="70"/>
      <c r="AF1490" s="71"/>
      <c r="AH1490" s="70"/>
      <c r="AJ1490" s="69"/>
      <c r="AL1490" s="70"/>
      <c r="AN1490" s="69"/>
      <c r="AP1490" s="70"/>
      <c r="AR1490" s="69"/>
      <c r="AV1490" s="69"/>
      <c r="AZ1490" s="69"/>
      <c r="BD1490" s="69"/>
      <c r="BH1490" s="69"/>
      <c r="BL1490" s="69"/>
      <c r="BM1490" s="73"/>
      <c r="BN1490" s="70"/>
      <c r="BO1490" s="70"/>
      <c r="BP1490" s="69"/>
      <c r="BQ1490" s="73"/>
      <c r="BR1490" s="70"/>
      <c r="BT1490" s="73"/>
    </row>
    <row r="1491" spans="1:72" x14ac:dyDescent="0.25">
      <c r="A1491" s="5">
        <v>1482</v>
      </c>
      <c r="B1491" s="2" t="s">
        <v>8669</v>
      </c>
      <c r="C1491" s="2" t="s">
        <v>8670</v>
      </c>
      <c r="D1491" s="2" t="s">
        <v>7126</v>
      </c>
      <c r="E1491" s="8" t="s">
        <v>8671</v>
      </c>
      <c r="F1491" s="9">
        <v>43802</v>
      </c>
      <c r="G1491" s="8" t="s">
        <v>8672</v>
      </c>
      <c r="H1491" s="11">
        <v>6104178</v>
      </c>
    </row>
    <row r="1492" spans="1:72" x14ac:dyDescent="0.25">
      <c r="A1492" s="5">
        <v>1483</v>
      </c>
      <c r="B1492" s="2" t="s">
        <v>8678</v>
      </c>
      <c r="C1492" s="2" t="s">
        <v>8679</v>
      </c>
      <c r="D1492" s="2" t="s">
        <v>955</v>
      </c>
      <c r="E1492" s="8" t="s">
        <v>8680</v>
      </c>
      <c r="F1492" s="9">
        <v>43809</v>
      </c>
      <c r="G1492" s="8" t="s">
        <v>8681</v>
      </c>
      <c r="H1492" s="11">
        <v>2750000</v>
      </c>
    </row>
    <row r="1493" spans="1:72" x14ac:dyDescent="0.25">
      <c r="A1493" s="5">
        <v>1484</v>
      </c>
      <c r="B1493" s="2" t="s">
        <v>8688</v>
      </c>
      <c r="C1493" s="2" t="s">
        <v>8689</v>
      </c>
      <c r="D1493" s="2" t="s">
        <v>6656</v>
      </c>
      <c r="E1493" s="8" t="s">
        <v>8690</v>
      </c>
      <c r="F1493" s="9">
        <v>43817</v>
      </c>
      <c r="G1493" s="8" t="s">
        <v>8691</v>
      </c>
      <c r="H1493" s="11">
        <v>2324976</v>
      </c>
    </row>
    <row r="1494" spans="1:72" x14ac:dyDescent="0.25">
      <c r="A1494" s="5">
        <v>1485</v>
      </c>
      <c r="B1494" s="2" t="s">
        <v>8692</v>
      </c>
      <c r="C1494" s="2" t="s">
        <v>8693</v>
      </c>
      <c r="D1494" s="2" t="s">
        <v>6763</v>
      </c>
      <c r="E1494" s="8" t="s">
        <v>8694</v>
      </c>
      <c r="F1494" s="9">
        <v>43817</v>
      </c>
      <c r="G1494" s="8" t="s">
        <v>8695</v>
      </c>
      <c r="H1494" s="49">
        <v>2487500</v>
      </c>
    </row>
    <row r="1495" spans="1:72" x14ac:dyDescent="0.25">
      <c r="A1495" s="5">
        <v>1486</v>
      </c>
      <c r="B1495" s="2" t="s">
        <v>8696</v>
      </c>
      <c r="C1495" s="2" t="s">
        <v>8697</v>
      </c>
      <c r="D1495" s="2" t="s">
        <v>6940</v>
      </c>
      <c r="E1495" s="8" t="s">
        <v>8698</v>
      </c>
      <c r="F1495" s="9">
        <v>43818</v>
      </c>
      <c r="G1495" s="8" t="s">
        <v>8699</v>
      </c>
      <c r="H1495" s="11">
        <v>3896990</v>
      </c>
    </row>
    <row r="1496" spans="1:72" x14ac:dyDescent="0.25">
      <c r="A1496" s="5">
        <v>1487</v>
      </c>
      <c r="B1496" s="2" t="s">
        <v>8702</v>
      </c>
      <c r="C1496" s="2" t="s">
        <v>8703</v>
      </c>
      <c r="D1496" s="2" t="s">
        <v>7158</v>
      </c>
      <c r="E1496" s="8" t="s">
        <v>8704</v>
      </c>
      <c r="F1496" s="9">
        <v>43833</v>
      </c>
      <c r="G1496" s="8" t="s">
        <v>8691</v>
      </c>
      <c r="H1496" s="11">
        <v>2650000</v>
      </c>
    </row>
    <row r="1497" spans="1:72" x14ac:dyDescent="0.25">
      <c r="A1497" s="5">
        <v>1488</v>
      </c>
      <c r="B1497" s="2" t="s">
        <v>8705</v>
      </c>
      <c r="C1497" s="2" t="s">
        <v>8706</v>
      </c>
      <c r="D1497" s="2" t="s">
        <v>8342</v>
      </c>
      <c r="E1497" s="8" t="s">
        <v>8707</v>
      </c>
      <c r="F1497" s="9">
        <v>43834</v>
      </c>
      <c r="G1497" s="8" t="s">
        <v>8708</v>
      </c>
      <c r="H1497" s="11">
        <v>3271160</v>
      </c>
    </row>
    <row r="1498" spans="1:72" x14ac:dyDescent="0.25">
      <c r="A1498" s="5">
        <v>1489</v>
      </c>
      <c r="B1498" s="1" t="s">
        <v>8709</v>
      </c>
      <c r="C1498" s="2" t="s">
        <v>10127</v>
      </c>
      <c r="D1498" s="2" t="s">
        <v>8710</v>
      </c>
      <c r="E1498" s="8" t="s">
        <v>8711</v>
      </c>
      <c r="F1498" s="9">
        <v>43836</v>
      </c>
      <c r="G1498" s="8" t="s">
        <v>8712</v>
      </c>
      <c r="H1498" s="11">
        <v>1950972</v>
      </c>
      <c r="I1498" s="8" t="s">
        <v>9191</v>
      </c>
      <c r="J1498" s="10">
        <v>43951</v>
      </c>
      <c r="K1498" s="8" t="s">
        <v>8925</v>
      </c>
      <c r="L1498" s="20">
        <v>430474</v>
      </c>
      <c r="M1498" s="8" t="s">
        <v>9317</v>
      </c>
      <c r="N1498" s="10">
        <v>43962</v>
      </c>
      <c r="O1498" s="8" t="s">
        <v>9206</v>
      </c>
      <c r="P1498" s="20">
        <v>314003</v>
      </c>
      <c r="Q1498" s="8" t="s">
        <v>10128</v>
      </c>
      <c r="R1498" s="10">
        <v>44084</v>
      </c>
      <c r="S1498" s="8" t="s">
        <v>9800</v>
      </c>
      <c r="T1498" s="20">
        <v>258799</v>
      </c>
    </row>
    <row r="1499" spans="1:72" s="2" customFormat="1" ht="33.75" customHeight="1" x14ac:dyDescent="0.25">
      <c r="A1499" s="17">
        <v>1490</v>
      </c>
      <c r="B1499" s="2" t="s">
        <v>8715</v>
      </c>
      <c r="C1499" s="2" t="s">
        <v>8716</v>
      </c>
      <c r="D1499" s="8" t="s">
        <v>8717</v>
      </c>
      <c r="E1499" s="2" t="s">
        <v>8718</v>
      </c>
      <c r="F1499" s="18">
        <v>43840</v>
      </c>
      <c r="G1499" s="2" t="s">
        <v>8719</v>
      </c>
      <c r="H1499" s="49">
        <v>2432057</v>
      </c>
      <c r="J1499" s="19"/>
      <c r="L1499" s="22"/>
      <c r="N1499" s="19"/>
      <c r="P1499" s="20"/>
      <c r="R1499" s="19"/>
      <c r="T1499" s="44"/>
      <c r="V1499" s="19"/>
      <c r="X1499" s="44"/>
      <c r="Z1499" s="19"/>
      <c r="AB1499" s="22"/>
      <c r="AD1499" s="19"/>
      <c r="AF1499" s="22"/>
      <c r="AH1499" s="19"/>
      <c r="AJ1499" s="20"/>
      <c r="AL1499" s="19"/>
      <c r="AN1499" s="20"/>
      <c r="AP1499" s="19"/>
      <c r="AR1499" s="20"/>
      <c r="AV1499" s="20"/>
      <c r="AZ1499" s="20"/>
      <c r="BD1499" s="20"/>
      <c r="BH1499" s="20"/>
      <c r="BL1499" s="20"/>
      <c r="BM1499" s="42"/>
      <c r="BN1499" s="19"/>
      <c r="BO1499" s="19"/>
      <c r="BP1499" s="20"/>
      <c r="BQ1499" s="42"/>
      <c r="BR1499" s="19"/>
      <c r="BT1499" s="42"/>
    </row>
    <row r="1500" spans="1:72" x14ac:dyDescent="0.25">
      <c r="A1500" s="5">
        <v>1491</v>
      </c>
      <c r="B1500" s="2" t="s">
        <v>8727</v>
      </c>
      <c r="C1500" s="2" t="s">
        <v>8728</v>
      </c>
      <c r="D1500" s="2" t="s">
        <v>4243</v>
      </c>
      <c r="E1500" s="8" t="s">
        <v>8729</v>
      </c>
      <c r="F1500" s="9">
        <v>43845</v>
      </c>
      <c r="G1500" s="8" t="s">
        <v>8442</v>
      </c>
      <c r="H1500" s="11">
        <v>1432680</v>
      </c>
      <c r="I1500" s="8" t="s">
        <v>9203</v>
      </c>
      <c r="J1500" s="10">
        <v>43958</v>
      </c>
      <c r="K1500" s="8" t="s">
        <v>8339</v>
      </c>
      <c r="L1500" s="12">
        <v>1645646</v>
      </c>
      <c r="M1500" s="8" t="s">
        <v>9724</v>
      </c>
      <c r="N1500" s="10">
        <v>44014</v>
      </c>
      <c r="O1500" s="8" t="s">
        <v>9403</v>
      </c>
      <c r="P1500" s="11">
        <v>8654072</v>
      </c>
      <c r="Q1500" s="8" t="s">
        <v>9854</v>
      </c>
      <c r="R1500" s="10">
        <v>44096</v>
      </c>
      <c r="S1500" s="8" t="s">
        <v>9844</v>
      </c>
      <c r="T1500" s="20">
        <v>6231148</v>
      </c>
      <c r="U1500" s="8" t="s">
        <v>10618</v>
      </c>
      <c r="V1500" s="10">
        <v>44239</v>
      </c>
      <c r="W1500" s="8" t="s">
        <v>10154</v>
      </c>
      <c r="X1500" s="20">
        <v>6200954</v>
      </c>
      <c r="Y1500" s="8" t="s">
        <v>10868</v>
      </c>
      <c r="Z1500" s="10">
        <v>44356</v>
      </c>
      <c r="AA1500" s="8" t="s">
        <v>10467</v>
      </c>
      <c r="AB1500" s="20">
        <v>3989529</v>
      </c>
      <c r="AC1500" s="8" t="s">
        <v>11255</v>
      </c>
      <c r="AD1500" s="10">
        <v>44441</v>
      </c>
      <c r="AE1500" s="8" t="s">
        <v>10865</v>
      </c>
      <c r="AF1500" s="20">
        <v>1485291</v>
      </c>
    </row>
    <row r="1501" spans="1:72" x14ac:dyDescent="0.25">
      <c r="A1501" s="5">
        <v>1492</v>
      </c>
      <c r="B1501" s="2" t="s">
        <v>8736</v>
      </c>
      <c r="C1501" s="2" t="s">
        <v>8737</v>
      </c>
      <c r="D1501" s="2" t="s">
        <v>8738</v>
      </c>
      <c r="E1501" s="8" t="s">
        <v>8739</v>
      </c>
      <c r="F1501" s="9">
        <v>43850</v>
      </c>
      <c r="G1501" s="8" t="s">
        <v>8740</v>
      </c>
      <c r="H1501" s="11">
        <v>2289505</v>
      </c>
    </row>
    <row r="1502" spans="1:72" x14ac:dyDescent="0.25">
      <c r="A1502" s="5">
        <v>1493</v>
      </c>
      <c r="B1502" s="2" t="s">
        <v>8742</v>
      </c>
      <c r="C1502" s="2" t="s">
        <v>8743</v>
      </c>
      <c r="D1502" s="2" t="s">
        <v>8744</v>
      </c>
      <c r="E1502" s="8" t="s">
        <v>8745</v>
      </c>
      <c r="F1502" s="9">
        <v>43838</v>
      </c>
      <c r="G1502" s="8" t="s">
        <v>8746</v>
      </c>
      <c r="H1502" s="11">
        <v>1930794</v>
      </c>
    </row>
    <row r="1503" spans="1:72" s="76" customFormat="1" ht="31.5" x14ac:dyDescent="0.25">
      <c r="A1503" s="17">
        <v>1494</v>
      </c>
      <c r="B1503" s="76" t="s">
        <v>8753</v>
      </c>
      <c r="C1503" s="76" t="s">
        <v>10118</v>
      </c>
      <c r="D1503" s="76" t="s">
        <v>8754</v>
      </c>
      <c r="E1503" s="76" t="s">
        <v>8755</v>
      </c>
      <c r="F1503" s="18">
        <v>43850</v>
      </c>
      <c r="G1503" s="76" t="s">
        <v>8712</v>
      </c>
      <c r="H1503" s="77">
        <v>1798037</v>
      </c>
      <c r="I1503" s="76" t="s">
        <v>9316</v>
      </c>
      <c r="J1503" s="19">
        <v>43962</v>
      </c>
      <c r="K1503" s="76" t="s">
        <v>9206</v>
      </c>
      <c r="L1503" s="80">
        <v>349804</v>
      </c>
      <c r="M1503" s="76" t="s">
        <v>9227</v>
      </c>
      <c r="N1503" s="19">
        <v>43972</v>
      </c>
      <c r="O1503" s="78" t="s">
        <v>8925</v>
      </c>
      <c r="P1503" s="77">
        <v>497835</v>
      </c>
      <c r="Q1503" s="76" t="s">
        <v>10117</v>
      </c>
      <c r="R1503" s="19">
        <v>44083</v>
      </c>
      <c r="S1503" s="76" t="s">
        <v>9800</v>
      </c>
      <c r="T1503" s="20">
        <v>307704</v>
      </c>
      <c r="V1503" s="78"/>
      <c r="X1503" s="79"/>
      <c r="Z1503" s="78"/>
      <c r="AB1503" s="80"/>
      <c r="AD1503" s="78"/>
      <c r="AF1503" s="80"/>
      <c r="AH1503" s="78"/>
      <c r="AJ1503" s="77"/>
      <c r="AL1503" s="78"/>
      <c r="AN1503" s="77"/>
      <c r="AP1503" s="78"/>
      <c r="AR1503" s="77"/>
      <c r="AV1503" s="77"/>
      <c r="AZ1503" s="77"/>
      <c r="BD1503" s="77"/>
      <c r="BH1503" s="77"/>
      <c r="BL1503" s="77"/>
      <c r="BM1503" s="77"/>
      <c r="BN1503" s="78"/>
      <c r="BO1503" s="78"/>
      <c r="BP1503" s="77"/>
      <c r="BQ1503" s="77"/>
      <c r="BR1503" s="78"/>
      <c r="BT1503" s="77"/>
    </row>
    <row r="1504" spans="1:72" s="2" customFormat="1" ht="31.5" x14ac:dyDescent="0.25">
      <c r="A1504" s="17">
        <v>1495</v>
      </c>
      <c r="B1504" s="2" t="s">
        <v>8757</v>
      </c>
      <c r="C1504" s="2" t="s">
        <v>9858</v>
      </c>
      <c r="D1504" s="2" t="s">
        <v>8754</v>
      </c>
      <c r="E1504" s="2" t="s">
        <v>8758</v>
      </c>
      <c r="F1504" s="18">
        <v>43852</v>
      </c>
      <c r="G1504" s="2" t="s">
        <v>8712</v>
      </c>
      <c r="H1504" s="49">
        <v>2536583</v>
      </c>
      <c r="I1504" s="2" t="s">
        <v>9192</v>
      </c>
      <c r="J1504" s="19">
        <v>43951</v>
      </c>
      <c r="K1504" s="2" t="s">
        <v>8925</v>
      </c>
      <c r="L1504" s="20">
        <v>90900</v>
      </c>
      <c r="M1504" s="2" t="s">
        <v>9208</v>
      </c>
      <c r="N1504" s="19">
        <v>43957</v>
      </c>
      <c r="O1504" s="2" t="s">
        <v>9206</v>
      </c>
      <c r="P1504" s="49">
        <v>278339</v>
      </c>
      <c r="Q1504" s="2" t="s">
        <v>9859</v>
      </c>
      <c r="R1504" s="19">
        <v>44083</v>
      </c>
      <c r="S1504" s="2" t="s">
        <v>9800</v>
      </c>
      <c r="T1504" s="20">
        <v>50476</v>
      </c>
      <c r="V1504" s="19"/>
      <c r="X1504" s="44"/>
      <c r="Z1504" s="19"/>
      <c r="AB1504" s="22"/>
      <c r="AD1504" s="19"/>
      <c r="AF1504" s="22"/>
      <c r="AH1504" s="19"/>
      <c r="AJ1504" s="20"/>
      <c r="AL1504" s="19"/>
      <c r="AN1504" s="20"/>
      <c r="AP1504" s="19"/>
      <c r="AR1504" s="20"/>
      <c r="AV1504" s="20"/>
      <c r="AZ1504" s="20"/>
      <c r="BD1504" s="20"/>
      <c r="BH1504" s="20"/>
      <c r="BL1504" s="20"/>
      <c r="BM1504" s="42"/>
      <c r="BN1504" s="19"/>
      <c r="BO1504" s="19"/>
      <c r="BP1504" s="20"/>
      <c r="BQ1504" s="42"/>
      <c r="BR1504" s="19"/>
      <c r="BT1504" s="42"/>
    </row>
    <row r="1505" spans="1:72" s="2" customFormat="1" ht="31.5" x14ac:dyDescent="0.25">
      <c r="A1505" s="17">
        <v>1496</v>
      </c>
      <c r="B1505" s="2" t="s">
        <v>8759</v>
      </c>
      <c r="C1505" s="2" t="s">
        <v>8760</v>
      </c>
      <c r="D1505" s="2" t="s">
        <v>8754</v>
      </c>
      <c r="E1505" s="2" t="s">
        <v>8761</v>
      </c>
      <c r="F1505" s="18">
        <v>43852</v>
      </c>
      <c r="G1505" s="2" t="s">
        <v>8762</v>
      </c>
      <c r="H1505" s="49">
        <v>2094475</v>
      </c>
      <c r="I1505" s="2" t="s">
        <v>9190</v>
      </c>
      <c r="J1505" s="19">
        <v>43951</v>
      </c>
      <c r="K1505" s="2" t="s">
        <v>8925</v>
      </c>
      <c r="L1505" s="20">
        <v>414499</v>
      </c>
      <c r="M1505" s="2" t="s">
        <v>9315</v>
      </c>
      <c r="N1505" s="19">
        <v>43962</v>
      </c>
      <c r="O1505" s="2" t="s">
        <v>9206</v>
      </c>
      <c r="P1505" s="49">
        <v>330677</v>
      </c>
      <c r="Q1505" s="2" t="s">
        <v>10125</v>
      </c>
      <c r="R1505" s="19">
        <v>44084</v>
      </c>
      <c r="S1505" s="2" t="s">
        <v>10126</v>
      </c>
      <c r="T1505" s="20">
        <v>57557</v>
      </c>
      <c r="V1505" s="19"/>
      <c r="X1505" s="44"/>
      <c r="Z1505" s="19"/>
      <c r="AB1505" s="22"/>
      <c r="AD1505" s="19"/>
      <c r="AF1505" s="22"/>
      <c r="AH1505" s="19"/>
      <c r="AJ1505" s="20"/>
      <c r="AL1505" s="19"/>
      <c r="AN1505" s="20"/>
      <c r="AP1505" s="19"/>
      <c r="AR1505" s="20"/>
      <c r="AV1505" s="20"/>
      <c r="AZ1505" s="20"/>
      <c r="BD1505" s="20"/>
      <c r="BH1505" s="20"/>
      <c r="BL1505" s="20"/>
      <c r="BM1505" s="42"/>
      <c r="BN1505" s="19"/>
      <c r="BO1505" s="19"/>
      <c r="BP1505" s="20"/>
      <c r="BQ1505" s="42"/>
      <c r="BR1505" s="19"/>
      <c r="BT1505" s="42"/>
    </row>
    <row r="1506" spans="1:72" s="2" customFormat="1" ht="31.5" x14ac:dyDescent="0.25">
      <c r="A1506" s="17">
        <v>1497</v>
      </c>
      <c r="B1506" s="2" t="s">
        <v>8763</v>
      </c>
      <c r="C1506" s="2" t="s">
        <v>9801</v>
      </c>
      <c r="D1506" s="2" t="s">
        <v>8754</v>
      </c>
      <c r="E1506" s="2" t="s">
        <v>8764</v>
      </c>
      <c r="F1506" s="18">
        <v>43852</v>
      </c>
      <c r="G1506" s="2" t="s">
        <v>8712</v>
      </c>
      <c r="H1506" s="49">
        <v>1988835</v>
      </c>
      <c r="I1506" s="2" t="s">
        <v>9318</v>
      </c>
      <c r="J1506" s="19">
        <v>43962</v>
      </c>
      <c r="K1506" s="2" t="s">
        <v>9206</v>
      </c>
      <c r="L1506" s="49">
        <v>278339</v>
      </c>
      <c r="M1506" s="2" t="s">
        <v>9241</v>
      </c>
      <c r="N1506" s="19">
        <v>43972</v>
      </c>
      <c r="O1506" s="2" t="s">
        <v>8925</v>
      </c>
      <c r="P1506" s="20">
        <v>500678</v>
      </c>
      <c r="Q1506" s="2" t="s">
        <v>9802</v>
      </c>
      <c r="R1506" s="19">
        <v>44083</v>
      </c>
      <c r="S1506" s="2" t="s">
        <v>9800</v>
      </c>
      <c r="T1506" s="20">
        <v>149875</v>
      </c>
      <c r="V1506" s="19"/>
      <c r="X1506" s="44"/>
      <c r="Z1506" s="19"/>
      <c r="AB1506" s="22"/>
      <c r="AD1506" s="19"/>
      <c r="AF1506" s="22"/>
      <c r="AH1506" s="19"/>
      <c r="AJ1506" s="20"/>
      <c r="AL1506" s="19"/>
      <c r="AN1506" s="20"/>
      <c r="AP1506" s="19"/>
      <c r="AR1506" s="20"/>
      <c r="AV1506" s="20"/>
      <c r="AZ1506" s="20"/>
      <c r="BD1506" s="20"/>
      <c r="BH1506" s="20"/>
      <c r="BL1506" s="20"/>
      <c r="BM1506" s="42"/>
      <c r="BN1506" s="19"/>
      <c r="BO1506" s="19"/>
      <c r="BP1506" s="20"/>
      <c r="BQ1506" s="42"/>
      <c r="BR1506" s="19"/>
      <c r="BT1506" s="42"/>
    </row>
    <row r="1507" spans="1:72" x14ac:dyDescent="0.25">
      <c r="A1507" s="5">
        <v>1498</v>
      </c>
      <c r="B1507" s="2" t="s">
        <v>8767</v>
      </c>
      <c r="C1507" s="2" t="s">
        <v>8768</v>
      </c>
      <c r="D1507" s="2" t="s">
        <v>8769</v>
      </c>
      <c r="E1507" s="8" t="s">
        <v>8770</v>
      </c>
      <c r="F1507" s="9">
        <v>43858</v>
      </c>
      <c r="G1507" s="8" t="s">
        <v>8771</v>
      </c>
      <c r="H1507" s="49">
        <v>25389409</v>
      </c>
      <c r="I1507" s="8" t="s">
        <v>9000</v>
      </c>
      <c r="J1507" s="10">
        <v>43907</v>
      </c>
      <c r="K1507" s="8" t="s">
        <v>8848</v>
      </c>
      <c r="L1507" s="12">
        <v>118521254</v>
      </c>
      <c r="M1507" s="8" t="s">
        <v>9108</v>
      </c>
      <c r="N1507" s="10">
        <v>43936</v>
      </c>
      <c r="O1507" s="8" t="s">
        <v>9052</v>
      </c>
      <c r="P1507" s="49">
        <v>229837116</v>
      </c>
      <c r="Q1507" s="8" t="s">
        <v>9917</v>
      </c>
      <c r="R1507" s="10">
        <v>44124</v>
      </c>
      <c r="S1507" s="8" t="s">
        <v>9918</v>
      </c>
      <c r="T1507" s="41">
        <v>53266338</v>
      </c>
      <c r="U1507" s="8" t="s">
        <v>9940</v>
      </c>
      <c r="V1507" s="10">
        <v>44148</v>
      </c>
      <c r="W1507" s="8" t="s">
        <v>9941</v>
      </c>
      <c r="X1507" s="41">
        <v>439588617</v>
      </c>
    </row>
    <row r="1508" spans="1:72" x14ac:dyDescent="0.25">
      <c r="A1508" s="5">
        <v>1499</v>
      </c>
      <c r="B1508" s="1" t="s">
        <v>8772</v>
      </c>
      <c r="C1508" s="2" t="s">
        <v>8774</v>
      </c>
      <c r="D1508" s="2" t="s">
        <v>8773</v>
      </c>
      <c r="E1508" s="8" t="s">
        <v>8775</v>
      </c>
      <c r="F1508" s="9">
        <v>43858</v>
      </c>
      <c r="G1508" s="8" t="s">
        <v>8776</v>
      </c>
      <c r="H1508" s="20">
        <v>5961226</v>
      </c>
    </row>
    <row r="1509" spans="1:72" s="2" customFormat="1" ht="47.25" x14ac:dyDescent="0.25">
      <c r="A1509" s="17">
        <v>1500</v>
      </c>
      <c r="B1509" s="2" t="s">
        <v>8777</v>
      </c>
      <c r="C1509" s="2" t="s">
        <v>8778</v>
      </c>
      <c r="D1509" s="2" t="s">
        <v>8779</v>
      </c>
      <c r="E1509" s="2" t="s">
        <v>8780</v>
      </c>
      <c r="F1509" s="18">
        <v>43865</v>
      </c>
      <c r="G1509" s="2" t="s">
        <v>8781</v>
      </c>
      <c r="H1509" s="49">
        <v>16391548</v>
      </c>
      <c r="I1509" s="2" t="s">
        <v>9018</v>
      </c>
      <c r="J1509" s="19">
        <v>43921</v>
      </c>
      <c r="K1509" s="2" t="s">
        <v>8925</v>
      </c>
      <c r="L1509" s="49">
        <v>9546071</v>
      </c>
      <c r="M1509" s="2" t="s">
        <v>9597</v>
      </c>
      <c r="N1509" s="19">
        <v>44046</v>
      </c>
      <c r="O1509" s="2" t="s">
        <v>9403</v>
      </c>
      <c r="P1509" s="49">
        <v>2070679</v>
      </c>
      <c r="Q1509" s="2" t="s">
        <v>9990</v>
      </c>
      <c r="R1509" s="19">
        <v>44112</v>
      </c>
      <c r="S1509" s="2" t="s">
        <v>9844</v>
      </c>
      <c r="T1509" s="49">
        <v>1652543</v>
      </c>
      <c r="U1509" s="2" t="s">
        <v>10598</v>
      </c>
      <c r="V1509" s="19">
        <v>44229</v>
      </c>
      <c r="W1509" s="2" t="s">
        <v>10599</v>
      </c>
      <c r="X1509" s="49">
        <v>1723224</v>
      </c>
      <c r="Y1509" s="2" t="s">
        <v>10767</v>
      </c>
      <c r="Z1509" s="19">
        <v>44312</v>
      </c>
      <c r="AA1509" s="19" t="s">
        <v>10768</v>
      </c>
      <c r="AB1509" s="49">
        <v>31714284</v>
      </c>
      <c r="AC1509" s="8"/>
      <c r="AD1509" s="19"/>
      <c r="AF1509" s="22"/>
      <c r="AH1509" s="19"/>
      <c r="AJ1509" s="20"/>
      <c r="AL1509" s="19"/>
      <c r="AN1509" s="20"/>
      <c r="AP1509" s="19"/>
      <c r="AR1509" s="20"/>
      <c r="AV1509" s="20"/>
      <c r="AZ1509" s="20"/>
      <c r="BD1509" s="20"/>
      <c r="BH1509" s="20"/>
      <c r="BL1509" s="20"/>
      <c r="BM1509" s="42"/>
      <c r="BN1509" s="19"/>
      <c r="BO1509" s="19"/>
      <c r="BP1509" s="20"/>
      <c r="BQ1509" s="42"/>
      <c r="BR1509" s="19"/>
      <c r="BT1509" s="42"/>
    </row>
    <row r="1510" spans="1:72" s="2" customFormat="1" ht="31.5" x14ac:dyDescent="0.25">
      <c r="A1510" s="17">
        <v>1501</v>
      </c>
      <c r="B1510" s="2" t="s">
        <v>8785</v>
      </c>
      <c r="C1510" s="2" t="s">
        <v>10135</v>
      </c>
      <c r="D1510" s="58" t="s">
        <v>9452</v>
      </c>
      <c r="E1510" s="2" t="s">
        <v>8786</v>
      </c>
      <c r="F1510" s="18">
        <v>43845</v>
      </c>
      <c r="G1510" s="19" t="s">
        <v>8787</v>
      </c>
      <c r="H1510" s="49">
        <v>74651821</v>
      </c>
      <c r="I1510" s="2" t="s">
        <v>9133</v>
      </c>
      <c r="J1510" s="19">
        <v>43938</v>
      </c>
      <c r="K1510" s="2" t="s">
        <v>8925</v>
      </c>
      <c r="L1510" s="22">
        <v>39941866</v>
      </c>
      <c r="M1510" s="2" t="s">
        <v>9451</v>
      </c>
      <c r="N1510" s="19">
        <v>44025</v>
      </c>
      <c r="O1510" s="2" t="s">
        <v>9403</v>
      </c>
      <c r="P1510" s="49">
        <v>6695049</v>
      </c>
      <c r="Q1510" s="2" t="s">
        <v>10136</v>
      </c>
      <c r="R1510" s="19">
        <v>44088</v>
      </c>
      <c r="S1510" s="2" t="s">
        <v>9844</v>
      </c>
      <c r="T1510" s="49">
        <v>11628970</v>
      </c>
      <c r="U1510" s="2" t="s">
        <v>10695</v>
      </c>
      <c r="V1510" s="19">
        <v>44273</v>
      </c>
      <c r="W1510" s="2" t="s">
        <v>10154</v>
      </c>
      <c r="X1510" s="49">
        <v>16096988</v>
      </c>
      <c r="Y1510" s="2" t="s">
        <v>10822</v>
      </c>
      <c r="Z1510" s="19">
        <v>44337</v>
      </c>
      <c r="AA1510" s="2" t="s">
        <v>10823</v>
      </c>
      <c r="AB1510" s="49">
        <v>151067255</v>
      </c>
      <c r="AC1510" s="8"/>
      <c r="AD1510" s="19"/>
      <c r="AF1510" s="22"/>
      <c r="AH1510" s="19"/>
      <c r="AJ1510" s="20"/>
      <c r="AL1510" s="19"/>
      <c r="AN1510" s="20"/>
      <c r="AP1510" s="19"/>
      <c r="AR1510" s="20"/>
      <c r="AV1510" s="20"/>
      <c r="AZ1510" s="20"/>
      <c r="BD1510" s="20"/>
      <c r="BH1510" s="20"/>
      <c r="BL1510" s="20"/>
      <c r="BM1510" s="42"/>
      <c r="BN1510" s="19"/>
      <c r="BO1510" s="19"/>
      <c r="BP1510" s="20"/>
      <c r="BQ1510" s="42"/>
      <c r="BR1510" s="19"/>
      <c r="BT1510" s="42"/>
    </row>
    <row r="1511" spans="1:72" x14ac:dyDescent="0.25">
      <c r="A1511" s="5">
        <v>1502</v>
      </c>
      <c r="B1511" s="2" t="s">
        <v>8789</v>
      </c>
      <c r="C1511" s="2" t="s">
        <v>8790</v>
      </c>
      <c r="D1511" s="2" t="s">
        <v>8791</v>
      </c>
      <c r="E1511" s="8" t="s">
        <v>8792</v>
      </c>
      <c r="F1511" s="9">
        <v>43847</v>
      </c>
      <c r="G1511" s="8" t="s">
        <v>8793</v>
      </c>
      <c r="H1511" s="11">
        <v>7253100</v>
      </c>
    </row>
    <row r="1512" spans="1:72" x14ac:dyDescent="0.25">
      <c r="A1512" s="5">
        <v>1503</v>
      </c>
      <c r="B1512" s="2" t="s">
        <v>8795</v>
      </c>
      <c r="C1512" s="2" t="s">
        <v>8796</v>
      </c>
      <c r="D1512" s="2" t="s">
        <v>6147</v>
      </c>
      <c r="E1512" s="8" t="s">
        <v>8797</v>
      </c>
      <c r="F1512" s="9">
        <v>43880</v>
      </c>
      <c r="G1512" s="8" t="s">
        <v>8798</v>
      </c>
      <c r="H1512" s="49">
        <v>276650545</v>
      </c>
    </row>
    <row r="1513" spans="1:72" x14ac:dyDescent="0.25">
      <c r="A1513" s="5">
        <v>1504</v>
      </c>
      <c r="B1513" s="2" t="s">
        <v>8800</v>
      </c>
      <c r="C1513" s="2" t="s">
        <v>8801</v>
      </c>
      <c r="D1513" s="2" t="s">
        <v>6732</v>
      </c>
      <c r="E1513" s="8" t="s">
        <v>8802</v>
      </c>
      <c r="F1513" s="9">
        <v>43848</v>
      </c>
      <c r="G1513" s="8" t="s">
        <v>8803</v>
      </c>
      <c r="H1513" s="11">
        <v>8121816</v>
      </c>
    </row>
    <row r="1514" spans="1:72" s="2" customFormat="1" ht="31.5" x14ac:dyDescent="0.25">
      <c r="A1514" s="17">
        <v>1505</v>
      </c>
      <c r="B1514" s="2" t="s">
        <v>8806</v>
      </c>
      <c r="C1514" s="2" t="s">
        <v>8807</v>
      </c>
      <c r="D1514" s="2" t="s">
        <v>8808</v>
      </c>
      <c r="E1514" s="2" t="s">
        <v>8809</v>
      </c>
      <c r="F1514" s="18">
        <v>43858</v>
      </c>
      <c r="G1514" s="2" t="s">
        <v>8712</v>
      </c>
      <c r="H1514" s="49">
        <v>2211194</v>
      </c>
      <c r="I1514" s="2" t="s">
        <v>8873</v>
      </c>
      <c r="J1514" s="19">
        <v>43874</v>
      </c>
      <c r="K1514" s="2" t="s">
        <v>6853</v>
      </c>
      <c r="L1514" s="49">
        <v>736983</v>
      </c>
      <c r="M1514" s="2" t="s">
        <v>9314</v>
      </c>
      <c r="N1514" s="19">
        <v>43958</v>
      </c>
      <c r="O1514" s="2" t="s">
        <v>8925</v>
      </c>
      <c r="P1514" s="49">
        <v>19434209</v>
      </c>
      <c r="Q1514" s="2" t="s">
        <v>9774</v>
      </c>
      <c r="R1514" s="19">
        <v>44032</v>
      </c>
      <c r="S1514" s="2" t="s">
        <v>9403</v>
      </c>
      <c r="T1514" s="49">
        <v>3339277</v>
      </c>
      <c r="U1514" s="2" t="s">
        <v>10059</v>
      </c>
      <c r="V1514" s="19">
        <v>44105</v>
      </c>
      <c r="W1514" s="2" t="s">
        <v>9844</v>
      </c>
      <c r="X1514" s="49">
        <v>1521855</v>
      </c>
      <c r="Y1514" s="2" t="s">
        <v>10760</v>
      </c>
      <c r="Z1514" s="19">
        <v>44307</v>
      </c>
      <c r="AA1514" s="2" t="s">
        <v>10761</v>
      </c>
      <c r="AB1514" s="49">
        <v>2549804</v>
      </c>
      <c r="AD1514" s="19"/>
      <c r="AF1514" s="22"/>
      <c r="AH1514" s="19"/>
      <c r="AJ1514" s="20"/>
      <c r="AL1514" s="19"/>
      <c r="AN1514" s="20"/>
      <c r="AP1514" s="19"/>
      <c r="AR1514" s="20"/>
      <c r="AV1514" s="20"/>
      <c r="AZ1514" s="20"/>
      <c r="BD1514" s="20"/>
      <c r="BH1514" s="20"/>
      <c r="BL1514" s="20"/>
      <c r="BM1514" s="42"/>
      <c r="BN1514" s="19"/>
      <c r="BO1514" s="19"/>
      <c r="BP1514" s="20"/>
      <c r="BQ1514" s="42"/>
      <c r="BR1514" s="19"/>
      <c r="BT1514" s="42"/>
    </row>
    <row r="1515" spans="1:72" x14ac:dyDescent="0.25">
      <c r="A1515" s="5">
        <v>1506</v>
      </c>
      <c r="B1515" s="1" t="s">
        <v>8815</v>
      </c>
      <c r="C1515" s="2" t="s">
        <v>8816</v>
      </c>
      <c r="D1515" s="2" t="s">
        <v>6006</v>
      </c>
      <c r="E1515" s="8" t="s">
        <v>8817</v>
      </c>
      <c r="F1515" s="9">
        <v>43875</v>
      </c>
      <c r="G1515" s="8" t="s">
        <v>8818</v>
      </c>
      <c r="H1515" s="11">
        <v>195239071</v>
      </c>
      <c r="I1515" s="8" t="s">
        <v>9352</v>
      </c>
      <c r="J1515" s="10">
        <v>43976</v>
      </c>
      <c r="K1515" s="8" t="s">
        <v>9351</v>
      </c>
      <c r="L1515" s="20">
        <v>175783098</v>
      </c>
      <c r="M1515" s="8" t="s">
        <v>10111</v>
      </c>
      <c r="N1515" s="10">
        <v>44084</v>
      </c>
      <c r="O1515" s="8" t="s">
        <v>10112</v>
      </c>
      <c r="P1515" s="20">
        <v>5860586</v>
      </c>
      <c r="Q1515" s="8" t="s">
        <v>10113</v>
      </c>
      <c r="R1515" s="10">
        <v>44148</v>
      </c>
      <c r="S1515" s="8" t="s">
        <v>10114</v>
      </c>
      <c r="T1515" s="41">
        <v>388086439</v>
      </c>
    </row>
    <row r="1516" spans="1:72" x14ac:dyDescent="0.25">
      <c r="A1516" s="5">
        <v>1507</v>
      </c>
      <c r="B1516" s="2" t="s">
        <v>8822</v>
      </c>
      <c r="C1516" s="2" t="s">
        <v>8823</v>
      </c>
      <c r="D1516" s="2" t="s">
        <v>1794</v>
      </c>
      <c r="E1516" s="8" t="s">
        <v>8824</v>
      </c>
      <c r="F1516" s="9">
        <v>43864</v>
      </c>
      <c r="G1516" s="8" t="s">
        <v>8825</v>
      </c>
      <c r="H1516" s="11">
        <v>4332000</v>
      </c>
    </row>
    <row r="1517" spans="1:72" x14ac:dyDescent="0.25">
      <c r="A1517" s="5">
        <v>1508</v>
      </c>
      <c r="B1517" s="2" t="s">
        <v>8833</v>
      </c>
      <c r="C1517" s="2" t="s">
        <v>8834</v>
      </c>
      <c r="D1517" s="2" t="s">
        <v>955</v>
      </c>
      <c r="E1517" s="8" t="s">
        <v>8835</v>
      </c>
      <c r="F1517" s="9">
        <v>43866</v>
      </c>
      <c r="G1517" s="8" t="s">
        <v>8836</v>
      </c>
      <c r="H1517" s="49">
        <v>1144698</v>
      </c>
      <c r="I1517" s="8" t="s">
        <v>9148</v>
      </c>
      <c r="J1517" s="10">
        <v>43938</v>
      </c>
      <c r="K1517" s="8" t="s">
        <v>8925</v>
      </c>
      <c r="L1517" s="12">
        <v>2181937</v>
      </c>
      <c r="M1517" s="8" t="s">
        <v>9842</v>
      </c>
      <c r="N1517" s="10">
        <v>44047</v>
      </c>
      <c r="O1517" s="8" t="s">
        <v>9403</v>
      </c>
      <c r="P1517" s="11">
        <v>545784</v>
      </c>
    </row>
    <row r="1518" spans="1:72" x14ac:dyDescent="0.25">
      <c r="A1518" s="5">
        <v>1509</v>
      </c>
      <c r="B1518" s="2" t="s">
        <v>8840</v>
      </c>
      <c r="C1518" s="2" t="s">
        <v>8841</v>
      </c>
      <c r="D1518" s="2" t="s">
        <v>8842</v>
      </c>
      <c r="E1518" s="8" t="s">
        <v>8843</v>
      </c>
      <c r="F1518" s="9">
        <v>43868</v>
      </c>
      <c r="G1518" s="8" t="s">
        <v>8844</v>
      </c>
      <c r="H1518" s="49">
        <v>695152701</v>
      </c>
      <c r="I1518" s="8" t="s">
        <v>9758</v>
      </c>
      <c r="J1518" s="10">
        <v>44028</v>
      </c>
      <c r="K1518" s="8" t="s">
        <v>9759</v>
      </c>
      <c r="L1518" s="12">
        <v>123487075</v>
      </c>
      <c r="M1518" s="8" t="s">
        <v>10941</v>
      </c>
      <c r="N1518" s="10">
        <v>44323</v>
      </c>
      <c r="O1518" s="8" t="s">
        <v>10942</v>
      </c>
      <c r="P1518" s="11">
        <v>7301618</v>
      </c>
      <c r="Q1518" s="8" t="s">
        <v>10943</v>
      </c>
      <c r="R1518" s="10">
        <v>44329</v>
      </c>
      <c r="S1518" s="8" t="s">
        <v>10574</v>
      </c>
      <c r="T1518" s="41">
        <v>11570299</v>
      </c>
    </row>
    <row r="1519" spans="1:72" x14ac:dyDescent="0.25">
      <c r="A1519" s="5">
        <v>1510</v>
      </c>
      <c r="B1519" s="2" t="s">
        <v>8868</v>
      </c>
      <c r="C1519" s="2" t="s">
        <v>8869</v>
      </c>
      <c r="D1519" s="2"/>
      <c r="E1519" s="8" t="s">
        <v>8870</v>
      </c>
      <c r="F1519" s="9">
        <v>43872</v>
      </c>
      <c r="G1519" s="10" t="s">
        <v>8871</v>
      </c>
      <c r="H1519" s="49">
        <v>9842183</v>
      </c>
    </row>
    <row r="1520" spans="1:72" x14ac:dyDescent="0.25">
      <c r="A1520" s="5">
        <v>1511</v>
      </c>
      <c r="B1520" s="2" t="s">
        <v>8853</v>
      </c>
      <c r="C1520" s="2" t="s">
        <v>8854</v>
      </c>
      <c r="D1520" s="2" t="s">
        <v>8855</v>
      </c>
      <c r="E1520" s="8" t="s">
        <v>8856</v>
      </c>
      <c r="F1520" s="9">
        <v>43875</v>
      </c>
      <c r="G1520" s="10" t="s">
        <v>8857</v>
      </c>
      <c r="H1520" s="11">
        <v>2545500</v>
      </c>
    </row>
    <row r="1521" spans="1:72" x14ac:dyDescent="0.25">
      <c r="A1521" s="5">
        <v>1512</v>
      </c>
      <c r="B1521" s="2" t="s">
        <v>8858</v>
      </c>
      <c r="C1521" s="2" t="s">
        <v>8859</v>
      </c>
      <c r="D1521" s="2" t="s">
        <v>8860</v>
      </c>
      <c r="E1521" s="8" t="s">
        <v>8861</v>
      </c>
      <c r="F1521" s="9">
        <v>43875</v>
      </c>
      <c r="G1521" s="8" t="s">
        <v>8862</v>
      </c>
      <c r="H1521" s="11">
        <v>4257000</v>
      </c>
    </row>
    <row r="1522" spans="1:72" x14ac:dyDescent="0.25">
      <c r="A1522" s="5">
        <v>1513</v>
      </c>
      <c r="B1522" s="1" t="s">
        <v>8863</v>
      </c>
      <c r="C1522" s="2" t="s">
        <v>8864</v>
      </c>
      <c r="D1522" s="2" t="s">
        <v>8865</v>
      </c>
      <c r="E1522" s="8" t="s">
        <v>8866</v>
      </c>
      <c r="F1522" s="9">
        <v>43879</v>
      </c>
      <c r="G1522" s="8" t="s">
        <v>8867</v>
      </c>
      <c r="H1522" s="11">
        <v>9000000</v>
      </c>
    </row>
    <row r="1523" spans="1:72" x14ac:dyDescent="0.25">
      <c r="A1523" s="5">
        <v>1514</v>
      </c>
      <c r="B1523" s="2" t="s">
        <v>8874</v>
      </c>
      <c r="C1523" s="2" t="s">
        <v>8875</v>
      </c>
      <c r="D1523" s="2" t="s">
        <v>8855</v>
      </c>
      <c r="E1523" s="8" t="s">
        <v>8876</v>
      </c>
      <c r="F1523" s="9">
        <v>43875</v>
      </c>
      <c r="G1523" s="8" t="s">
        <v>8857</v>
      </c>
      <c r="H1523" s="11">
        <v>2466000</v>
      </c>
    </row>
    <row r="1524" spans="1:72" x14ac:dyDescent="0.25">
      <c r="A1524" s="5">
        <v>1515</v>
      </c>
      <c r="B1524" s="2" t="s">
        <v>8877</v>
      </c>
      <c r="C1524" s="2" t="s">
        <v>8878</v>
      </c>
      <c r="D1524" s="2" t="s">
        <v>8855</v>
      </c>
      <c r="E1524" s="8" t="s">
        <v>8879</v>
      </c>
      <c r="F1524" s="9">
        <v>43875</v>
      </c>
      <c r="G1524" s="8" t="s">
        <v>8857</v>
      </c>
      <c r="H1524" s="49">
        <v>2428500</v>
      </c>
    </row>
    <row r="1525" spans="1:72" x14ac:dyDescent="0.25">
      <c r="A1525" s="5">
        <v>1516</v>
      </c>
      <c r="B1525" s="2" t="s">
        <v>8880</v>
      </c>
      <c r="C1525" s="2" t="s">
        <v>8881</v>
      </c>
      <c r="D1525" s="2" t="s">
        <v>8855</v>
      </c>
      <c r="E1525" s="8" t="s">
        <v>8882</v>
      </c>
      <c r="F1525" s="9">
        <v>43875</v>
      </c>
      <c r="G1525" s="8" t="s">
        <v>8857</v>
      </c>
      <c r="H1525" s="11">
        <v>2577000</v>
      </c>
    </row>
    <row r="1526" spans="1:72" x14ac:dyDescent="0.25">
      <c r="A1526" s="5">
        <v>1517</v>
      </c>
      <c r="B1526" s="2" t="s">
        <v>8883</v>
      </c>
      <c r="C1526" s="2" t="s">
        <v>8884</v>
      </c>
      <c r="D1526" s="14" t="s">
        <v>8424</v>
      </c>
      <c r="E1526" s="8" t="s">
        <v>8885</v>
      </c>
      <c r="F1526" s="9">
        <v>43881</v>
      </c>
      <c r="G1526" s="8" t="s">
        <v>8886</v>
      </c>
      <c r="H1526" s="11">
        <v>744107</v>
      </c>
    </row>
    <row r="1527" spans="1:72" x14ac:dyDescent="0.25">
      <c r="A1527" s="5">
        <v>1518</v>
      </c>
      <c r="B1527" s="1" t="s">
        <v>8887</v>
      </c>
      <c r="C1527" s="2" t="s">
        <v>8888</v>
      </c>
      <c r="D1527" s="14" t="s">
        <v>8424</v>
      </c>
      <c r="E1527" s="8" t="s">
        <v>8889</v>
      </c>
      <c r="F1527" s="9">
        <v>43881</v>
      </c>
      <c r="G1527" s="8" t="s">
        <v>8886</v>
      </c>
      <c r="H1527" s="11">
        <v>744107</v>
      </c>
    </row>
    <row r="1528" spans="1:72" x14ac:dyDescent="0.25">
      <c r="A1528" s="5">
        <v>1519</v>
      </c>
      <c r="B1528" s="2" t="s">
        <v>8890</v>
      </c>
      <c r="C1528" s="2" t="s">
        <v>8891</v>
      </c>
      <c r="D1528" s="14" t="s">
        <v>8424</v>
      </c>
      <c r="E1528" s="8" t="s">
        <v>8892</v>
      </c>
      <c r="F1528" s="9">
        <v>43881</v>
      </c>
      <c r="G1528" s="8" t="s">
        <v>8886</v>
      </c>
      <c r="H1528" s="49">
        <v>356854</v>
      </c>
    </row>
    <row r="1529" spans="1:72" x14ac:dyDescent="0.25">
      <c r="A1529" s="5">
        <v>1520</v>
      </c>
      <c r="B1529" s="2" t="s">
        <v>8893</v>
      </c>
      <c r="C1529" s="2" t="s">
        <v>8894</v>
      </c>
      <c r="D1529" s="2" t="s">
        <v>4884</v>
      </c>
      <c r="E1529" s="8" t="s">
        <v>8895</v>
      </c>
      <c r="F1529" s="9">
        <v>43881</v>
      </c>
      <c r="G1529" s="8" t="s">
        <v>8896</v>
      </c>
      <c r="H1529" s="11">
        <v>150181691</v>
      </c>
    </row>
    <row r="1530" spans="1:72" s="2" customFormat="1" ht="31.5" x14ac:dyDescent="0.25">
      <c r="A1530" s="17">
        <v>1521</v>
      </c>
      <c r="B1530" s="1" t="s">
        <v>8897</v>
      </c>
      <c r="C1530" s="14" t="s">
        <v>8898</v>
      </c>
      <c r="D1530" s="2" t="s">
        <v>1064</v>
      </c>
      <c r="E1530" s="2" t="s">
        <v>8899</v>
      </c>
      <c r="F1530" s="18">
        <v>43878</v>
      </c>
      <c r="G1530" s="2" t="s">
        <v>8900</v>
      </c>
      <c r="H1530" s="49">
        <v>1074810</v>
      </c>
      <c r="J1530" s="19"/>
      <c r="L1530" s="22"/>
      <c r="N1530" s="19"/>
      <c r="P1530" s="20"/>
      <c r="R1530" s="19"/>
      <c r="T1530" s="44"/>
      <c r="V1530" s="19"/>
      <c r="X1530" s="44"/>
      <c r="Z1530" s="19"/>
      <c r="AB1530" s="22"/>
      <c r="AD1530" s="19"/>
      <c r="AF1530" s="22"/>
      <c r="AH1530" s="19"/>
      <c r="AJ1530" s="20"/>
      <c r="AL1530" s="19"/>
      <c r="AN1530" s="20"/>
      <c r="AP1530" s="19"/>
      <c r="AR1530" s="20"/>
      <c r="AV1530" s="20"/>
      <c r="AZ1530" s="20"/>
      <c r="BD1530" s="20"/>
      <c r="BH1530" s="20"/>
      <c r="BL1530" s="20"/>
      <c r="BM1530" s="42"/>
      <c r="BN1530" s="19"/>
      <c r="BO1530" s="19"/>
      <c r="BP1530" s="20"/>
      <c r="BQ1530" s="42"/>
      <c r="BR1530" s="19"/>
      <c r="BT1530" s="42"/>
    </row>
    <row r="1531" spans="1:72" x14ac:dyDescent="0.25">
      <c r="A1531" s="5">
        <v>1522</v>
      </c>
      <c r="B1531" s="2" t="s">
        <v>8901</v>
      </c>
      <c r="C1531" s="2" t="s">
        <v>8902</v>
      </c>
      <c r="D1531" s="2" t="s">
        <v>8903</v>
      </c>
      <c r="E1531" s="8" t="s">
        <v>8904</v>
      </c>
      <c r="F1531" s="9">
        <v>43879</v>
      </c>
      <c r="G1531" s="8" t="s">
        <v>8905</v>
      </c>
      <c r="H1531" s="49">
        <v>1913542</v>
      </c>
    </row>
    <row r="1532" spans="1:72" x14ac:dyDescent="0.25">
      <c r="A1532" s="5">
        <v>1523</v>
      </c>
      <c r="B1532" s="1" t="s">
        <v>8906</v>
      </c>
      <c r="C1532" s="2" t="s">
        <v>8907</v>
      </c>
      <c r="D1532" s="2" t="s">
        <v>8908</v>
      </c>
      <c r="E1532" s="8" t="s">
        <v>8909</v>
      </c>
      <c r="F1532" s="9">
        <v>43880</v>
      </c>
      <c r="G1532" s="8" t="s">
        <v>8910</v>
      </c>
      <c r="H1532" s="11">
        <v>2451000</v>
      </c>
    </row>
    <row r="1533" spans="1:72" x14ac:dyDescent="0.25">
      <c r="A1533" s="5">
        <v>1524</v>
      </c>
      <c r="B1533" s="2" t="s">
        <v>8911</v>
      </c>
      <c r="C1533" s="2" t="s">
        <v>8912</v>
      </c>
      <c r="D1533" s="14" t="s">
        <v>8424</v>
      </c>
      <c r="E1533" s="8" t="s">
        <v>8913</v>
      </c>
      <c r="F1533" s="9">
        <v>43881</v>
      </c>
      <c r="G1533" s="8" t="s">
        <v>8886</v>
      </c>
      <c r="H1533" s="11">
        <v>744107</v>
      </c>
    </row>
    <row r="1534" spans="1:72" x14ac:dyDescent="0.25">
      <c r="A1534" s="5">
        <v>1525</v>
      </c>
      <c r="B1534" s="2" t="s">
        <v>8914</v>
      </c>
      <c r="C1534" s="2" t="s">
        <v>5363</v>
      </c>
      <c r="D1534" s="14" t="s">
        <v>8424</v>
      </c>
      <c r="E1534" s="8" t="s">
        <v>8915</v>
      </c>
      <c r="F1534" s="9">
        <v>43881</v>
      </c>
      <c r="G1534" s="8" t="s">
        <v>8886</v>
      </c>
      <c r="H1534" s="11">
        <v>803571</v>
      </c>
    </row>
    <row r="1535" spans="1:72" x14ac:dyDescent="0.25">
      <c r="A1535" s="5">
        <v>1526</v>
      </c>
      <c r="B1535" s="2" t="s">
        <v>8916</v>
      </c>
      <c r="C1535" s="2" t="s">
        <v>8917</v>
      </c>
      <c r="D1535" s="14" t="s">
        <v>8424</v>
      </c>
      <c r="E1535" s="8" t="s">
        <v>8918</v>
      </c>
      <c r="F1535" s="9">
        <v>43881</v>
      </c>
      <c r="G1535" s="8" t="s">
        <v>8886</v>
      </c>
      <c r="H1535" s="11">
        <v>803571</v>
      </c>
    </row>
    <row r="1536" spans="1:72" s="2" customFormat="1" ht="31.5" x14ac:dyDescent="0.25">
      <c r="A1536" s="17">
        <v>1527</v>
      </c>
      <c r="B1536" s="2" t="s">
        <v>8919</v>
      </c>
      <c r="C1536" s="2" t="s">
        <v>8920</v>
      </c>
      <c r="D1536" s="2" t="s">
        <v>8921</v>
      </c>
      <c r="E1536" s="2" t="s">
        <v>8922</v>
      </c>
      <c r="F1536" s="18">
        <v>43874</v>
      </c>
      <c r="G1536" s="2" t="s">
        <v>8923</v>
      </c>
      <c r="H1536" s="20">
        <v>1125060</v>
      </c>
      <c r="I1536" s="2" t="s">
        <v>9188</v>
      </c>
      <c r="J1536" s="19">
        <v>43948</v>
      </c>
      <c r="K1536" s="19" t="s">
        <v>8925</v>
      </c>
      <c r="L1536" s="22">
        <v>2162969</v>
      </c>
      <c r="M1536" s="2" t="s">
        <v>9450</v>
      </c>
      <c r="N1536" s="19">
        <v>44025</v>
      </c>
      <c r="O1536" s="2" t="s">
        <v>9403</v>
      </c>
      <c r="P1536" s="49">
        <v>2350668</v>
      </c>
      <c r="Q1536" s="2" t="s">
        <v>9919</v>
      </c>
      <c r="R1536" s="19">
        <v>44125</v>
      </c>
      <c r="S1536" s="2" t="s">
        <v>9920</v>
      </c>
      <c r="T1536" s="49">
        <v>3049514</v>
      </c>
      <c r="V1536" s="19"/>
      <c r="X1536" s="44"/>
      <c r="Z1536" s="19"/>
      <c r="AB1536" s="22"/>
      <c r="AD1536" s="19"/>
      <c r="AF1536" s="22"/>
      <c r="AH1536" s="19"/>
      <c r="AJ1536" s="20"/>
      <c r="AL1536" s="19"/>
      <c r="AN1536" s="20"/>
      <c r="AP1536" s="19"/>
      <c r="AR1536" s="20"/>
      <c r="AV1536" s="20"/>
      <c r="AZ1536" s="20"/>
      <c r="BD1536" s="20"/>
      <c r="BH1536" s="20"/>
      <c r="BL1536" s="20"/>
      <c r="BM1536" s="42"/>
      <c r="BN1536" s="19"/>
      <c r="BO1536" s="19"/>
      <c r="BP1536" s="20"/>
      <c r="BQ1536" s="42"/>
      <c r="BR1536" s="19"/>
      <c r="BT1536" s="42"/>
    </row>
    <row r="1537" spans="1:72" x14ac:dyDescent="0.25">
      <c r="A1537" s="5">
        <v>1528</v>
      </c>
      <c r="B1537" s="2" t="s">
        <v>8930</v>
      </c>
      <c r="C1537" s="2" t="s">
        <v>8931</v>
      </c>
      <c r="D1537" s="2" t="s">
        <v>6649</v>
      </c>
      <c r="E1537" s="8" t="s">
        <v>8932</v>
      </c>
      <c r="F1537" s="9">
        <v>43879</v>
      </c>
      <c r="G1537" s="8" t="s">
        <v>8933</v>
      </c>
      <c r="H1537" s="11">
        <v>11822313</v>
      </c>
    </row>
    <row r="1538" spans="1:72" x14ac:dyDescent="0.25">
      <c r="A1538" s="5">
        <v>1529</v>
      </c>
      <c r="B1538" s="2" t="s">
        <v>8936</v>
      </c>
      <c r="C1538" s="2" t="s">
        <v>8937</v>
      </c>
      <c r="D1538" s="2" t="s">
        <v>74</v>
      </c>
      <c r="E1538" s="8" t="s">
        <v>8938</v>
      </c>
      <c r="F1538" s="9">
        <v>43872</v>
      </c>
      <c r="G1538" s="8" t="s">
        <v>8939</v>
      </c>
      <c r="H1538" s="11">
        <v>3476100</v>
      </c>
    </row>
    <row r="1539" spans="1:72" s="2" customFormat="1" ht="31.5" x14ac:dyDescent="0.25">
      <c r="A1539" s="17">
        <v>1530</v>
      </c>
      <c r="B1539" s="14" t="s">
        <v>8940</v>
      </c>
      <c r="C1539" s="14" t="s">
        <v>8941</v>
      </c>
      <c r="D1539" s="2" t="s">
        <v>8942</v>
      </c>
      <c r="E1539" s="2" t="s">
        <v>8943</v>
      </c>
      <c r="F1539" s="18">
        <v>43889</v>
      </c>
      <c r="G1539" s="2" t="s">
        <v>8944</v>
      </c>
      <c r="H1539" s="20">
        <v>2791667</v>
      </c>
      <c r="J1539" s="19"/>
      <c r="L1539" s="22"/>
      <c r="N1539" s="19"/>
      <c r="P1539" s="20"/>
      <c r="R1539" s="19"/>
      <c r="T1539" s="44"/>
      <c r="V1539" s="19"/>
      <c r="X1539" s="44"/>
      <c r="Z1539" s="19"/>
      <c r="AB1539" s="22"/>
      <c r="AD1539" s="19"/>
      <c r="AF1539" s="22"/>
      <c r="AH1539" s="19"/>
      <c r="AJ1539" s="20"/>
      <c r="AL1539" s="19"/>
      <c r="AN1539" s="20"/>
      <c r="AP1539" s="19"/>
      <c r="AR1539" s="20"/>
      <c r="AV1539" s="20"/>
      <c r="AZ1539" s="20"/>
      <c r="BD1539" s="20"/>
      <c r="BH1539" s="20"/>
      <c r="BL1539" s="20"/>
      <c r="BM1539" s="42"/>
      <c r="BN1539" s="19"/>
      <c r="BO1539" s="19"/>
      <c r="BP1539" s="20"/>
      <c r="BQ1539" s="42"/>
      <c r="BR1539" s="19"/>
      <c r="BT1539" s="42"/>
    </row>
    <row r="1540" spans="1:72" x14ac:dyDescent="0.25">
      <c r="A1540" s="5">
        <v>1531</v>
      </c>
      <c r="B1540" s="2" t="s">
        <v>8949</v>
      </c>
      <c r="C1540" s="2" t="s">
        <v>8950</v>
      </c>
      <c r="D1540" s="2" t="s">
        <v>8951</v>
      </c>
      <c r="E1540" s="8" t="s">
        <v>8952</v>
      </c>
      <c r="F1540" s="9">
        <v>43900</v>
      </c>
      <c r="G1540" s="8" t="s">
        <v>8953</v>
      </c>
      <c r="H1540" s="11">
        <v>661457</v>
      </c>
    </row>
    <row r="1541" spans="1:72" x14ac:dyDescent="0.25">
      <c r="A1541" s="5">
        <v>1532</v>
      </c>
      <c r="B1541" s="2" t="s">
        <v>8955</v>
      </c>
      <c r="C1541" s="2" t="s">
        <v>8956</v>
      </c>
      <c r="D1541" s="2" t="s">
        <v>8957</v>
      </c>
      <c r="E1541" s="8" t="s">
        <v>8958</v>
      </c>
      <c r="F1541" s="9">
        <v>43900</v>
      </c>
      <c r="G1541" s="8" t="s">
        <v>8959</v>
      </c>
      <c r="H1541" s="11">
        <v>4819308</v>
      </c>
    </row>
    <row r="1542" spans="1:72" x14ac:dyDescent="0.25">
      <c r="A1542" s="5">
        <v>1533</v>
      </c>
      <c r="B1542" s="2" t="s">
        <v>8963</v>
      </c>
      <c r="C1542" s="2" t="s">
        <v>8964</v>
      </c>
      <c r="D1542" s="2" t="s">
        <v>8965</v>
      </c>
      <c r="E1542" s="8" t="s">
        <v>8966</v>
      </c>
      <c r="F1542" s="9">
        <v>43889</v>
      </c>
      <c r="G1542" s="8" t="s">
        <v>8967</v>
      </c>
      <c r="H1542" s="11">
        <v>5927515</v>
      </c>
    </row>
    <row r="1543" spans="1:72" x14ac:dyDescent="0.25">
      <c r="A1543" s="5">
        <v>1534</v>
      </c>
      <c r="B1543" s="2" t="s">
        <v>8970</v>
      </c>
      <c r="C1543" s="2" t="s">
        <v>8971</v>
      </c>
      <c r="D1543" s="2" t="s">
        <v>2426</v>
      </c>
      <c r="E1543" s="8" t="s">
        <v>8972</v>
      </c>
      <c r="F1543" s="9">
        <v>43895</v>
      </c>
      <c r="G1543" s="8" t="s">
        <v>8973</v>
      </c>
      <c r="H1543" s="11">
        <v>94084185</v>
      </c>
      <c r="I1543" s="8" t="s">
        <v>9696</v>
      </c>
      <c r="J1543" s="10">
        <v>44067</v>
      </c>
      <c r="K1543" s="8" t="s">
        <v>9697</v>
      </c>
      <c r="L1543" s="49">
        <v>9414335</v>
      </c>
      <c r="M1543" s="8" t="s">
        <v>9898</v>
      </c>
      <c r="N1543" s="10">
        <v>44126</v>
      </c>
      <c r="O1543" s="8" t="s">
        <v>9899</v>
      </c>
      <c r="P1543" s="11">
        <v>126473013</v>
      </c>
    </row>
    <row r="1544" spans="1:72" x14ac:dyDescent="0.25">
      <c r="A1544" s="5">
        <v>1535</v>
      </c>
      <c r="B1544" s="1" t="s">
        <v>8974</v>
      </c>
      <c r="C1544" s="2" t="s">
        <v>8975</v>
      </c>
      <c r="D1544" s="2" t="s">
        <v>1638</v>
      </c>
      <c r="E1544" s="8" t="s">
        <v>8976</v>
      </c>
      <c r="F1544" s="9">
        <v>43899</v>
      </c>
      <c r="G1544" s="8" t="s">
        <v>8977</v>
      </c>
      <c r="H1544" s="11">
        <v>2491391</v>
      </c>
    </row>
    <row r="1545" spans="1:72" x14ac:dyDescent="0.25">
      <c r="A1545" s="5">
        <v>1536</v>
      </c>
      <c r="B1545" s="2" t="s">
        <v>8978</v>
      </c>
      <c r="C1545" s="2" t="s">
        <v>8979</v>
      </c>
      <c r="D1545" s="2" t="s">
        <v>5661</v>
      </c>
      <c r="E1545" s="8" t="s">
        <v>8980</v>
      </c>
      <c r="F1545" s="9">
        <v>43903</v>
      </c>
      <c r="G1545" s="8" t="s">
        <v>8981</v>
      </c>
      <c r="H1545" s="11">
        <v>10744865</v>
      </c>
    </row>
    <row r="1546" spans="1:72" s="2" customFormat="1" ht="31.5" x14ac:dyDescent="0.25">
      <c r="A1546" s="17">
        <v>1537</v>
      </c>
      <c r="B1546" s="2" t="s">
        <v>8984</v>
      </c>
      <c r="C1546" s="2" t="s">
        <v>10120</v>
      </c>
      <c r="D1546" s="2" t="s">
        <v>8754</v>
      </c>
      <c r="E1546" s="2" t="s">
        <v>8985</v>
      </c>
      <c r="F1546" s="18">
        <v>43860</v>
      </c>
      <c r="G1546" s="2" t="s">
        <v>8712</v>
      </c>
      <c r="H1546" s="20">
        <v>2022098</v>
      </c>
      <c r="I1546" s="2" t="s">
        <v>9207</v>
      </c>
      <c r="J1546" s="19">
        <v>43957</v>
      </c>
      <c r="K1546" s="2" t="s">
        <v>9206</v>
      </c>
      <c r="L1546" s="22">
        <v>332655</v>
      </c>
      <c r="M1546" s="2" t="s">
        <v>9335</v>
      </c>
      <c r="N1546" s="19">
        <v>43969</v>
      </c>
      <c r="O1546" s="2" t="s">
        <v>8925</v>
      </c>
      <c r="P1546" s="49">
        <v>353402</v>
      </c>
      <c r="Q1546" s="2" t="s">
        <v>10119</v>
      </c>
      <c r="R1546" s="19">
        <v>44083</v>
      </c>
      <c r="S1546" s="2" t="s">
        <v>9800</v>
      </c>
      <c r="T1546" s="49">
        <v>243317</v>
      </c>
      <c r="V1546" s="19"/>
      <c r="X1546" s="44"/>
      <c r="Z1546" s="19"/>
      <c r="AB1546" s="22"/>
      <c r="AD1546" s="19"/>
      <c r="AF1546" s="22"/>
      <c r="AH1546" s="19"/>
      <c r="AJ1546" s="20"/>
      <c r="AL1546" s="19"/>
      <c r="AN1546" s="20"/>
      <c r="AP1546" s="19"/>
      <c r="AR1546" s="20"/>
      <c r="AV1546" s="20"/>
      <c r="AZ1546" s="20"/>
      <c r="BD1546" s="20"/>
      <c r="BH1546" s="20"/>
      <c r="BL1546" s="20"/>
      <c r="BM1546" s="42"/>
      <c r="BN1546" s="19"/>
      <c r="BO1546" s="19"/>
      <c r="BP1546" s="20"/>
      <c r="BQ1546" s="42"/>
      <c r="BR1546" s="19"/>
      <c r="BT1546" s="42"/>
    </row>
    <row r="1547" spans="1:72" x14ac:dyDescent="0.25">
      <c r="A1547" s="5">
        <v>1538</v>
      </c>
      <c r="B1547" s="2" t="s">
        <v>8986</v>
      </c>
      <c r="C1547" s="2" t="s">
        <v>8987</v>
      </c>
      <c r="D1547" s="2" t="s">
        <v>630</v>
      </c>
      <c r="E1547" s="8" t="s">
        <v>8988</v>
      </c>
      <c r="F1547" s="9">
        <v>43879</v>
      </c>
      <c r="G1547" s="8" t="s">
        <v>8989</v>
      </c>
      <c r="H1547" s="11">
        <v>2155500</v>
      </c>
    </row>
    <row r="1548" spans="1:72" ht="31.5" x14ac:dyDescent="0.25">
      <c r="A1548" s="17">
        <v>1539</v>
      </c>
      <c r="B1548" s="2" t="s">
        <v>8991</v>
      </c>
      <c r="C1548" s="2" t="s">
        <v>8992</v>
      </c>
      <c r="D1548" s="2" t="s">
        <v>8993</v>
      </c>
      <c r="E1548" s="8" t="s">
        <v>8994</v>
      </c>
      <c r="F1548" s="9">
        <v>43885</v>
      </c>
      <c r="G1548" s="8" t="s">
        <v>8995</v>
      </c>
      <c r="H1548" s="11">
        <v>1028570</v>
      </c>
    </row>
    <row r="1549" spans="1:72" x14ac:dyDescent="0.25">
      <c r="A1549" s="5">
        <v>1540</v>
      </c>
      <c r="B1549" s="2" t="s">
        <v>8996</v>
      </c>
      <c r="C1549" s="2" t="s">
        <v>8997</v>
      </c>
      <c r="D1549" s="2" t="s">
        <v>8951</v>
      </c>
      <c r="E1549" s="8" t="s">
        <v>8998</v>
      </c>
      <c r="F1549" s="9">
        <v>43895</v>
      </c>
      <c r="G1549" s="8" t="s">
        <v>8999</v>
      </c>
      <c r="H1549" s="11">
        <v>768910</v>
      </c>
    </row>
    <row r="1550" spans="1:72" x14ac:dyDescent="0.25">
      <c r="A1550" s="5">
        <v>1541</v>
      </c>
      <c r="B1550" s="2" t="s">
        <v>9001</v>
      </c>
      <c r="C1550" s="2" t="s">
        <v>9002</v>
      </c>
      <c r="D1550" s="14" t="s">
        <v>8424</v>
      </c>
      <c r="E1550" s="8" t="s">
        <v>9003</v>
      </c>
      <c r="F1550" s="9">
        <v>43907</v>
      </c>
      <c r="G1550" s="8" t="s">
        <v>8886</v>
      </c>
      <c r="H1550" s="11">
        <v>744107</v>
      </c>
    </row>
    <row r="1551" spans="1:72" x14ac:dyDescent="0.25">
      <c r="A1551" s="5">
        <v>1542</v>
      </c>
      <c r="B1551" s="1" t="s">
        <v>9004</v>
      </c>
      <c r="C1551" s="2" t="s">
        <v>9005</v>
      </c>
      <c r="D1551" s="2" t="s">
        <v>9006</v>
      </c>
      <c r="E1551" s="8" t="s">
        <v>9007</v>
      </c>
      <c r="F1551" s="9">
        <v>43907</v>
      </c>
      <c r="G1551" s="8" t="s">
        <v>9008</v>
      </c>
      <c r="H1551" s="11">
        <v>5250000</v>
      </c>
    </row>
    <row r="1552" spans="1:72" x14ac:dyDescent="0.25">
      <c r="A1552" s="5">
        <v>1543</v>
      </c>
      <c r="B1552" s="2" t="s">
        <v>9009</v>
      </c>
      <c r="C1552" s="2" t="s">
        <v>9013</v>
      </c>
      <c r="D1552" s="2" t="s">
        <v>9010</v>
      </c>
      <c r="E1552" s="8" t="s">
        <v>9011</v>
      </c>
      <c r="F1552" s="9">
        <v>43913</v>
      </c>
      <c r="G1552" s="8" t="s">
        <v>9012</v>
      </c>
      <c r="H1552" s="11">
        <v>8333338</v>
      </c>
    </row>
    <row r="1553" spans="1:72" s="2" customFormat="1" x14ac:dyDescent="0.25">
      <c r="A1553" s="17">
        <v>1544</v>
      </c>
      <c r="B1553" s="2" t="s">
        <v>9019</v>
      </c>
      <c r="C1553" s="2" t="s">
        <v>9020</v>
      </c>
      <c r="D1553" s="2" t="s">
        <v>9021</v>
      </c>
      <c r="E1553" s="2" t="s">
        <v>9022</v>
      </c>
      <c r="F1553" s="18">
        <v>43920</v>
      </c>
      <c r="G1553" s="2" t="s">
        <v>8811</v>
      </c>
      <c r="H1553" s="20">
        <v>300878609</v>
      </c>
      <c r="I1553" s="2" t="s">
        <v>9201</v>
      </c>
      <c r="J1553" s="19">
        <v>43956</v>
      </c>
      <c r="K1553" s="2" t="s">
        <v>9202</v>
      </c>
      <c r="L1553" s="49">
        <v>562441786</v>
      </c>
      <c r="M1553" s="2" t="s">
        <v>9226</v>
      </c>
      <c r="N1553" s="19">
        <v>43969</v>
      </c>
      <c r="O1553" s="2" t="s">
        <v>9180</v>
      </c>
      <c r="P1553" s="49">
        <v>9333992</v>
      </c>
      <c r="Q1553" s="2" t="s">
        <v>9604</v>
      </c>
      <c r="R1553" s="19">
        <v>44054</v>
      </c>
      <c r="S1553" s="2" t="s">
        <v>9605</v>
      </c>
      <c r="T1553" s="49">
        <v>117660874</v>
      </c>
      <c r="U1553" s="2" t="s">
        <v>9818</v>
      </c>
      <c r="V1553" s="19">
        <v>44076</v>
      </c>
      <c r="W1553" s="2" t="s">
        <v>9577</v>
      </c>
      <c r="X1553" s="44">
        <v>2053559</v>
      </c>
      <c r="Y1553" s="2" t="s">
        <v>10181</v>
      </c>
      <c r="Z1553" s="19">
        <v>44162</v>
      </c>
      <c r="AA1553" s="2" t="s">
        <v>10046</v>
      </c>
      <c r="AB1553" s="22">
        <v>12559524</v>
      </c>
      <c r="AC1553" s="2" t="s">
        <v>10464</v>
      </c>
      <c r="AD1553" s="19">
        <v>44265</v>
      </c>
      <c r="AE1553" s="2" t="s">
        <v>10465</v>
      </c>
      <c r="AF1553" s="49">
        <v>27148705</v>
      </c>
      <c r="AG1553" s="2" t="s">
        <v>10841</v>
      </c>
      <c r="AH1553" s="19">
        <v>43817</v>
      </c>
      <c r="AI1553" s="19" t="s">
        <v>10842</v>
      </c>
      <c r="AJ1553" s="20">
        <v>214232331</v>
      </c>
      <c r="AK1553" s="2" t="s">
        <v>10843</v>
      </c>
      <c r="AL1553" s="19">
        <v>44372</v>
      </c>
      <c r="AM1553" s="2" t="s">
        <v>10844</v>
      </c>
      <c r="AN1553" s="11">
        <v>1394176670</v>
      </c>
      <c r="AO1553" s="8"/>
      <c r="AP1553" s="19"/>
      <c r="AR1553" s="20"/>
      <c r="AV1553" s="20"/>
      <c r="AZ1553" s="20"/>
      <c r="BD1553" s="20"/>
      <c r="BH1553" s="20"/>
      <c r="BL1553" s="20"/>
      <c r="BM1553" s="42"/>
      <c r="BN1553" s="19"/>
      <c r="BO1553" s="19"/>
      <c r="BP1553" s="20"/>
      <c r="BQ1553" s="42"/>
      <c r="BR1553" s="19"/>
      <c r="BT1553" s="42"/>
    </row>
    <row r="1554" spans="1:72" x14ac:dyDescent="0.25">
      <c r="A1554" s="5">
        <v>1545</v>
      </c>
      <c r="B1554" s="2" t="s">
        <v>9026</v>
      </c>
      <c r="C1554" s="2" t="s">
        <v>9027</v>
      </c>
      <c r="D1554" s="2" t="s">
        <v>9028</v>
      </c>
      <c r="E1554" s="8" t="s">
        <v>9029</v>
      </c>
      <c r="F1554" s="9">
        <v>43908</v>
      </c>
      <c r="G1554" s="8" t="s">
        <v>9030</v>
      </c>
      <c r="H1554" s="49">
        <v>1740000</v>
      </c>
    </row>
    <row r="1555" spans="1:72" x14ac:dyDescent="0.25">
      <c r="A1555" s="5">
        <v>1546</v>
      </c>
      <c r="B1555" s="2" t="s">
        <v>9031</v>
      </c>
      <c r="C1555" s="2" t="s">
        <v>9032</v>
      </c>
      <c r="D1555" s="2" t="s">
        <v>9033</v>
      </c>
      <c r="E1555" s="8" t="s">
        <v>9034</v>
      </c>
      <c r="F1555" s="9">
        <v>43917</v>
      </c>
      <c r="G1555" s="8" t="s">
        <v>9035</v>
      </c>
      <c r="H1555" s="49">
        <v>6303769</v>
      </c>
      <c r="I1555" s="8" t="s">
        <v>9446</v>
      </c>
      <c r="J1555" s="10">
        <v>44021</v>
      </c>
      <c r="K1555" s="8" t="s">
        <v>9403</v>
      </c>
      <c r="L1555" s="12">
        <v>2868189</v>
      </c>
      <c r="M1555" s="8" t="s">
        <v>10052</v>
      </c>
      <c r="N1555" s="10">
        <v>44104</v>
      </c>
      <c r="O1555" s="8" t="s">
        <v>9577</v>
      </c>
      <c r="P1555" s="49">
        <v>1076694</v>
      </c>
      <c r="Q1555" s="8" t="s">
        <v>10110</v>
      </c>
      <c r="R1555" s="10">
        <v>44168</v>
      </c>
      <c r="S1555" s="8" t="s">
        <v>9594</v>
      </c>
      <c r="T1555" s="41">
        <v>10607268</v>
      </c>
    </row>
    <row r="1556" spans="1:72" x14ac:dyDescent="0.25">
      <c r="A1556" s="5">
        <v>1547</v>
      </c>
      <c r="B1556" s="2" t="s">
        <v>9036</v>
      </c>
      <c r="C1556" s="2" t="s">
        <v>9037</v>
      </c>
      <c r="D1556" s="2" t="s">
        <v>9038</v>
      </c>
      <c r="E1556" s="8" t="s">
        <v>9039</v>
      </c>
      <c r="F1556" s="9">
        <v>43914</v>
      </c>
      <c r="G1556" s="10" t="s">
        <v>9040</v>
      </c>
      <c r="H1556" s="11">
        <v>1893105</v>
      </c>
    </row>
    <row r="1557" spans="1:72" x14ac:dyDescent="0.25">
      <c r="A1557" s="5">
        <v>1548</v>
      </c>
      <c r="B1557" s="2" t="s">
        <v>9047</v>
      </c>
      <c r="C1557" s="2" t="s">
        <v>9048</v>
      </c>
      <c r="D1557" s="2" t="s">
        <v>1111</v>
      </c>
      <c r="E1557" s="8" t="s">
        <v>9049</v>
      </c>
      <c r="F1557" s="9">
        <v>43922</v>
      </c>
      <c r="G1557" s="8" t="s">
        <v>9050</v>
      </c>
      <c r="H1557" s="11">
        <v>3000000</v>
      </c>
    </row>
    <row r="1558" spans="1:72" x14ac:dyDescent="0.25">
      <c r="A1558" s="5">
        <v>1549</v>
      </c>
      <c r="B1558" s="2" t="s">
        <v>9053</v>
      </c>
      <c r="C1558" s="2" t="s">
        <v>9054</v>
      </c>
      <c r="D1558" s="2" t="s">
        <v>5479</v>
      </c>
      <c r="E1558" s="8" t="s">
        <v>9056</v>
      </c>
      <c r="F1558" s="9">
        <v>43927</v>
      </c>
      <c r="G1558" s="8" t="s">
        <v>9055</v>
      </c>
      <c r="H1558" s="11">
        <v>39893125</v>
      </c>
    </row>
    <row r="1559" spans="1:72" x14ac:dyDescent="0.25">
      <c r="A1559" s="5">
        <v>1550</v>
      </c>
      <c r="B1559" s="1" t="s">
        <v>9057</v>
      </c>
      <c r="C1559" s="2" t="s">
        <v>9058</v>
      </c>
      <c r="D1559" s="2" t="s">
        <v>4664</v>
      </c>
      <c r="E1559" s="8" t="s">
        <v>9059</v>
      </c>
      <c r="F1559" s="9">
        <v>43928</v>
      </c>
      <c r="G1559" s="8" t="s">
        <v>9060</v>
      </c>
      <c r="H1559" s="11">
        <v>2970605</v>
      </c>
    </row>
    <row r="1560" spans="1:72" x14ac:dyDescent="0.25">
      <c r="A1560" s="5">
        <v>1551</v>
      </c>
      <c r="B1560" s="1" t="s">
        <v>9069</v>
      </c>
      <c r="C1560" s="2" t="s">
        <v>9070</v>
      </c>
      <c r="D1560" s="2" t="s">
        <v>4627</v>
      </c>
      <c r="E1560" s="8" t="s">
        <v>9071</v>
      </c>
      <c r="F1560" s="9">
        <v>43880</v>
      </c>
      <c r="G1560" s="8" t="s">
        <v>9072</v>
      </c>
      <c r="H1560" s="11">
        <v>4535000</v>
      </c>
    </row>
    <row r="1561" spans="1:72" x14ac:dyDescent="0.25">
      <c r="A1561" s="5">
        <v>1552</v>
      </c>
      <c r="B1561" s="2" t="s">
        <v>9073</v>
      </c>
      <c r="C1561" s="2" t="s">
        <v>9074</v>
      </c>
      <c r="D1561" s="2" t="s">
        <v>4664</v>
      </c>
      <c r="E1561" s="8" t="s">
        <v>9075</v>
      </c>
      <c r="F1561" s="9">
        <v>43917</v>
      </c>
      <c r="G1561" s="8" t="s">
        <v>9076</v>
      </c>
      <c r="H1561" s="11">
        <v>2000534</v>
      </c>
    </row>
    <row r="1562" spans="1:72" x14ac:dyDescent="0.25">
      <c r="A1562" s="5">
        <v>1553</v>
      </c>
      <c r="B1562" s="2" t="s">
        <v>9077</v>
      </c>
      <c r="C1562" s="2" t="s">
        <v>9078</v>
      </c>
      <c r="D1562" s="2" t="s">
        <v>398</v>
      </c>
      <c r="E1562" s="8" t="s">
        <v>9079</v>
      </c>
      <c r="F1562" s="9">
        <v>43922</v>
      </c>
      <c r="G1562" s="8" t="s">
        <v>9080</v>
      </c>
      <c r="H1562" s="11">
        <v>13929221</v>
      </c>
    </row>
    <row r="1563" spans="1:72" x14ac:dyDescent="0.25">
      <c r="A1563" s="5">
        <v>1554</v>
      </c>
      <c r="B1563" s="1" t="s">
        <v>9081</v>
      </c>
      <c r="C1563" s="2" t="s">
        <v>9082</v>
      </c>
      <c r="D1563" s="2" t="s">
        <v>398</v>
      </c>
      <c r="E1563" s="8" t="s">
        <v>9083</v>
      </c>
      <c r="F1563" s="9">
        <v>43922</v>
      </c>
      <c r="G1563" s="10" t="s">
        <v>9084</v>
      </c>
      <c r="H1563" s="20">
        <v>4352745</v>
      </c>
    </row>
    <row r="1564" spans="1:72" x14ac:dyDescent="0.25">
      <c r="A1564" s="5">
        <v>1555</v>
      </c>
      <c r="B1564" s="2" t="s">
        <v>9085</v>
      </c>
      <c r="C1564" s="2" t="s">
        <v>9086</v>
      </c>
      <c r="D1564" s="2" t="s">
        <v>398</v>
      </c>
      <c r="E1564" s="8" t="s">
        <v>9087</v>
      </c>
      <c r="F1564" s="9">
        <v>43922</v>
      </c>
      <c r="G1564" s="8" t="s">
        <v>9088</v>
      </c>
      <c r="H1564" s="11">
        <v>16448498</v>
      </c>
    </row>
    <row r="1565" spans="1:72" x14ac:dyDescent="0.25">
      <c r="A1565" s="5">
        <v>1556</v>
      </c>
      <c r="B1565" s="2" t="s">
        <v>9065</v>
      </c>
      <c r="C1565" s="2" t="s">
        <v>9066</v>
      </c>
      <c r="D1565" s="2" t="s">
        <v>398</v>
      </c>
      <c r="E1565" s="8" t="s">
        <v>9067</v>
      </c>
      <c r="F1565" s="9">
        <v>43922</v>
      </c>
      <c r="G1565" s="8" t="s">
        <v>9068</v>
      </c>
      <c r="H1565" s="11">
        <v>16462152</v>
      </c>
    </row>
    <row r="1566" spans="1:72" x14ac:dyDescent="0.25">
      <c r="A1566" s="5">
        <v>1557</v>
      </c>
      <c r="B1566" s="2" t="s">
        <v>9089</v>
      </c>
      <c r="C1566" s="2" t="s">
        <v>9090</v>
      </c>
      <c r="D1566" s="2" t="s">
        <v>398</v>
      </c>
      <c r="E1566" s="8" t="s">
        <v>9091</v>
      </c>
      <c r="F1566" s="9">
        <v>43922</v>
      </c>
      <c r="G1566" s="8" t="s">
        <v>9092</v>
      </c>
      <c r="H1566" s="11">
        <v>22654844</v>
      </c>
    </row>
    <row r="1567" spans="1:72" x14ac:dyDescent="0.25">
      <c r="A1567" s="5">
        <v>1558</v>
      </c>
      <c r="B1567" s="2" t="s">
        <v>9093</v>
      </c>
      <c r="C1567" s="2" t="s">
        <v>9094</v>
      </c>
      <c r="D1567" s="2" t="s">
        <v>398</v>
      </c>
      <c r="E1567" s="8" t="s">
        <v>9095</v>
      </c>
      <c r="F1567" s="9">
        <v>43922</v>
      </c>
      <c r="G1567" s="8" t="s">
        <v>9096</v>
      </c>
      <c r="H1567" s="11">
        <v>6263595</v>
      </c>
    </row>
    <row r="1568" spans="1:72" x14ac:dyDescent="0.25">
      <c r="A1568" s="5">
        <v>1559</v>
      </c>
      <c r="B1568" s="2" t="s">
        <v>9097</v>
      </c>
      <c r="C1568" s="2" t="s">
        <v>9098</v>
      </c>
      <c r="D1568" s="2" t="s">
        <v>398</v>
      </c>
      <c r="E1568" s="8" t="s">
        <v>9099</v>
      </c>
      <c r="F1568" s="9">
        <v>43922</v>
      </c>
      <c r="G1568" s="8" t="s">
        <v>9100</v>
      </c>
      <c r="H1568" s="11">
        <v>4108951</v>
      </c>
    </row>
    <row r="1569" spans="1:72" x14ac:dyDescent="0.25">
      <c r="A1569" s="5">
        <v>1560</v>
      </c>
      <c r="B1569" s="2" t="s">
        <v>9061</v>
      </c>
      <c r="C1569" s="2" t="s">
        <v>9062</v>
      </c>
      <c r="D1569" s="2" t="s">
        <v>398</v>
      </c>
      <c r="E1569" s="8" t="s">
        <v>9063</v>
      </c>
      <c r="F1569" s="9">
        <v>43922</v>
      </c>
      <c r="G1569" s="8" t="s">
        <v>9064</v>
      </c>
      <c r="H1569" s="11">
        <v>12579600</v>
      </c>
    </row>
    <row r="1570" spans="1:72" x14ac:dyDescent="0.25">
      <c r="A1570" s="5">
        <v>1561</v>
      </c>
      <c r="B1570" s="2" t="s">
        <v>9103</v>
      </c>
      <c r="C1570" s="2" t="s">
        <v>9104</v>
      </c>
      <c r="D1570" s="2" t="s">
        <v>1186</v>
      </c>
      <c r="E1570" s="8" t="s">
        <v>9105</v>
      </c>
      <c r="F1570" s="9">
        <v>43924</v>
      </c>
      <c r="G1570" s="8" t="s">
        <v>9106</v>
      </c>
      <c r="H1570" s="11">
        <v>204463980</v>
      </c>
    </row>
    <row r="1571" spans="1:72" x14ac:dyDescent="0.25">
      <c r="A1571" s="5">
        <v>1562</v>
      </c>
      <c r="B1571" s="2" t="s">
        <v>7796</v>
      </c>
      <c r="C1571" s="2" t="s">
        <v>7797</v>
      </c>
      <c r="D1571" s="2" t="s">
        <v>1681</v>
      </c>
      <c r="E1571" s="8" t="s">
        <v>9107</v>
      </c>
      <c r="F1571" s="9">
        <v>43927</v>
      </c>
      <c r="G1571" s="8" t="s">
        <v>8925</v>
      </c>
      <c r="H1571" s="11">
        <v>424259140</v>
      </c>
      <c r="I1571" s="8" t="s">
        <v>9755</v>
      </c>
      <c r="J1571" s="10">
        <v>44025</v>
      </c>
      <c r="K1571" s="8" t="s">
        <v>9403</v>
      </c>
      <c r="L1571" s="49">
        <v>11670011</v>
      </c>
      <c r="M1571" s="8" t="s">
        <v>9971</v>
      </c>
      <c r="N1571" s="10">
        <v>44106</v>
      </c>
      <c r="O1571" s="8" t="s">
        <v>9972</v>
      </c>
      <c r="P1571" s="49">
        <v>11006683</v>
      </c>
      <c r="Q1571" s="8" t="s">
        <v>9973</v>
      </c>
      <c r="R1571" s="10">
        <v>44161</v>
      </c>
      <c r="S1571" s="8" t="s">
        <v>9974</v>
      </c>
      <c r="T1571" s="41">
        <v>1966000665</v>
      </c>
      <c r="U1571" s="8" t="s">
        <v>9975</v>
      </c>
      <c r="V1571" s="10">
        <v>44106</v>
      </c>
      <c r="W1571" s="8" t="s">
        <v>9844</v>
      </c>
      <c r="X1571" s="20">
        <v>764485801</v>
      </c>
    </row>
    <row r="1572" spans="1:72" x14ac:dyDescent="0.25">
      <c r="A1572" s="5">
        <v>1563</v>
      </c>
      <c r="B1572" s="1" t="s">
        <v>9109</v>
      </c>
      <c r="C1572" s="2" t="s">
        <v>9110</v>
      </c>
      <c r="D1572" s="14" t="s">
        <v>2289</v>
      </c>
      <c r="E1572" s="8" t="s">
        <v>9111</v>
      </c>
      <c r="F1572" s="9">
        <v>43895</v>
      </c>
      <c r="G1572" s="8" t="s">
        <v>9112</v>
      </c>
      <c r="H1572" s="11">
        <v>3000000</v>
      </c>
    </row>
    <row r="1573" spans="1:72" x14ac:dyDescent="0.25">
      <c r="A1573" s="5">
        <v>1564</v>
      </c>
      <c r="B1573" s="1" t="s">
        <v>9134</v>
      </c>
      <c r="C1573" s="2" t="s">
        <v>9135</v>
      </c>
      <c r="D1573" s="2" t="s">
        <v>4664</v>
      </c>
      <c r="E1573" s="8" t="s">
        <v>9136</v>
      </c>
      <c r="F1573" s="9">
        <v>43921</v>
      </c>
      <c r="G1573" s="8" t="s">
        <v>9137</v>
      </c>
      <c r="H1573" s="11">
        <v>2197975</v>
      </c>
    </row>
    <row r="1574" spans="1:72" s="2" customFormat="1" ht="31.5" x14ac:dyDescent="0.25">
      <c r="A1574" s="17">
        <v>1565</v>
      </c>
      <c r="B1574" s="2" t="s">
        <v>9114</v>
      </c>
      <c r="C1574" s="2" t="s">
        <v>9115</v>
      </c>
      <c r="D1574" s="2" t="s">
        <v>9116</v>
      </c>
      <c r="E1574" s="2" t="s">
        <v>9117</v>
      </c>
      <c r="F1574" s="18">
        <v>43923</v>
      </c>
      <c r="G1574" s="2" t="s">
        <v>9118</v>
      </c>
      <c r="H1574" s="20">
        <v>8321881</v>
      </c>
      <c r="I1574" s="2" t="s">
        <v>9179</v>
      </c>
      <c r="J1574" s="19">
        <v>43951</v>
      </c>
      <c r="K1574" s="2" t="s">
        <v>9180</v>
      </c>
      <c r="L1574" s="22">
        <v>15322941</v>
      </c>
      <c r="M1574" s="2" t="s">
        <v>9357</v>
      </c>
      <c r="N1574" s="19">
        <v>43979</v>
      </c>
      <c r="O1574" s="2" t="s">
        <v>9257</v>
      </c>
      <c r="P1574" s="49">
        <v>43675221</v>
      </c>
      <c r="Q1574" s="2" t="s">
        <v>9662</v>
      </c>
      <c r="R1574" s="19">
        <v>44053</v>
      </c>
      <c r="S1574" s="2" t="s">
        <v>9577</v>
      </c>
      <c r="T1574" s="49">
        <v>79542054</v>
      </c>
      <c r="U1574" s="2" t="s">
        <v>9713</v>
      </c>
      <c r="V1574" s="19">
        <v>44077</v>
      </c>
      <c r="W1574" s="2" t="s">
        <v>9714</v>
      </c>
      <c r="X1574" s="49">
        <v>22058748</v>
      </c>
      <c r="Y1574" s="2" t="s">
        <v>9749</v>
      </c>
      <c r="Z1574" s="19">
        <v>44021</v>
      </c>
      <c r="AA1574" s="2" t="s">
        <v>9458</v>
      </c>
      <c r="AB1574" s="22">
        <v>172823941</v>
      </c>
      <c r="AC1574" s="2" t="s">
        <v>10039</v>
      </c>
      <c r="AD1574" s="19">
        <v>44159</v>
      </c>
      <c r="AE1574" s="2" t="s">
        <v>10004</v>
      </c>
      <c r="AF1574" s="49">
        <v>3771143</v>
      </c>
      <c r="AG1574" s="2" t="s">
        <v>10053</v>
      </c>
      <c r="AH1574" s="19">
        <v>44104</v>
      </c>
      <c r="AI1574" s="2" t="s">
        <v>9875</v>
      </c>
      <c r="AJ1574" s="49">
        <v>4455515</v>
      </c>
      <c r="AK1574" s="2" t="s">
        <v>10607</v>
      </c>
      <c r="AL1574" s="19">
        <v>44231</v>
      </c>
      <c r="AM1574" s="2" t="s">
        <v>10608</v>
      </c>
      <c r="AN1574" s="49">
        <v>8249988</v>
      </c>
      <c r="AO1574" s="2" t="s">
        <v>10694</v>
      </c>
      <c r="AP1574" s="19">
        <v>44273</v>
      </c>
      <c r="AQ1574" s="2" t="s">
        <v>10681</v>
      </c>
      <c r="AR1574" s="49">
        <v>8409781</v>
      </c>
      <c r="AS1574" s="2" t="s">
        <v>11122</v>
      </c>
      <c r="AT1574" s="19">
        <v>44419</v>
      </c>
      <c r="AU1574" s="2" t="s">
        <v>11123</v>
      </c>
      <c r="AV1574" s="49">
        <v>127682801</v>
      </c>
      <c r="AW1574" s="2" t="s">
        <v>11124</v>
      </c>
      <c r="AX1574" s="19">
        <v>44432</v>
      </c>
      <c r="AY1574" s="2" t="s">
        <v>11125</v>
      </c>
      <c r="AZ1574" s="20">
        <v>556784467</v>
      </c>
      <c r="BD1574" s="20"/>
      <c r="BH1574" s="20"/>
      <c r="BL1574" s="20"/>
      <c r="BM1574" s="42"/>
      <c r="BN1574" s="19"/>
      <c r="BO1574" s="19"/>
      <c r="BP1574" s="20"/>
      <c r="BQ1574" s="42"/>
      <c r="BR1574" s="19"/>
      <c r="BT1574" s="42"/>
    </row>
    <row r="1575" spans="1:72" x14ac:dyDescent="0.25">
      <c r="A1575" s="5">
        <v>1566</v>
      </c>
      <c r="B1575" s="2" t="s">
        <v>9119</v>
      </c>
      <c r="C1575" s="2" t="s">
        <v>9120</v>
      </c>
      <c r="D1575" s="2" t="s">
        <v>9121</v>
      </c>
      <c r="E1575" s="8" t="s">
        <v>9122</v>
      </c>
      <c r="F1575" s="9">
        <v>43923</v>
      </c>
      <c r="G1575" s="8" t="s">
        <v>9123</v>
      </c>
      <c r="H1575" s="11">
        <v>39358447</v>
      </c>
    </row>
    <row r="1576" spans="1:72" x14ac:dyDescent="0.25">
      <c r="A1576" s="5">
        <v>1567</v>
      </c>
      <c r="B1576" s="2" t="s">
        <v>9126</v>
      </c>
      <c r="C1576" s="2" t="s">
        <v>9127</v>
      </c>
      <c r="D1576" s="2" t="s">
        <v>3054</v>
      </c>
      <c r="E1576" s="8" t="s">
        <v>9128</v>
      </c>
      <c r="F1576" s="9">
        <v>43935</v>
      </c>
      <c r="G1576" s="8" t="s">
        <v>9129</v>
      </c>
      <c r="H1576" s="11">
        <v>28767620</v>
      </c>
    </row>
    <row r="1577" spans="1:72" x14ac:dyDescent="0.25">
      <c r="A1577" s="5">
        <v>1568</v>
      </c>
      <c r="B1577" s="1" t="s">
        <v>9130</v>
      </c>
      <c r="C1577" s="2" t="s">
        <v>9131</v>
      </c>
      <c r="D1577" s="14" t="s">
        <v>5917</v>
      </c>
      <c r="E1577" s="8" t="s">
        <v>9132</v>
      </c>
      <c r="F1577" s="9">
        <v>43936</v>
      </c>
      <c r="G1577" s="8" t="s">
        <v>8712</v>
      </c>
      <c r="H1577" s="11">
        <v>3424292</v>
      </c>
      <c r="I1577" s="8" t="s">
        <v>9679</v>
      </c>
      <c r="J1577" s="10">
        <v>44062</v>
      </c>
      <c r="K1577" s="10" t="s">
        <v>9680</v>
      </c>
      <c r="L1577" s="12">
        <v>4212172</v>
      </c>
    </row>
    <row r="1578" spans="1:72" x14ac:dyDescent="0.25">
      <c r="A1578" s="5">
        <v>1569</v>
      </c>
      <c r="B1578" s="1" t="s">
        <v>9140</v>
      </c>
      <c r="C1578" s="2" t="s">
        <v>9141</v>
      </c>
      <c r="D1578" s="14" t="s">
        <v>9161</v>
      </c>
      <c r="E1578" s="8" t="s">
        <v>9142</v>
      </c>
      <c r="F1578" s="9">
        <v>43930</v>
      </c>
      <c r="G1578" s="8" t="s">
        <v>9143</v>
      </c>
      <c r="H1578" s="20">
        <v>38257744</v>
      </c>
      <c r="I1578" s="8" t="s">
        <v>9725</v>
      </c>
      <c r="J1578" s="10">
        <v>43985</v>
      </c>
      <c r="K1578" s="8" t="s">
        <v>9351</v>
      </c>
      <c r="L1578" s="12">
        <v>47811472</v>
      </c>
      <c r="M1578" s="8" t="s">
        <v>10043</v>
      </c>
      <c r="N1578" s="10">
        <v>44161</v>
      </c>
      <c r="O1578" s="8" t="s">
        <v>10044</v>
      </c>
      <c r="P1578" s="49">
        <v>10754365</v>
      </c>
    </row>
    <row r="1579" spans="1:72" x14ac:dyDescent="0.25">
      <c r="A1579" s="5">
        <v>1570</v>
      </c>
      <c r="B1579" s="2" t="s">
        <v>9152</v>
      </c>
      <c r="C1579" s="2" t="s">
        <v>9153</v>
      </c>
      <c r="D1579" s="2" t="s">
        <v>6797</v>
      </c>
      <c r="E1579" s="8" t="s">
        <v>9154</v>
      </c>
      <c r="F1579" s="9">
        <v>43942</v>
      </c>
      <c r="G1579" s="8" t="s">
        <v>9155</v>
      </c>
      <c r="H1579" s="49">
        <v>1545262</v>
      </c>
      <c r="I1579" s="8" t="s">
        <v>9538</v>
      </c>
      <c r="J1579" s="10">
        <v>44040</v>
      </c>
      <c r="K1579" s="8" t="s">
        <v>9403</v>
      </c>
      <c r="L1579" s="12">
        <v>2156213</v>
      </c>
      <c r="M1579" s="8" t="s">
        <v>10144</v>
      </c>
      <c r="N1579" s="10">
        <v>44095</v>
      </c>
      <c r="O1579" s="8" t="s">
        <v>10145</v>
      </c>
      <c r="P1579" s="49">
        <v>1618138</v>
      </c>
    </row>
    <row r="1580" spans="1:72" x14ac:dyDescent="0.25">
      <c r="A1580" s="5">
        <v>1571</v>
      </c>
      <c r="B1580" s="1" t="s">
        <v>9156</v>
      </c>
      <c r="C1580" s="2" t="s">
        <v>9157</v>
      </c>
      <c r="D1580" s="2" t="s">
        <v>5531</v>
      </c>
      <c r="E1580" s="8" t="s">
        <v>9158</v>
      </c>
      <c r="F1580" s="9">
        <v>43942</v>
      </c>
      <c r="G1580" s="8" t="s">
        <v>9159</v>
      </c>
      <c r="H1580" s="11">
        <v>1040000</v>
      </c>
    </row>
    <row r="1581" spans="1:72" x14ac:dyDescent="0.25">
      <c r="A1581" s="5">
        <v>1572</v>
      </c>
      <c r="B1581" s="1" t="s">
        <v>9162</v>
      </c>
      <c r="C1581" s="2" t="s">
        <v>9163</v>
      </c>
      <c r="D1581" s="2" t="s">
        <v>7116</v>
      </c>
      <c r="E1581" s="8" t="s">
        <v>9164</v>
      </c>
      <c r="F1581" s="9">
        <v>43941</v>
      </c>
      <c r="G1581" s="8" t="s">
        <v>9165</v>
      </c>
      <c r="H1581" s="11">
        <v>2340000</v>
      </c>
    </row>
    <row r="1582" spans="1:72" x14ac:dyDescent="0.25">
      <c r="A1582" s="5">
        <v>1573</v>
      </c>
      <c r="B1582" s="2" t="s">
        <v>9171</v>
      </c>
      <c r="C1582" s="2" t="s">
        <v>9172</v>
      </c>
      <c r="D1582" s="2" t="s">
        <v>6726</v>
      </c>
      <c r="E1582" s="8" t="s">
        <v>9173</v>
      </c>
      <c r="F1582" s="9">
        <v>43945</v>
      </c>
      <c r="G1582" s="10" t="s">
        <v>8613</v>
      </c>
      <c r="H1582" s="11">
        <v>4824618</v>
      </c>
    </row>
    <row r="1583" spans="1:72" x14ac:dyDescent="0.25">
      <c r="A1583" s="5">
        <v>1574</v>
      </c>
      <c r="B1583" s="2" t="s">
        <v>9174</v>
      </c>
      <c r="C1583" s="2" t="s">
        <v>9175</v>
      </c>
      <c r="D1583" s="2" t="s">
        <v>9176</v>
      </c>
      <c r="E1583" s="8" t="s">
        <v>9177</v>
      </c>
      <c r="F1583" s="9">
        <v>43945</v>
      </c>
      <c r="G1583" s="8" t="s">
        <v>9178</v>
      </c>
      <c r="H1583" s="49">
        <v>22906620</v>
      </c>
      <c r="I1583" s="8" t="s">
        <v>9598</v>
      </c>
      <c r="J1583" s="10">
        <v>44049</v>
      </c>
      <c r="K1583" s="8" t="s">
        <v>9599</v>
      </c>
      <c r="L1583" s="12">
        <v>2434</v>
      </c>
    </row>
    <row r="1584" spans="1:72" s="14" customFormat="1" ht="31.5" x14ac:dyDescent="0.25">
      <c r="A1584" s="51">
        <v>1575</v>
      </c>
      <c r="B1584" s="14" t="s">
        <v>9184</v>
      </c>
      <c r="C1584" s="14" t="s">
        <v>9185</v>
      </c>
      <c r="D1584" s="14" t="s">
        <v>9186</v>
      </c>
      <c r="E1584" s="14" t="s">
        <v>9187</v>
      </c>
      <c r="F1584" s="52">
        <v>43944</v>
      </c>
      <c r="G1584" s="14" t="s">
        <v>9150</v>
      </c>
      <c r="H1584" s="53">
        <v>2610000</v>
      </c>
      <c r="J1584" s="54"/>
      <c r="L1584" s="55"/>
      <c r="N1584" s="54"/>
      <c r="P1584" s="53"/>
      <c r="R1584" s="54"/>
      <c r="T1584" s="56"/>
      <c r="V1584" s="54"/>
      <c r="X1584" s="56"/>
      <c r="Z1584" s="54"/>
      <c r="AB1584" s="55"/>
      <c r="AD1584" s="54"/>
      <c r="AF1584" s="55"/>
      <c r="AH1584" s="54"/>
      <c r="AJ1584" s="53"/>
      <c r="AL1584" s="54"/>
      <c r="AN1584" s="53"/>
      <c r="AP1584" s="54"/>
      <c r="AR1584" s="53"/>
      <c r="AV1584" s="53"/>
      <c r="AZ1584" s="53"/>
      <c r="BD1584" s="53"/>
      <c r="BH1584" s="53"/>
      <c r="BL1584" s="53"/>
      <c r="BM1584" s="57"/>
      <c r="BN1584" s="54"/>
      <c r="BO1584" s="54"/>
      <c r="BP1584" s="53"/>
      <c r="BQ1584" s="57"/>
      <c r="BR1584" s="54"/>
      <c r="BT1584" s="57"/>
    </row>
    <row r="1585" spans="1:72" s="2" customFormat="1" ht="31.5" x14ac:dyDescent="0.25">
      <c r="A1585" s="17">
        <v>1576</v>
      </c>
      <c r="B1585" s="2" t="s">
        <v>9194</v>
      </c>
      <c r="C1585" s="2" t="s">
        <v>9195</v>
      </c>
      <c r="D1585" s="2" t="s">
        <v>9196</v>
      </c>
      <c r="E1585" s="2" t="s">
        <v>9197</v>
      </c>
      <c r="F1585" s="18">
        <v>43955</v>
      </c>
      <c r="G1585" s="2" t="s">
        <v>9198</v>
      </c>
      <c r="H1585" s="20">
        <v>2459566</v>
      </c>
      <c r="J1585" s="19"/>
      <c r="L1585" s="22"/>
      <c r="N1585" s="19"/>
      <c r="P1585" s="20"/>
      <c r="R1585" s="19"/>
      <c r="T1585" s="44"/>
      <c r="V1585" s="19"/>
      <c r="X1585" s="44"/>
      <c r="Z1585" s="19"/>
      <c r="AB1585" s="22"/>
      <c r="AD1585" s="19"/>
      <c r="AF1585" s="22"/>
      <c r="AH1585" s="19"/>
      <c r="AJ1585" s="20"/>
      <c r="AL1585" s="19"/>
      <c r="AN1585" s="20"/>
      <c r="AP1585" s="19"/>
      <c r="AR1585" s="20"/>
      <c r="AV1585" s="20"/>
      <c r="AZ1585" s="20"/>
      <c r="BD1585" s="20"/>
      <c r="BH1585" s="20"/>
      <c r="BL1585" s="20"/>
      <c r="BM1585" s="42"/>
      <c r="BN1585" s="19"/>
      <c r="BO1585" s="19"/>
      <c r="BP1585" s="20"/>
      <c r="BQ1585" s="42"/>
      <c r="BR1585" s="19"/>
      <c r="BT1585" s="42"/>
    </row>
    <row r="1586" spans="1:72" s="2" customFormat="1" ht="31.5" x14ac:dyDescent="0.25">
      <c r="A1586" s="17">
        <v>1577</v>
      </c>
      <c r="B1586" s="2" t="s">
        <v>9204</v>
      </c>
      <c r="C1586" s="2" t="s">
        <v>9803</v>
      </c>
      <c r="D1586" s="2" t="s">
        <v>8754</v>
      </c>
      <c r="E1586" s="2" t="s">
        <v>9205</v>
      </c>
      <c r="F1586" s="18">
        <v>43957</v>
      </c>
      <c r="G1586" s="2" t="s">
        <v>9206</v>
      </c>
      <c r="H1586" s="20">
        <v>273551</v>
      </c>
      <c r="I1586" s="2" t="s">
        <v>9228</v>
      </c>
      <c r="J1586" s="19">
        <v>43972</v>
      </c>
      <c r="K1586" s="2" t="s">
        <v>9035</v>
      </c>
      <c r="L1586" s="20">
        <v>2497022</v>
      </c>
      <c r="M1586" s="2" t="s">
        <v>9799</v>
      </c>
      <c r="N1586" s="19">
        <v>44083</v>
      </c>
      <c r="O1586" s="2" t="s">
        <v>9800</v>
      </c>
      <c r="P1586" s="20">
        <v>181794</v>
      </c>
      <c r="R1586" s="19"/>
      <c r="T1586" s="44"/>
      <c r="V1586" s="19"/>
      <c r="X1586" s="44"/>
      <c r="Z1586" s="19"/>
      <c r="AB1586" s="22"/>
      <c r="AD1586" s="19"/>
      <c r="AF1586" s="22"/>
      <c r="AH1586" s="19"/>
      <c r="AJ1586" s="20"/>
      <c r="AL1586" s="19"/>
      <c r="AN1586" s="20"/>
      <c r="AP1586" s="19"/>
      <c r="AR1586" s="20"/>
      <c r="AV1586" s="20"/>
      <c r="AZ1586" s="20"/>
      <c r="BD1586" s="20"/>
      <c r="BH1586" s="20"/>
      <c r="BL1586" s="20"/>
      <c r="BM1586" s="42"/>
      <c r="BN1586" s="19"/>
      <c r="BO1586" s="19"/>
      <c r="BP1586" s="20"/>
      <c r="BQ1586" s="42"/>
      <c r="BR1586" s="19"/>
      <c r="BT1586" s="42"/>
    </row>
    <row r="1587" spans="1:72" x14ac:dyDescent="0.25">
      <c r="A1587" s="5">
        <v>1578</v>
      </c>
      <c r="B1587" s="2" t="s">
        <v>9209</v>
      </c>
      <c r="C1587" s="2" t="s">
        <v>9210</v>
      </c>
      <c r="D1587" s="2" t="s">
        <v>8622</v>
      </c>
      <c r="E1587" s="8" t="s">
        <v>9211</v>
      </c>
      <c r="F1587" s="9">
        <v>43957</v>
      </c>
      <c r="G1587" s="8" t="s">
        <v>9212</v>
      </c>
      <c r="H1587" s="49">
        <v>164500938</v>
      </c>
    </row>
    <row r="1588" spans="1:72" s="2" customFormat="1" ht="31.5" x14ac:dyDescent="0.25">
      <c r="A1588" s="17">
        <v>1579</v>
      </c>
      <c r="B1588" s="2" t="s">
        <v>9216</v>
      </c>
      <c r="C1588" s="58" t="s">
        <v>9217</v>
      </c>
      <c r="D1588" s="2" t="s">
        <v>1283</v>
      </c>
      <c r="E1588" s="2" t="s">
        <v>9218</v>
      </c>
      <c r="F1588" s="18">
        <v>43957</v>
      </c>
      <c r="G1588" s="2" t="s">
        <v>9219</v>
      </c>
      <c r="H1588" s="49">
        <v>3615000</v>
      </c>
      <c r="J1588" s="19"/>
      <c r="L1588" s="22"/>
      <c r="N1588" s="19"/>
      <c r="P1588" s="20"/>
      <c r="R1588" s="19"/>
      <c r="T1588" s="44"/>
      <c r="V1588" s="19"/>
      <c r="X1588" s="44"/>
      <c r="Z1588" s="19"/>
      <c r="AB1588" s="22"/>
      <c r="AD1588" s="19"/>
      <c r="AF1588" s="22"/>
      <c r="AH1588" s="19"/>
      <c r="AJ1588" s="20"/>
      <c r="AL1588" s="19"/>
      <c r="AN1588" s="20"/>
      <c r="AP1588" s="19"/>
      <c r="AR1588" s="20"/>
      <c r="AV1588" s="20"/>
      <c r="AZ1588" s="20"/>
      <c r="BD1588" s="20"/>
      <c r="BH1588" s="20"/>
      <c r="BL1588" s="20"/>
      <c r="BM1588" s="42"/>
      <c r="BN1588" s="19"/>
      <c r="BO1588" s="19"/>
      <c r="BP1588" s="20"/>
      <c r="BQ1588" s="42"/>
      <c r="BR1588" s="19"/>
      <c r="BT1588" s="42"/>
    </row>
    <row r="1589" spans="1:72" s="7" customFormat="1" x14ac:dyDescent="0.25">
      <c r="A1589" s="67">
        <v>1580</v>
      </c>
      <c r="B1589" s="14" t="s">
        <v>9221</v>
      </c>
      <c r="C1589" s="14" t="s">
        <v>9222</v>
      </c>
      <c r="D1589" s="2" t="s">
        <v>9223</v>
      </c>
      <c r="E1589" s="7" t="s">
        <v>9224</v>
      </c>
      <c r="F1589" s="68">
        <v>43965</v>
      </c>
      <c r="G1589" s="7" t="s">
        <v>9225</v>
      </c>
      <c r="H1589" s="69">
        <v>600000</v>
      </c>
      <c r="J1589" s="70"/>
      <c r="L1589" s="71"/>
      <c r="N1589" s="70"/>
      <c r="P1589" s="69"/>
      <c r="R1589" s="70"/>
      <c r="T1589" s="72"/>
      <c r="V1589" s="70"/>
      <c r="X1589" s="72"/>
      <c r="Z1589" s="70"/>
      <c r="AB1589" s="71"/>
      <c r="AD1589" s="70"/>
      <c r="AF1589" s="71"/>
      <c r="AH1589" s="70"/>
      <c r="AJ1589" s="69"/>
      <c r="AL1589" s="70"/>
      <c r="AN1589" s="69"/>
      <c r="AP1589" s="70"/>
      <c r="AR1589" s="69"/>
      <c r="AV1589" s="69"/>
      <c r="AZ1589" s="69"/>
      <c r="BD1589" s="69"/>
      <c r="BH1589" s="69"/>
      <c r="BL1589" s="69"/>
      <c r="BM1589" s="73"/>
      <c r="BN1589" s="70"/>
      <c r="BO1589" s="70"/>
      <c r="BP1589" s="69"/>
      <c r="BQ1589" s="73"/>
      <c r="BR1589" s="70"/>
      <c r="BT1589" s="73"/>
    </row>
    <row r="1590" spans="1:72" x14ac:dyDescent="0.25">
      <c r="A1590" s="5">
        <v>1581</v>
      </c>
      <c r="B1590" s="2" t="s">
        <v>9230</v>
      </c>
      <c r="C1590" s="2" t="s">
        <v>9231</v>
      </c>
      <c r="D1590" s="2" t="s">
        <v>6940</v>
      </c>
      <c r="E1590" s="8" t="s">
        <v>9232</v>
      </c>
      <c r="F1590" s="9">
        <v>43970</v>
      </c>
      <c r="G1590" s="8" t="s">
        <v>9233</v>
      </c>
      <c r="H1590" s="11">
        <v>19317813</v>
      </c>
    </row>
    <row r="1591" spans="1:72" x14ac:dyDescent="0.25">
      <c r="A1591" s="5">
        <v>1582</v>
      </c>
      <c r="B1591" s="2" t="s">
        <v>9234</v>
      </c>
      <c r="C1591" s="2" t="s">
        <v>9235</v>
      </c>
      <c r="D1591" s="8" t="s">
        <v>6649</v>
      </c>
      <c r="E1591" s="8" t="s">
        <v>9278</v>
      </c>
      <c r="F1591" s="9">
        <v>43885</v>
      </c>
      <c r="G1591" s="8" t="s">
        <v>8712</v>
      </c>
      <c r="H1591" s="20">
        <v>70829137</v>
      </c>
      <c r="I1591" s="8" t="s">
        <v>9236</v>
      </c>
      <c r="J1591" s="9">
        <v>43973</v>
      </c>
      <c r="K1591" s="8" t="s">
        <v>8925</v>
      </c>
      <c r="L1591" s="11">
        <v>192594044</v>
      </c>
      <c r="M1591" s="8" t="s">
        <v>9798</v>
      </c>
      <c r="N1591" s="10">
        <v>44068</v>
      </c>
      <c r="O1591" s="8" t="s">
        <v>9403</v>
      </c>
      <c r="P1591" s="11">
        <v>141586696</v>
      </c>
      <c r="Q1591" s="8" t="s">
        <v>10527</v>
      </c>
      <c r="R1591" s="10">
        <v>44299</v>
      </c>
      <c r="S1591" s="8" t="s">
        <v>10424</v>
      </c>
      <c r="T1591" s="49">
        <v>188773861</v>
      </c>
    </row>
    <row r="1592" spans="1:72" x14ac:dyDescent="0.25">
      <c r="A1592" s="5">
        <v>1583</v>
      </c>
      <c r="B1592" s="2" t="s">
        <v>9237</v>
      </c>
      <c r="C1592" s="2" t="s">
        <v>9238</v>
      </c>
      <c r="D1592" s="2" t="s">
        <v>5479</v>
      </c>
      <c r="E1592" s="8" t="s">
        <v>9239</v>
      </c>
      <c r="F1592" s="9">
        <v>43970</v>
      </c>
      <c r="G1592" s="8" t="s">
        <v>9240</v>
      </c>
      <c r="H1592" s="11">
        <v>10600704</v>
      </c>
    </row>
    <row r="1593" spans="1:72" x14ac:dyDescent="0.25">
      <c r="A1593" s="5">
        <v>1584</v>
      </c>
      <c r="B1593" s="2" t="s">
        <v>9248</v>
      </c>
      <c r="C1593" s="2" t="s">
        <v>9249</v>
      </c>
      <c r="D1593" s="2" t="s">
        <v>9250</v>
      </c>
      <c r="E1593" s="8" t="s">
        <v>9251</v>
      </c>
      <c r="F1593" s="9">
        <v>43979</v>
      </c>
      <c r="G1593" s="8" t="s">
        <v>9252</v>
      </c>
      <c r="H1593" s="11">
        <v>1000000</v>
      </c>
    </row>
    <row r="1594" spans="1:72" s="2" customFormat="1" x14ac:dyDescent="0.25">
      <c r="A1594" s="17">
        <v>1585</v>
      </c>
      <c r="B1594" s="2" t="s">
        <v>9253</v>
      </c>
      <c r="C1594" s="2" t="s">
        <v>9254</v>
      </c>
      <c r="D1594" s="2" t="s">
        <v>9255</v>
      </c>
      <c r="E1594" s="2" t="s">
        <v>9303</v>
      </c>
      <c r="F1594" s="18">
        <v>43956</v>
      </c>
      <c r="G1594" s="2" t="s">
        <v>9304</v>
      </c>
      <c r="H1594" s="20">
        <v>21046736</v>
      </c>
      <c r="I1594" s="2" t="s">
        <v>9256</v>
      </c>
      <c r="J1594" s="18">
        <v>43979</v>
      </c>
      <c r="K1594" s="2" t="s">
        <v>9257</v>
      </c>
      <c r="L1594" s="20">
        <v>83420280</v>
      </c>
      <c r="M1594" s="2" t="s">
        <v>9674</v>
      </c>
      <c r="N1594" s="19">
        <v>44056</v>
      </c>
      <c r="O1594" s="2" t="s">
        <v>9577</v>
      </c>
      <c r="P1594" s="20">
        <v>47485516</v>
      </c>
      <c r="Q1594" s="2" t="s">
        <v>9756</v>
      </c>
      <c r="R1594" s="19">
        <v>44021</v>
      </c>
      <c r="S1594" s="2" t="s">
        <v>9458</v>
      </c>
      <c r="T1594" s="49">
        <v>219472994</v>
      </c>
      <c r="U1594" s="2" t="s">
        <v>9857</v>
      </c>
      <c r="V1594" s="19">
        <v>44078</v>
      </c>
      <c r="W1594" s="2" t="s">
        <v>9714</v>
      </c>
      <c r="X1594" s="44">
        <v>92350801</v>
      </c>
      <c r="Y1594" s="2" t="s">
        <v>10057</v>
      </c>
      <c r="Z1594" s="19">
        <v>44105</v>
      </c>
      <c r="AA1594" s="2" t="s">
        <v>9875</v>
      </c>
      <c r="AB1594" s="49">
        <v>11478430</v>
      </c>
      <c r="AC1594" s="2" t="s">
        <v>10656</v>
      </c>
      <c r="AD1594" s="19">
        <v>44250</v>
      </c>
      <c r="AE1594" s="2" t="s">
        <v>10481</v>
      </c>
      <c r="AF1594" s="49">
        <v>320793209</v>
      </c>
      <c r="AG1594" s="2" t="s">
        <v>11076</v>
      </c>
      <c r="AH1594" s="19">
        <v>44404</v>
      </c>
      <c r="AI1594" s="2" t="s">
        <v>11077</v>
      </c>
      <c r="AJ1594" s="20">
        <v>36912602</v>
      </c>
      <c r="AK1594" s="2" t="s">
        <v>11118</v>
      </c>
      <c r="AL1594" s="19">
        <v>44419</v>
      </c>
      <c r="AM1594" s="2" t="s">
        <v>11119</v>
      </c>
      <c r="AN1594" s="11">
        <v>937030214</v>
      </c>
      <c r="AO1594" s="8"/>
      <c r="AP1594" s="19"/>
      <c r="AR1594" s="20"/>
      <c r="AV1594" s="20"/>
      <c r="AZ1594" s="20"/>
      <c r="BD1594" s="20"/>
      <c r="BH1594" s="20"/>
      <c r="BL1594" s="20"/>
      <c r="BM1594" s="42"/>
      <c r="BN1594" s="19"/>
      <c r="BO1594" s="19"/>
      <c r="BP1594" s="20"/>
      <c r="BQ1594" s="42"/>
      <c r="BR1594" s="19"/>
      <c r="BT1594" s="42"/>
    </row>
    <row r="1595" spans="1:72" x14ac:dyDescent="0.25">
      <c r="A1595" s="5">
        <v>1586</v>
      </c>
      <c r="B1595" s="2" t="s">
        <v>9259</v>
      </c>
      <c r="C1595" s="2" t="s">
        <v>9260</v>
      </c>
      <c r="D1595" s="2" t="s">
        <v>9261</v>
      </c>
      <c r="E1595" s="8" t="s">
        <v>9262</v>
      </c>
      <c r="F1595" s="9">
        <v>43984</v>
      </c>
      <c r="G1595" s="8" t="s">
        <v>9263</v>
      </c>
      <c r="H1595" s="11">
        <v>1800000</v>
      </c>
    </row>
    <row r="1596" spans="1:72" x14ac:dyDescent="0.25">
      <c r="A1596" s="5">
        <v>1587</v>
      </c>
      <c r="B1596" s="2" t="s">
        <v>9265</v>
      </c>
      <c r="C1596" s="2" t="s">
        <v>9266</v>
      </c>
      <c r="D1596" s="2" t="s">
        <v>9267</v>
      </c>
      <c r="E1596" s="8" t="s">
        <v>9268</v>
      </c>
      <c r="F1596" s="9">
        <v>43880</v>
      </c>
      <c r="G1596" s="8" t="s">
        <v>9269</v>
      </c>
      <c r="H1596" s="11">
        <v>6968711</v>
      </c>
    </row>
    <row r="1597" spans="1:72" x14ac:dyDescent="0.25">
      <c r="A1597" s="5">
        <v>1588</v>
      </c>
      <c r="B1597" s="2" t="s">
        <v>9270</v>
      </c>
      <c r="C1597" s="2" t="s">
        <v>9271</v>
      </c>
      <c r="D1597" s="2" t="s">
        <v>5753</v>
      </c>
      <c r="E1597" s="8" t="s">
        <v>9272</v>
      </c>
      <c r="F1597" s="9">
        <v>43885</v>
      </c>
      <c r="G1597" s="8" t="s">
        <v>9273</v>
      </c>
      <c r="H1597" s="11">
        <v>4268400</v>
      </c>
    </row>
    <row r="1598" spans="1:72" x14ac:dyDescent="0.25">
      <c r="A1598" s="5">
        <v>1589</v>
      </c>
      <c r="B1598" s="2" t="s">
        <v>9274</v>
      </c>
      <c r="C1598" s="2" t="s">
        <v>9275</v>
      </c>
      <c r="D1598" s="2" t="s">
        <v>5753</v>
      </c>
      <c r="E1598" s="8" t="s">
        <v>9276</v>
      </c>
      <c r="F1598" s="9">
        <v>43885</v>
      </c>
      <c r="G1598" s="8" t="s">
        <v>9277</v>
      </c>
      <c r="H1598" s="20">
        <v>2340000</v>
      </c>
    </row>
    <row r="1599" spans="1:72" x14ac:dyDescent="0.25">
      <c r="A1599" s="5">
        <v>1590</v>
      </c>
      <c r="B1599" s="2" t="s">
        <v>9279</v>
      </c>
      <c r="C1599" s="2" t="s">
        <v>9280</v>
      </c>
      <c r="D1599" s="2" t="s">
        <v>101</v>
      </c>
      <c r="E1599" s="8" t="s">
        <v>9281</v>
      </c>
      <c r="F1599" s="9">
        <v>43922</v>
      </c>
      <c r="G1599" s="8" t="s">
        <v>9282</v>
      </c>
      <c r="H1599" s="49">
        <v>2340000</v>
      </c>
    </row>
    <row r="1600" spans="1:72" x14ac:dyDescent="0.25">
      <c r="A1600" s="5">
        <v>1591</v>
      </c>
      <c r="B1600" s="2" t="s">
        <v>9283</v>
      </c>
      <c r="C1600" s="2" t="s">
        <v>9284</v>
      </c>
      <c r="D1600" s="2" t="s">
        <v>2594</v>
      </c>
      <c r="E1600" s="8" t="s">
        <v>9285</v>
      </c>
      <c r="F1600" s="9">
        <v>43937</v>
      </c>
      <c r="G1600" s="8" t="s">
        <v>9286</v>
      </c>
      <c r="H1600" s="20">
        <v>2970000</v>
      </c>
    </row>
    <row r="1601" spans="1:28" x14ac:dyDescent="0.25">
      <c r="A1601" s="5">
        <v>1592</v>
      </c>
      <c r="B1601" s="1" t="s">
        <v>9287</v>
      </c>
      <c r="C1601" s="2" t="s">
        <v>9288</v>
      </c>
      <c r="D1601" s="2" t="s">
        <v>9289</v>
      </c>
      <c r="E1601" s="8" t="s">
        <v>9290</v>
      </c>
      <c r="F1601" s="9">
        <v>43942</v>
      </c>
      <c r="G1601" s="8" t="s">
        <v>9291</v>
      </c>
      <c r="H1601" s="11">
        <v>4050000</v>
      </c>
    </row>
    <row r="1602" spans="1:28" x14ac:dyDescent="0.25">
      <c r="A1602" s="5">
        <v>1593</v>
      </c>
      <c r="B1602" s="2" t="s">
        <v>9292</v>
      </c>
      <c r="C1602" s="2" t="s">
        <v>9293</v>
      </c>
      <c r="D1602" s="2" t="s">
        <v>9289</v>
      </c>
      <c r="E1602" s="8" t="s">
        <v>9294</v>
      </c>
      <c r="F1602" s="9">
        <v>43942</v>
      </c>
      <c r="G1602" s="8" t="s">
        <v>9295</v>
      </c>
      <c r="H1602" s="11">
        <v>4260000</v>
      </c>
    </row>
    <row r="1603" spans="1:28" x14ac:dyDescent="0.25">
      <c r="A1603" s="5">
        <v>1594</v>
      </c>
      <c r="B1603" s="2" t="s">
        <v>9296</v>
      </c>
      <c r="C1603" s="2" t="s">
        <v>9297</v>
      </c>
      <c r="D1603" s="2" t="s">
        <v>4627</v>
      </c>
      <c r="E1603" s="8" t="s">
        <v>9298</v>
      </c>
      <c r="F1603" s="9">
        <v>43945</v>
      </c>
      <c r="G1603" s="8" t="s">
        <v>9299</v>
      </c>
      <c r="H1603" s="11">
        <v>5625000</v>
      </c>
    </row>
    <row r="1604" spans="1:28" x14ac:dyDescent="0.25">
      <c r="A1604" s="5">
        <v>1595</v>
      </c>
      <c r="B1604" s="2" t="s">
        <v>9305</v>
      </c>
      <c r="C1604" s="2" t="s">
        <v>9306</v>
      </c>
      <c r="D1604" s="2" t="s">
        <v>326</v>
      </c>
      <c r="E1604" s="8" t="s">
        <v>9307</v>
      </c>
      <c r="F1604" s="9">
        <v>43956</v>
      </c>
      <c r="G1604" s="8" t="s">
        <v>9035</v>
      </c>
      <c r="H1604" s="11">
        <v>1950000</v>
      </c>
    </row>
    <row r="1605" spans="1:28" x14ac:dyDescent="0.25">
      <c r="A1605" s="5">
        <v>1596</v>
      </c>
      <c r="B1605" s="2" t="s">
        <v>9308</v>
      </c>
      <c r="C1605" s="2" t="s">
        <v>9309</v>
      </c>
      <c r="D1605" s="2" t="s">
        <v>3202</v>
      </c>
      <c r="E1605" s="8" t="s">
        <v>9310</v>
      </c>
      <c r="F1605" s="9">
        <v>43957</v>
      </c>
      <c r="G1605" s="8" t="s">
        <v>9311</v>
      </c>
      <c r="H1605" s="49">
        <v>3857143</v>
      </c>
    </row>
    <row r="1606" spans="1:28" x14ac:dyDescent="0.25">
      <c r="A1606" s="5">
        <v>1597</v>
      </c>
      <c r="B1606" s="2" t="s">
        <v>8655</v>
      </c>
      <c r="C1606" s="2" t="s">
        <v>8656</v>
      </c>
      <c r="D1606" s="2" t="s">
        <v>216</v>
      </c>
      <c r="E1606" s="8" t="s">
        <v>9312</v>
      </c>
      <c r="F1606" s="9">
        <v>43958</v>
      </c>
      <c r="G1606" s="8" t="s">
        <v>9313</v>
      </c>
      <c r="H1606" s="49">
        <v>7139547</v>
      </c>
    </row>
    <row r="1607" spans="1:28" x14ac:dyDescent="0.25">
      <c r="A1607" s="5">
        <v>1598</v>
      </c>
      <c r="B1607" s="2" t="s">
        <v>9319</v>
      </c>
      <c r="C1607" s="2" t="s">
        <v>9320</v>
      </c>
      <c r="D1607" s="2" t="s">
        <v>616</v>
      </c>
      <c r="E1607" s="8" t="s">
        <v>9321</v>
      </c>
      <c r="F1607" s="9">
        <v>43962</v>
      </c>
      <c r="G1607" s="8" t="s">
        <v>9322</v>
      </c>
      <c r="H1607" s="11">
        <v>1081872</v>
      </c>
    </row>
    <row r="1608" spans="1:28" x14ac:dyDescent="0.25">
      <c r="A1608" s="5">
        <v>1599</v>
      </c>
      <c r="B1608" s="2" t="s">
        <v>9323</v>
      </c>
      <c r="C1608" s="2" t="s">
        <v>9324</v>
      </c>
      <c r="D1608" s="2" t="s">
        <v>1099</v>
      </c>
      <c r="E1608" s="8" t="s">
        <v>9325</v>
      </c>
      <c r="F1608" s="9">
        <v>43963</v>
      </c>
      <c r="G1608" s="8" t="s">
        <v>9326</v>
      </c>
      <c r="H1608" s="11">
        <v>3300000</v>
      </c>
    </row>
    <row r="1609" spans="1:28" x14ac:dyDescent="0.25">
      <c r="A1609" s="5">
        <v>1600</v>
      </c>
      <c r="B1609" s="1" t="s">
        <v>9330</v>
      </c>
      <c r="C1609" s="2" t="s">
        <v>9331</v>
      </c>
      <c r="D1609" s="2" t="s">
        <v>630</v>
      </c>
      <c r="E1609" s="8" t="s">
        <v>9332</v>
      </c>
      <c r="F1609" s="9">
        <v>43969</v>
      </c>
      <c r="G1609" s="8" t="s">
        <v>9333</v>
      </c>
      <c r="H1609" s="11">
        <v>6000000</v>
      </c>
    </row>
    <row r="1610" spans="1:28" x14ac:dyDescent="0.25">
      <c r="A1610" s="5">
        <v>1601</v>
      </c>
      <c r="B1610" s="2" t="s">
        <v>9327</v>
      </c>
      <c r="C1610" s="2" t="s">
        <v>9334</v>
      </c>
      <c r="D1610" s="2" t="s">
        <v>630</v>
      </c>
      <c r="E1610" s="8" t="s">
        <v>9328</v>
      </c>
      <c r="F1610" s="9">
        <v>43969</v>
      </c>
      <c r="G1610" s="8" t="s">
        <v>9329</v>
      </c>
      <c r="H1610" s="11">
        <v>6000000</v>
      </c>
    </row>
    <row r="1611" spans="1:28" x14ac:dyDescent="0.25">
      <c r="A1611" s="5">
        <v>1602</v>
      </c>
      <c r="B1611" s="1" t="s">
        <v>9336</v>
      </c>
      <c r="C1611" s="2" t="s">
        <v>9337</v>
      </c>
      <c r="D1611" s="2" t="s">
        <v>9338</v>
      </c>
      <c r="E1611" s="8" t="s">
        <v>9339</v>
      </c>
      <c r="F1611" s="9">
        <v>43970</v>
      </c>
      <c r="G1611" s="8" t="s">
        <v>9340</v>
      </c>
      <c r="H1611" s="20">
        <v>1477860</v>
      </c>
    </row>
    <row r="1612" spans="1:28" x14ac:dyDescent="0.25">
      <c r="A1612" s="5">
        <v>1603</v>
      </c>
      <c r="B1612" s="2" t="s">
        <v>9341</v>
      </c>
      <c r="C1612" s="2" t="s">
        <v>9342</v>
      </c>
      <c r="D1612" s="2" t="s">
        <v>1064</v>
      </c>
      <c r="E1612" s="8" t="s">
        <v>9343</v>
      </c>
      <c r="F1612" s="9">
        <v>43972</v>
      </c>
      <c r="G1612" s="8" t="s">
        <v>9344</v>
      </c>
      <c r="H1612" s="49">
        <v>5105097</v>
      </c>
    </row>
    <row r="1613" spans="1:28" x14ac:dyDescent="0.25">
      <c r="A1613" s="5">
        <v>1604</v>
      </c>
      <c r="B1613" s="2" t="s">
        <v>9347</v>
      </c>
      <c r="C1613" s="2" t="s">
        <v>9348</v>
      </c>
      <c r="D1613" s="2" t="s">
        <v>6856</v>
      </c>
      <c r="E1613" s="8" t="s">
        <v>9349</v>
      </c>
      <c r="F1613" s="9">
        <v>43976</v>
      </c>
      <c r="G1613" s="8" t="s">
        <v>9350</v>
      </c>
      <c r="H1613" s="11">
        <v>2520000</v>
      </c>
    </row>
    <row r="1614" spans="1:28" x14ac:dyDescent="0.25">
      <c r="A1614" s="5">
        <v>1605</v>
      </c>
      <c r="B1614" s="2" t="s">
        <v>9359</v>
      </c>
      <c r="C1614" s="2" t="s">
        <v>9360</v>
      </c>
      <c r="D1614" s="2" t="s">
        <v>155</v>
      </c>
      <c r="E1614" s="8" t="s">
        <v>9361</v>
      </c>
      <c r="F1614" s="9">
        <v>43985</v>
      </c>
      <c r="G1614" s="8" t="s">
        <v>9362</v>
      </c>
      <c r="H1614" s="11">
        <v>8925162</v>
      </c>
      <c r="I1614" s="8" t="s">
        <v>9672</v>
      </c>
      <c r="J1614" s="10">
        <v>44055</v>
      </c>
      <c r="K1614" s="8" t="s">
        <v>9403</v>
      </c>
      <c r="L1614" s="49">
        <v>5268171</v>
      </c>
    </row>
    <row r="1615" spans="1:28" x14ac:dyDescent="0.25">
      <c r="A1615" s="5">
        <v>1606</v>
      </c>
      <c r="B1615" s="2" t="s">
        <v>9363</v>
      </c>
      <c r="C1615" s="2" t="s">
        <v>9364</v>
      </c>
      <c r="D1615" s="2" t="s">
        <v>216</v>
      </c>
      <c r="E1615" s="8" t="s">
        <v>9365</v>
      </c>
      <c r="F1615" s="9">
        <v>43986</v>
      </c>
      <c r="G1615" s="8" t="s">
        <v>9351</v>
      </c>
      <c r="H1615" s="11">
        <v>1945067</v>
      </c>
      <c r="I1615" s="8" t="s">
        <v>9740</v>
      </c>
      <c r="J1615" s="10">
        <v>44015</v>
      </c>
      <c r="K1615" s="8" t="s">
        <v>9458</v>
      </c>
      <c r="L1615" s="12">
        <v>42378771</v>
      </c>
      <c r="M1615" s="8" t="s">
        <v>9915</v>
      </c>
      <c r="N1615" s="10">
        <v>44124</v>
      </c>
      <c r="O1615" s="8" t="s">
        <v>9916</v>
      </c>
      <c r="P1615" s="11">
        <v>6352335</v>
      </c>
      <c r="Q1615" s="8" t="s">
        <v>10042</v>
      </c>
      <c r="R1615" s="10">
        <v>44160</v>
      </c>
      <c r="S1615" s="8" t="s">
        <v>10041</v>
      </c>
      <c r="T1615" s="20">
        <v>32684365</v>
      </c>
      <c r="U1615" s="8" t="s">
        <v>10654</v>
      </c>
      <c r="V1615" s="10">
        <v>44217</v>
      </c>
      <c r="W1615" s="8" t="s">
        <v>10655</v>
      </c>
      <c r="X1615" s="20">
        <v>24918323</v>
      </c>
      <c r="Y1615" s="8" t="s">
        <v>10826</v>
      </c>
      <c r="Z1615" s="10">
        <v>44342</v>
      </c>
      <c r="AA1615" s="8" t="s">
        <v>10827</v>
      </c>
      <c r="AB1615" s="91">
        <v>109030186</v>
      </c>
    </row>
    <row r="1616" spans="1:28" x14ac:dyDescent="0.25">
      <c r="A1616" s="5">
        <v>1607</v>
      </c>
      <c r="B1616" s="1" t="s">
        <v>9366</v>
      </c>
      <c r="C1616" s="2" t="s">
        <v>9367</v>
      </c>
      <c r="D1616" s="2" t="s">
        <v>903</v>
      </c>
      <c r="E1616" s="8" t="s">
        <v>9368</v>
      </c>
      <c r="F1616" s="9">
        <v>43992</v>
      </c>
      <c r="G1616" s="8" t="s">
        <v>9369</v>
      </c>
      <c r="H1616" s="11">
        <v>4425000</v>
      </c>
    </row>
    <row r="1617" spans="1:72" x14ac:dyDescent="0.25">
      <c r="A1617" s="5">
        <v>1608</v>
      </c>
      <c r="B1617" s="2" t="s">
        <v>9370</v>
      </c>
      <c r="C1617" s="2" t="s">
        <v>9371</v>
      </c>
      <c r="D1617" s="2" t="s">
        <v>9372</v>
      </c>
      <c r="E1617" s="8" t="s">
        <v>9373</v>
      </c>
      <c r="F1617" s="9">
        <v>43992</v>
      </c>
      <c r="G1617" s="8" t="s">
        <v>9374</v>
      </c>
      <c r="H1617" s="11">
        <v>17932487</v>
      </c>
    </row>
    <row r="1618" spans="1:72" x14ac:dyDescent="0.25">
      <c r="A1618" s="5">
        <v>1609</v>
      </c>
      <c r="B1618" s="2" t="s">
        <v>9379</v>
      </c>
      <c r="C1618" s="2" t="s">
        <v>9380</v>
      </c>
      <c r="D1618" s="2" t="s">
        <v>6797</v>
      </c>
      <c r="E1618" s="8" t="s">
        <v>9381</v>
      </c>
      <c r="F1618" s="9">
        <v>43991</v>
      </c>
      <c r="G1618" s="8" t="s">
        <v>9382</v>
      </c>
      <c r="H1618" s="11">
        <v>1049400</v>
      </c>
      <c r="I1618" s="8" t="s">
        <v>10500</v>
      </c>
      <c r="J1618" s="10">
        <v>44281</v>
      </c>
      <c r="K1618" s="8" t="s">
        <v>10501</v>
      </c>
      <c r="L1618" s="49">
        <v>1101371</v>
      </c>
    </row>
    <row r="1619" spans="1:72" s="2" customFormat="1" ht="47.25" x14ac:dyDescent="0.25">
      <c r="A1619" s="17">
        <v>1610</v>
      </c>
      <c r="B1619" s="2" t="s">
        <v>9383</v>
      </c>
      <c r="C1619" s="2" t="s">
        <v>9384</v>
      </c>
      <c r="D1619" s="2" t="s">
        <v>9385</v>
      </c>
      <c r="E1619" s="2" t="s">
        <v>9386</v>
      </c>
      <c r="F1619" s="18">
        <v>43991</v>
      </c>
      <c r="G1619" s="2" t="s">
        <v>8871</v>
      </c>
      <c r="H1619" s="20">
        <v>2970000</v>
      </c>
      <c r="J1619" s="19"/>
      <c r="L1619" s="22"/>
      <c r="N1619" s="19"/>
      <c r="P1619" s="20"/>
      <c r="R1619" s="19"/>
      <c r="T1619" s="44"/>
      <c r="V1619" s="19"/>
      <c r="X1619" s="44"/>
      <c r="Z1619" s="19"/>
      <c r="AB1619" s="22"/>
      <c r="AD1619" s="19"/>
      <c r="AF1619" s="22"/>
      <c r="AH1619" s="19"/>
      <c r="AJ1619" s="20"/>
      <c r="AL1619" s="19"/>
      <c r="AN1619" s="20"/>
      <c r="AP1619" s="19"/>
      <c r="AR1619" s="20"/>
      <c r="AV1619" s="20"/>
      <c r="AZ1619" s="20"/>
      <c r="BD1619" s="20"/>
      <c r="BH1619" s="20"/>
      <c r="BL1619" s="20"/>
      <c r="BM1619" s="42"/>
      <c r="BN1619" s="19"/>
      <c r="BO1619" s="19"/>
      <c r="BP1619" s="20"/>
      <c r="BQ1619" s="42"/>
      <c r="BR1619" s="19"/>
      <c r="BT1619" s="42"/>
    </row>
    <row r="1620" spans="1:72" x14ac:dyDescent="0.25">
      <c r="A1620" s="5">
        <v>1611</v>
      </c>
      <c r="B1620" s="2" t="s">
        <v>9387</v>
      </c>
      <c r="C1620" s="2" t="s">
        <v>9388</v>
      </c>
      <c r="D1620" s="2" t="s">
        <v>9389</v>
      </c>
      <c r="E1620" s="8" t="s">
        <v>9390</v>
      </c>
      <c r="F1620" s="9">
        <v>43998</v>
      </c>
      <c r="G1620" s="8" t="s">
        <v>9391</v>
      </c>
      <c r="H1620" s="49">
        <v>26264469</v>
      </c>
      <c r="I1620" s="8" t="s">
        <v>9457</v>
      </c>
      <c r="J1620" s="10">
        <v>44026</v>
      </c>
      <c r="K1620" s="10" t="s">
        <v>9458</v>
      </c>
      <c r="L1620" s="49">
        <v>66683064</v>
      </c>
      <c r="M1620" s="8" t="s">
        <v>9671</v>
      </c>
      <c r="N1620" s="10">
        <v>44054</v>
      </c>
      <c r="O1620" s="8" t="s">
        <v>9577</v>
      </c>
      <c r="P1620" s="49">
        <v>20034503</v>
      </c>
      <c r="Q1620" s="8" t="s">
        <v>10590</v>
      </c>
      <c r="R1620" s="10">
        <v>44216</v>
      </c>
      <c r="S1620" s="8" t="s">
        <v>10591</v>
      </c>
      <c r="T1620" s="49">
        <v>73338046</v>
      </c>
      <c r="U1620" s="8" t="s">
        <v>10744</v>
      </c>
      <c r="V1620" s="10">
        <v>44302</v>
      </c>
      <c r="W1620" s="8" t="s">
        <v>10467</v>
      </c>
      <c r="X1620" s="49">
        <v>4256541</v>
      </c>
      <c r="Y1620" s="8" t="s">
        <v>10943</v>
      </c>
      <c r="Z1620" s="10">
        <v>44329</v>
      </c>
      <c r="AA1620" s="10" t="s">
        <v>10574</v>
      </c>
      <c r="AB1620" s="49">
        <v>11570299</v>
      </c>
      <c r="AC1620" s="8" t="s">
        <v>11224</v>
      </c>
      <c r="AD1620" s="10">
        <v>44460</v>
      </c>
      <c r="AE1620" s="8" t="s">
        <v>10888</v>
      </c>
      <c r="AF1620" s="49">
        <v>1064114</v>
      </c>
    </row>
    <row r="1621" spans="1:72" x14ac:dyDescent="0.25">
      <c r="A1621" s="5">
        <v>1612</v>
      </c>
      <c r="B1621" s="1" t="s">
        <v>9392</v>
      </c>
      <c r="C1621" s="2" t="s">
        <v>9393</v>
      </c>
      <c r="D1621" s="2" t="s">
        <v>8424</v>
      </c>
      <c r="E1621" s="8" t="s">
        <v>9394</v>
      </c>
      <c r="F1621" s="9">
        <v>43998</v>
      </c>
      <c r="G1621" s="8" t="s">
        <v>9395</v>
      </c>
      <c r="H1621" s="49">
        <v>18935400</v>
      </c>
    </row>
    <row r="1622" spans="1:72" x14ac:dyDescent="0.25">
      <c r="A1622" s="5">
        <v>1613</v>
      </c>
      <c r="B1622" s="1" t="s">
        <v>9397</v>
      </c>
      <c r="C1622" s="2" t="s">
        <v>9398</v>
      </c>
      <c r="D1622" s="2" t="s">
        <v>9399</v>
      </c>
      <c r="E1622" s="8" t="s">
        <v>9400</v>
      </c>
      <c r="F1622" s="9">
        <v>43992</v>
      </c>
      <c r="G1622" s="8" t="s">
        <v>9401</v>
      </c>
      <c r="H1622" s="11">
        <v>1760000</v>
      </c>
    </row>
    <row r="1623" spans="1:72" x14ac:dyDescent="0.25">
      <c r="A1623" s="5">
        <v>1614</v>
      </c>
      <c r="B1623" s="2" t="s">
        <v>9410</v>
      </c>
      <c r="C1623" s="2" t="s">
        <v>9411</v>
      </c>
      <c r="D1623" s="2" t="s">
        <v>616</v>
      </c>
      <c r="E1623" s="8" t="s">
        <v>9412</v>
      </c>
      <c r="F1623" s="9">
        <v>43962</v>
      </c>
      <c r="G1623" s="8" t="s">
        <v>9322</v>
      </c>
      <c r="H1623" s="11">
        <v>2149449</v>
      </c>
    </row>
    <row r="1624" spans="1:72" x14ac:dyDescent="0.25">
      <c r="A1624" s="5">
        <v>1615</v>
      </c>
      <c r="B1624" s="2" t="s">
        <v>9413</v>
      </c>
      <c r="C1624" s="2" t="s">
        <v>9414</v>
      </c>
      <c r="D1624" s="2" t="s">
        <v>616</v>
      </c>
      <c r="E1624" s="8" t="s">
        <v>9415</v>
      </c>
      <c r="F1624" s="9">
        <v>43962</v>
      </c>
      <c r="G1624" s="8" t="s">
        <v>9322</v>
      </c>
      <c r="H1624" s="11">
        <v>2294203</v>
      </c>
    </row>
    <row r="1625" spans="1:72" x14ac:dyDescent="0.25">
      <c r="A1625" s="5">
        <v>1616</v>
      </c>
      <c r="B1625" s="2" t="s">
        <v>9405</v>
      </c>
      <c r="C1625" s="2" t="s">
        <v>9406</v>
      </c>
      <c r="D1625" s="2" t="s">
        <v>9407</v>
      </c>
      <c r="E1625" s="8" t="s">
        <v>9408</v>
      </c>
      <c r="F1625" s="9">
        <v>44011</v>
      </c>
      <c r="G1625" s="8" t="s">
        <v>9409</v>
      </c>
      <c r="H1625" s="59">
        <v>3000000</v>
      </c>
    </row>
    <row r="1626" spans="1:72" s="2" customFormat="1" ht="31.5" x14ac:dyDescent="0.25">
      <c r="A1626" s="17">
        <v>1617</v>
      </c>
      <c r="B1626" s="2" t="s">
        <v>9417</v>
      </c>
      <c r="C1626" s="14" t="s">
        <v>9418</v>
      </c>
      <c r="D1626" s="2" t="s">
        <v>9419</v>
      </c>
      <c r="E1626" s="2" t="s">
        <v>9420</v>
      </c>
      <c r="F1626" s="18">
        <v>44005</v>
      </c>
      <c r="G1626" s="2" t="s">
        <v>9421</v>
      </c>
      <c r="H1626" s="49">
        <v>11995160</v>
      </c>
      <c r="J1626" s="19"/>
      <c r="L1626" s="22"/>
      <c r="N1626" s="19"/>
      <c r="P1626" s="20"/>
      <c r="R1626" s="19"/>
      <c r="T1626" s="44"/>
      <c r="V1626" s="19"/>
      <c r="X1626" s="44"/>
      <c r="Z1626" s="19"/>
      <c r="AB1626" s="22"/>
      <c r="AD1626" s="19"/>
      <c r="AF1626" s="22"/>
      <c r="AH1626" s="19"/>
      <c r="AJ1626" s="20"/>
      <c r="AL1626" s="19"/>
      <c r="AN1626" s="20"/>
      <c r="AP1626" s="19"/>
      <c r="AR1626" s="20"/>
      <c r="AV1626" s="20"/>
      <c r="AZ1626" s="20"/>
      <c r="BD1626" s="20"/>
      <c r="BH1626" s="20"/>
      <c r="BL1626" s="20"/>
      <c r="BM1626" s="42"/>
      <c r="BN1626" s="19"/>
      <c r="BO1626" s="19"/>
      <c r="BP1626" s="20"/>
      <c r="BQ1626" s="42"/>
      <c r="BR1626" s="19"/>
      <c r="BT1626" s="42"/>
    </row>
    <row r="1627" spans="1:72" x14ac:dyDescent="0.25">
      <c r="A1627" s="5">
        <v>1618</v>
      </c>
      <c r="B1627" s="2" t="s">
        <v>9430</v>
      </c>
      <c r="C1627" s="2" t="s">
        <v>9431</v>
      </c>
      <c r="D1627" s="2" t="s">
        <v>5945</v>
      </c>
      <c r="E1627" s="8" t="s">
        <v>9432</v>
      </c>
      <c r="F1627" s="9">
        <v>44005</v>
      </c>
      <c r="G1627" s="8" t="s">
        <v>9433</v>
      </c>
      <c r="H1627" s="11">
        <v>2400000</v>
      </c>
    </row>
    <row r="1628" spans="1:72" s="2" customFormat="1" ht="31.5" x14ac:dyDescent="0.25">
      <c r="A1628" s="17">
        <v>1619</v>
      </c>
      <c r="B1628" s="1" t="s">
        <v>9438</v>
      </c>
      <c r="C1628" s="2" t="s">
        <v>9439</v>
      </c>
      <c r="D1628" s="2" t="s">
        <v>9440</v>
      </c>
      <c r="E1628" s="2" t="s">
        <v>9441</v>
      </c>
      <c r="F1628" s="18">
        <v>44020</v>
      </c>
      <c r="G1628" s="2" t="s">
        <v>9403</v>
      </c>
      <c r="H1628" s="49">
        <v>1624447</v>
      </c>
      <c r="I1628" s="2" t="s">
        <v>9909</v>
      </c>
      <c r="J1628" s="19">
        <v>44119</v>
      </c>
      <c r="K1628" s="2" t="s">
        <v>9844</v>
      </c>
      <c r="L1628" s="49">
        <v>1400975</v>
      </c>
      <c r="M1628" s="2" t="s">
        <v>10384</v>
      </c>
      <c r="N1628" s="19">
        <v>44179</v>
      </c>
      <c r="O1628" s="2" t="s">
        <v>10154</v>
      </c>
      <c r="P1628" s="49">
        <v>778380</v>
      </c>
      <c r="Q1628" s="2" t="s">
        <v>10558</v>
      </c>
      <c r="R1628" s="19">
        <v>44312</v>
      </c>
      <c r="S1628" s="2" t="s">
        <v>10467</v>
      </c>
      <c r="T1628" s="49">
        <v>729799</v>
      </c>
      <c r="U1628" s="2" t="s">
        <v>10864</v>
      </c>
      <c r="V1628" s="19">
        <v>44362</v>
      </c>
      <c r="W1628" s="2" t="s">
        <v>10865</v>
      </c>
      <c r="X1628" s="49">
        <v>480247</v>
      </c>
      <c r="Z1628" s="19"/>
      <c r="AB1628" s="22"/>
      <c r="AD1628" s="19"/>
      <c r="AF1628" s="22"/>
      <c r="AH1628" s="19"/>
      <c r="AJ1628" s="20"/>
      <c r="AL1628" s="19"/>
      <c r="AN1628" s="20"/>
      <c r="AP1628" s="19"/>
      <c r="AR1628" s="20"/>
      <c r="AV1628" s="20"/>
      <c r="AZ1628" s="20"/>
      <c r="BD1628" s="20"/>
      <c r="BH1628" s="20"/>
      <c r="BL1628" s="20"/>
      <c r="BM1628" s="42"/>
      <c r="BN1628" s="19"/>
      <c r="BO1628" s="19"/>
      <c r="BP1628" s="20"/>
      <c r="BQ1628" s="42"/>
      <c r="BR1628" s="19"/>
      <c r="BT1628" s="42"/>
    </row>
    <row r="1629" spans="1:72" x14ac:dyDescent="0.25">
      <c r="A1629" s="5">
        <v>1620</v>
      </c>
      <c r="B1629" s="2" t="s">
        <v>9442</v>
      </c>
      <c r="C1629" s="2" t="s">
        <v>9443</v>
      </c>
      <c r="D1629" s="2" t="s">
        <v>1598</v>
      </c>
      <c r="E1629" s="8" t="s">
        <v>9444</v>
      </c>
      <c r="F1629" s="9">
        <v>44021</v>
      </c>
      <c r="G1629" s="8" t="s">
        <v>9445</v>
      </c>
      <c r="H1629" s="11">
        <v>9615469</v>
      </c>
      <c r="I1629" s="8" t="s">
        <v>10378</v>
      </c>
      <c r="J1629" s="10">
        <v>44167</v>
      </c>
      <c r="K1629" s="8" t="s">
        <v>10379</v>
      </c>
      <c r="L1629" s="20">
        <v>876962</v>
      </c>
    </row>
    <row r="1630" spans="1:72" x14ac:dyDescent="0.25">
      <c r="A1630" s="5">
        <v>1621</v>
      </c>
      <c r="B1630" s="14" t="s">
        <v>9455</v>
      </c>
      <c r="C1630" s="14" t="s">
        <v>9456</v>
      </c>
      <c r="D1630" s="2" t="s">
        <v>1111</v>
      </c>
      <c r="E1630" s="8" t="s">
        <v>9453</v>
      </c>
      <c r="F1630" s="9">
        <v>44028</v>
      </c>
      <c r="G1630" s="8" t="s">
        <v>9454</v>
      </c>
      <c r="H1630" s="49">
        <v>15834992</v>
      </c>
    </row>
    <row r="1631" spans="1:72" x14ac:dyDescent="0.25">
      <c r="A1631" s="5">
        <v>1622</v>
      </c>
      <c r="B1631" s="2" t="s">
        <v>9459</v>
      </c>
      <c r="C1631" s="2" t="s">
        <v>9460</v>
      </c>
      <c r="D1631" s="2" t="s">
        <v>9461</v>
      </c>
      <c r="E1631" s="8" t="s">
        <v>9462</v>
      </c>
      <c r="F1631" s="9">
        <v>43971</v>
      </c>
      <c r="G1631" s="8" t="s">
        <v>9463</v>
      </c>
      <c r="H1631" s="11">
        <v>2665000</v>
      </c>
    </row>
    <row r="1632" spans="1:72" x14ac:dyDescent="0.25">
      <c r="A1632" s="5">
        <v>1623</v>
      </c>
      <c r="B1632" s="2" t="s">
        <v>9464</v>
      </c>
      <c r="C1632" s="2" t="s">
        <v>9465</v>
      </c>
      <c r="D1632" s="2" t="s">
        <v>9466</v>
      </c>
      <c r="E1632" s="8" t="s">
        <v>9467</v>
      </c>
      <c r="F1632" s="9">
        <v>43973</v>
      </c>
      <c r="G1632" s="8" t="s">
        <v>9468</v>
      </c>
      <c r="H1632" s="11">
        <v>2862600</v>
      </c>
    </row>
    <row r="1633" spans="1:72" x14ac:dyDescent="0.25">
      <c r="A1633" s="5">
        <v>1624</v>
      </c>
      <c r="B1633" s="2" t="s">
        <v>9469</v>
      </c>
      <c r="C1633" s="2" t="s">
        <v>9470</v>
      </c>
      <c r="D1633" s="2" t="s">
        <v>3805</v>
      </c>
      <c r="E1633" s="8" t="s">
        <v>9471</v>
      </c>
      <c r="F1633" s="9">
        <v>43976</v>
      </c>
      <c r="G1633" s="8" t="s">
        <v>9472</v>
      </c>
      <c r="H1633" s="11">
        <v>3987005</v>
      </c>
    </row>
    <row r="1634" spans="1:72" x14ac:dyDescent="0.25">
      <c r="A1634" s="5">
        <v>1625</v>
      </c>
      <c r="B1634" s="14" t="s">
        <v>9473</v>
      </c>
      <c r="C1634" s="14" t="s">
        <v>9474</v>
      </c>
      <c r="D1634" s="14" t="s">
        <v>8424</v>
      </c>
      <c r="E1634" s="8" t="s">
        <v>9475</v>
      </c>
      <c r="F1634" s="9">
        <v>43985</v>
      </c>
      <c r="G1634" s="8" t="s">
        <v>9476</v>
      </c>
      <c r="H1634" s="11">
        <v>21268781</v>
      </c>
    </row>
    <row r="1635" spans="1:72" x14ac:dyDescent="0.25">
      <c r="A1635" s="5">
        <v>1626</v>
      </c>
      <c r="B1635" s="2" t="s">
        <v>9477</v>
      </c>
      <c r="C1635" s="2" t="s">
        <v>9900</v>
      </c>
      <c r="D1635" s="2" t="s">
        <v>9478</v>
      </c>
      <c r="E1635" s="8" t="s">
        <v>9479</v>
      </c>
      <c r="F1635" s="9">
        <v>43985</v>
      </c>
      <c r="G1635" s="8" t="s">
        <v>9480</v>
      </c>
      <c r="H1635" s="11">
        <v>4688584</v>
      </c>
      <c r="I1635" s="8" t="s">
        <v>9816</v>
      </c>
      <c r="J1635" s="10">
        <v>44078</v>
      </c>
      <c r="K1635" s="8" t="s">
        <v>9817</v>
      </c>
      <c r="L1635" s="20">
        <v>1946910</v>
      </c>
      <c r="M1635" s="8" t="s">
        <v>9901</v>
      </c>
      <c r="N1635" s="10">
        <v>44126</v>
      </c>
      <c r="O1635" s="8" t="s">
        <v>9902</v>
      </c>
      <c r="P1635" s="11">
        <v>6720296</v>
      </c>
    </row>
    <row r="1636" spans="1:72" x14ac:dyDescent="0.25">
      <c r="A1636" s="5">
        <v>1627</v>
      </c>
      <c r="B1636" s="2" t="s">
        <v>9481</v>
      </c>
      <c r="C1636" s="2" t="s">
        <v>9482</v>
      </c>
      <c r="D1636" s="2" t="s">
        <v>8424</v>
      </c>
      <c r="E1636" s="8" t="s">
        <v>9483</v>
      </c>
      <c r="F1636" s="9">
        <v>43985</v>
      </c>
      <c r="G1636" s="8" t="s">
        <v>9484</v>
      </c>
      <c r="H1636" s="11">
        <v>4396200</v>
      </c>
    </row>
    <row r="1637" spans="1:72" x14ac:dyDescent="0.25">
      <c r="A1637" s="5">
        <v>1628</v>
      </c>
      <c r="B1637" s="1" t="s">
        <v>9485</v>
      </c>
      <c r="C1637" s="2" t="s">
        <v>9486</v>
      </c>
      <c r="D1637" s="2" t="s">
        <v>9487</v>
      </c>
      <c r="E1637" s="8" t="s">
        <v>9488</v>
      </c>
      <c r="F1637" s="9">
        <v>43985</v>
      </c>
      <c r="G1637" s="8" t="s">
        <v>9489</v>
      </c>
      <c r="H1637" s="11">
        <v>3620887</v>
      </c>
    </row>
    <row r="1638" spans="1:72" x14ac:dyDescent="0.25">
      <c r="A1638" s="5">
        <v>1629</v>
      </c>
      <c r="B1638" s="2" t="s">
        <v>9490</v>
      </c>
      <c r="C1638" s="2" t="s">
        <v>9491</v>
      </c>
      <c r="D1638" s="2" t="s">
        <v>8504</v>
      </c>
      <c r="E1638" s="8" t="s">
        <v>9492</v>
      </c>
      <c r="F1638" s="9">
        <v>43985</v>
      </c>
      <c r="G1638" s="8" t="s">
        <v>9493</v>
      </c>
      <c r="H1638" s="11">
        <v>660000</v>
      </c>
    </row>
    <row r="1639" spans="1:72" x14ac:dyDescent="0.25">
      <c r="A1639" s="5">
        <v>1630</v>
      </c>
      <c r="B1639" s="1" t="s">
        <v>9494</v>
      </c>
      <c r="C1639" s="2" t="s">
        <v>9495</v>
      </c>
      <c r="D1639" s="2" t="s">
        <v>7158</v>
      </c>
      <c r="E1639" s="8" t="s">
        <v>9496</v>
      </c>
      <c r="F1639" s="9">
        <v>43985</v>
      </c>
      <c r="G1639" s="8" t="s">
        <v>9497</v>
      </c>
      <c r="H1639" s="11">
        <v>1920000</v>
      </c>
    </row>
    <row r="1640" spans="1:72" x14ac:dyDescent="0.25">
      <c r="A1640" s="5">
        <v>1631</v>
      </c>
      <c r="B1640" s="2" t="s">
        <v>9499</v>
      </c>
      <c r="C1640" s="2" t="s">
        <v>9500</v>
      </c>
      <c r="D1640" s="2" t="s">
        <v>1064</v>
      </c>
      <c r="E1640" s="8" t="s">
        <v>9501</v>
      </c>
      <c r="F1640" s="9">
        <v>43991</v>
      </c>
      <c r="G1640" s="8" t="s">
        <v>9502</v>
      </c>
      <c r="H1640" s="49">
        <v>2674500</v>
      </c>
    </row>
    <row r="1641" spans="1:72" x14ac:dyDescent="0.25">
      <c r="A1641" s="5">
        <v>1632</v>
      </c>
      <c r="B1641" s="2" t="s">
        <v>9503</v>
      </c>
      <c r="C1641" s="2" t="s">
        <v>9504</v>
      </c>
      <c r="D1641" s="2" t="s">
        <v>1064</v>
      </c>
      <c r="E1641" s="8" t="s">
        <v>9505</v>
      </c>
      <c r="F1641" s="9">
        <v>43991</v>
      </c>
      <c r="G1641" s="8" t="s">
        <v>9506</v>
      </c>
      <c r="H1641" s="11">
        <v>715500</v>
      </c>
    </row>
    <row r="1642" spans="1:72" x14ac:dyDescent="0.25">
      <c r="A1642" s="5">
        <v>1633</v>
      </c>
      <c r="B1642" s="2" t="s">
        <v>9507</v>
      </c>
      <c r="C1642" s="2" t="s">
        <v>9508</v>
      </c>
      <c r="D1642" s="2" t="s">
        <v>7599</v>
      </c>
      <c r="E1642" s="8" t="s">
        <v>9509</v>
      </c>
      <c r="F1642" s="9">
        <v>43997</v>
      </c>
      <c r="G1642" s="8" t="s">
        <v>9510</v>
      </c>
      <c r="H1642" s="11">
        <v>12084890</v>
      </c>
    </row>
    <row r="1643" spans="1:72" x14ac:dyDescent="0.25">
      <c r="A1643" s="5">
        <v>1634</v>
      </c>
      <c r="B1643" s="2" t="s">
        <v>9511</v>
      </c>
      <c r="C1643" s="2" t="s">
        <v>9512</v>
      </c>
      <c r="D1643" s="2" t="s">
        <v>2426</v>
      </c>
      <c r="E1643" s="8" t="s">
        <v>9513</v>
      </c>
      <c r="F1643" s="9">
        <v>43998</v>
      </c>
      <c r="G1643" s="8" t="s">
        <v>9514</v>
      </c>
      <c r="H1643" s="11">
        <v>8381928</v>
      </c>
      <c r="I1643" s="8" t="s">
        <v>9575</v>
      </c>
      <c r="J1643" s="10">
        <v>44047</v>
      </c>
      <c r="K1643" s="8" t="s">
        <v>9403</v>
      </c>
      <c r="L1643" s="49">
        <v>17247897</v>
      </c>
      <c r="M1643" s="8" t="s">
        <v>10103</v>
      </c>
      <c r="N1643" s="10">
        <v>44153</v>
      </c>
      <c r="O1643" s="8" t="s">
        <v>9844</v>
      </c>
      <c r="P1643" s="20">
        <v>20981324</v>
      </c>
      <c r="Q1643" s="8" t="s">
        <v>10657</v>
      </c>
      <c r="R1643" s="10">
        <v>44252</v>
      </c>
      <c r="S1643" s="8" t="s">
        <v>10658</v>
      </c>
      <c r="T1643" s="20">
        <v>40001618</v>
      </c>
      <c r="U1643" s="8" t="s">
        <v>10828</v>
      </c>
      <c r="V1643" s="10">
        <v>44342</v>
      </c>
      <c r="W1643" s="8" t="s">
        <v>10829</v>
      </c>
      <c r="X1643" s="41">
        <v>93729452</v>
      </c>
    </row>
    <row r="1644" spans="1:72" x14ac:dyDescent="0.25">
      <c r="A1644" s="5">
        <v>1635</v>
      </c>
      <c r="B1644" s="2" t="s">
        <v>9519</v>
      </c>
      <c r="C1644" s="2" t="s">
        <v>9520</v>
      </c>
      <c r="D1644" s="2" t="s">
        <v>155</v>
      </c>
      <c r="E1644" s="8" t="s">
        <v>9521</v>
      </c>
      <c r="F1644" s="9">
        <v>44035</v>
      </c>
      <c r="G1644" s="8" t="s">
        <v>9522</v>
      </c>
      <c r="H1644" s="11">
        <v>1161271</v>
      </c>
    </row>
    <row r="1645" spans="1:72" x14ac:dyDescent="0.25">
      <c r="A1645" s="5">
        <v>1636</v>
      </c>
      <c r="B1645" s="2" t="s">
        <v>9523</v>
      </c>
      <c r="C1645" s="2" t="s">
        <v>9524</v>
      </c>
      <c r="D1645" s="2" t="s">
        <v>5917</v>
      </c>
      <c r="E1645" s="8" t="s">
        <v>9525</v>
      </c>
      <c r="F1645" s="9">
        <v>44035</v>
      </c>
      <c r="G1645" s="8" t="s">
        <v>9526</v>
      </c>
      <c r="H1645" s="11">
        <v>3000000</v>
      </c>
    </row>
    <row r="1646" spans="1:72" x14ac:dyDescent="0.25">
      <c r="A1646" s="5">
        <v>1637</v>
      </c>
      <c r="B1646" s="2" t="s">
        <v>9527</v>
      </c>
      <c r="C1646" s="2" t="s">
        <v>9528</v>
      </c>
      <c r="D1646" s="2" t="s">
        <v>74</v>
      </c>
      <c r="E1646" s="8" t="s">
        <v>9529</v>
      </c>
      <c r="F1646" s="9">
        <v>44012</v>
      </c>
      <c r="G1646" s="8" t="s">
        <v>9530</v>
      </c>
      <c r="H1646" s="11">
        <v>3884100</v>
      </c>
    </row>
    <row r="1647" spans="1:72" x14ac:dyDescent="0.25">
      <c r="A1647" s="5">
        <v>1638</v>
      </c>
      <c r="B1647" s="2" t="s">
        <v>9539</v>
      </c>
      <c r="C1647" s="2" t="s">
        <v>9540</v>
      </c>
      <c r="D1647" s="2" t="s">
        <v>9541</v>
      </c>
      <c r="E1647" s="8" t="s">
        <v>9542</v>
      </c>
      <c r="F1647" s="9">
        <v>44040</v>
      </c>
      <c r="G1647" s="8" t="s">
        <v>9543</v>
      </c>
      <c r="H1647" s="49">
        <v>313206148</v>
      </c>
    </row>
    <row r="1648" spans="1:72" s="2" customFormat="1" ht="31.5" x14ac:dyDescent="0.25">
      <c r="A1648" s="17">
        <v>1639</v>
      </c>
      <c r="B1648" s="2" t="s">
        <v>9544</v>
      </c>
      <c r="C1648" s="2" t="s">
        <v>9547</v>
      </c>
      <c r="D1648" s="2" t="s">
        <v>8622</v>
      </c>
      <c r="E1648" s="2" t="s">
        <v>9545</v>
      </c>
      <c r="F1648" s="18">
        <v>44040</v>
      </c>
      <c r="G1648" s="2" t="s">
        <v>9546</v>
      </c>
      <c r="H1648" s="20">
        <v>194255555</v>
      </c>
      <c r="J1648" s="19"/>
      <c r="L1648" s="22"/>
      <c r="N1648" s="19"/>
      <c r="P1648" s="20"/>
      <c r="R1648" s="19"/>
      <c r="T1648" s="44"/>
      <c r="V1648" s="19"/>
      <c r="X1648" s="44"/>
      <c r="Z1648" s="19"/>
      <c r="AB1648" s="22"/>
      <c r="AD1648" s="19"/>
      <c r="AF1648" s="22"/>
      <c r="AH1648" s="19"/>
      <c r="AJ1648" s="20"/>
      <c r="AL1648" s="19"/>
      <c r="AN1648" s="20"/>
      <c r="AP1648" s="19"/>
      <c r="AR1648" s="20"/>
      <c r="AV1648" s="20"/>
      <c r="AZ1648" s="20"/>
      <c r="BD1648" s="20"/>
      <c r="BH1648" s="20"/>
      <c r="BL1648" s="20"/>
      <c r="BM1648" s="42"/>
      <c r="BN1648" s="19"/>
      <c r="BO1648" s="19"/>
      <c r="BP1648" s="20"/>
      <c r="BQ1648" s="42"/>
      <c r="BR1648" s="19"/>
      <c r="BT1648" s="42"/>
    </row>
    <row r="1649" spans="1:72" x14ac:dyDescent="0.25">
      <c r="A1649" s="5">
        <v>1640</v>
      </c>
      <c r="B1649" s="2" t="s">
        <v>9548</v>
      </c>
      <c r="C1649" s="2" t="s">
        <v>9549</v>
      </c>
      <c r="D1649" s="2" t="s">
        <v>9550</v>
      </c>
      <c r="E1649" s="8" t="s">
        <v>9551</v>
      </c>
      <c r="F1649" s="18">
        <v>44040</v>
      </c>
      <c r="G1649" s="8" t="s">
        <v>9552</v>
      </c>
      <c r="H1649" s="20">
        <v>156735525</v>
      </c>
      <c r="I1649" s="8" t="s">
        <v>9892</v>
      </c>
      <c r="J1649" s="10">
        <v>44106</v>
      </c>
      <c r="K1649" s="8" t="s">
        <v>9844</v>
      </c>
      <c r="L1649" s="12">
        <v>207772712</v>
      </c>
      <c r="M1649" s="8" t="s">
        <v>10153</v>
      </c>
      <c r="N1649" s="10">
        <v>44194</v>
      </c>
      <c r="O1649" s="8" t="s">
        <v>10154</v>
      </c>
      <c r="P1649" s="20">
        <v>176255978</v>
      </c>
      <c r="Q1649" s="8" t="s">
        <v>11048</v>
      </c>
      <c r="R1649" s="10">
        <v>44391</v>
      </c>
      <c r="S1649" s="8" t="s">
        <v>10913</v>
      </c>
      <c r="T1649" s="20">
        <v>1570177849</v>
      </c>
    </row>
    <row r="1650" spans="1:72" s="2" customFormat="1" ht="31.5" x14ac:dyDescent="0.25">
      <c r="A1650" s="17">
        <v>1641</v>
      </c>
      <c r="B1650" s="1" t="s">
        <v>9553</v>
      </c>
      <c r="C1650" s="2" t="s">
        <v>3809</v>
      </c>
      <c r="D1650" s="2" t="s">
        <v>9554</v>
      </c>
      <c r="E1650" s="2" t="s">
        <v>9555</v>
      </c>
      <c r="F1650" s="18">
        <v>44040</v>
      </c>
      <c r="G1650" s="2" t="s">
        <v>9556</v>
      </c>
      <c r="H1650" s="20">
        <v>75875540</v>
      </c>
      <c r="I1650" s="2" t="s">
        <v>9891</v>
      </c>
      <c r="J1650" s="19">
        <v>44106</v>
      </c>
      <c r="K1650" s="2" t="s">
        <v>9844</v>
      </c>
      <c r="L1650" s="22">
        <v>69692327</v>
      </c>
      <c r="M1650" s="2" t="s">
        <v>10343</v>
      </c>
      <c r="N1650" s="19">
        <v>44188</v>
      </c>
      <c r="O1650" s="2" t="s">
        <v>10154</v>
      </c>
      <c r="P1650" s="20">
        <v>40999810</v>
      </c>
      <c r="Q1650" s="2" t="s">
        <v>10719</v>
      </c>
      <c r="R1650" s="19">
        <v>44295</v>
      </c>
      <c r="S1650" s="2" t="s">
        <v>10467</v>
      </c>
      <c r="T1650" s="20">
        <v>34898903</v>
      </c>
      <c r="U1650" s="2" t="s">
        <v>10919</v>
      </c>
      <c r="V1650" s="19">
        <v>44391</v>
      </c>
      <c r="W1650" s="2" t="s">
        <v>10865</v>
      </c>
      <c r="X1650" s="20">
        <v>8779031</v>
      </c>
      <c r="Y1650" s="2" t="s">
        <v>11238</v>
      </c>
      <c r="Z1650" s="19">
        <v>44470</v>
      </c>
      <c r="AA1650" s="2" t="s">
        <v>11239</v>
      </c>
      <c r="AB1650" s="22">
        <v>262443422</v>
      </c>
      <c r="AD1650" s="19"/>
      <c r="AF1650" s="22"/>
      <c r="AH1650" s="19"/>
      <c r="AJ1650" s="20"/>
      <c r="AL1650" s="19"/>
      <c r="AN1650" s="20"/>
      <c r="AP1650" s="19"/>
      <c r="AR1650" s="20"/>
      <c r="AV1650" s="20"/>
      <c r="AZ1650" s="20"/>
      <c r="BD1650" s="20"/>
      <c r="BH1650" s="20"/>
      <c r="BL1650" s="20"/>
      <c r="BM1650" s="42"/>
      <c r="BN1650" s="19"/>
      <c r="BO1650" s="19"/>
      <c r="BP1650" s="20"/>
      <c r="BQ1650" s="42"/>
      <c r="BR1650" s="19"/>
      <c r="BT1650" s="42"/>
    </row>
    <row r="1651" spans="1:72" x14ac:dyDescent="0.25">
      <c r="A1651" s="5">
        <v>1642</v>
      </c>
      <c r="B1651" s="2" t="s">
        <v>9557</v>
      </c>
      <c r="C1651" s="2" t="s">
        <v>9558</v>
      </c>
      <c r="D1651" s="2" t="s">
        <v>9559</v>
      </c>
      <c r="E1651" s="8" t="s">
        <v>9560</v>
      </c>
      <c r="F1651" s="9">
        <v>44047</v>
      </c>
      <c r="G1651" s="8" t="s">
        <v>9561</v>
      </c>
      <c r="H1651" s="49">
        <v>91734945</v>
      </c>
    </row>
    <row r="1652" spans="1:72" x14ac:dyDescent="0.25">
      <c r="A1652" s="5">
        <v>1643</v>
      </c>
      <c r="B1652" s="1" t="s">
        <v>9562</v>
      </c>
      <c r="C1652" s="2" t="s">
        <v>9563</v>
      </c>
      <c r="D1652" s="2" t="s">
        <v>9559</v>
      </c>
      <c r="E1652" s="8" t="s">
        <v>9564</v>
      </c>
      <c r="F1652" s="9">
        <v>44047</v>
      </c>
      <c r="G1652" s="8" t="s">
        <v>9565</v>
      </c>
      <c r="H1652" s="49">
        <v>178911900</v>
      </c>
    </row>
    <row r="1653" spans="1:72" s="2" customFormat="1" ht="31.5" x14ac:dyDescent="0.25">
      <c r="A1653" s="17">
        <v>1644</v>
      </c>
      <c r="B1653" s="2" t="s">
        <v>9566</v>
      </c>
      <c r="C1653" s="2" t="s">
        <v>9567</v>
      </c>
      <c r="D1653" s="2" t="s">
        <v>8424</v>
      </c>
      <c r="E1653" s="2" t="s">
        <v>9568</v>
      </c>
      <c r="F1653" s="18">
        <v>44040</v>
      </c>
      <c r="G1653" s="2" t="s">
        <v>9569</v>
      </c>
      <c r="H1653" s="20">
        <v>9110074</v>
      </c>
      <c r="J1653" s="19"/>
      <c r="L1653" s="22"/>
      <c r="N1653" s="19"/>
      <c r="P1653" s="20"/>
      <c r="R1653" s="19"/>
      <c r="T1653" s="44"/>
      <c r="V1653" s="19"/>
      <c r="X1653" s="44"/>
      <c r="Z1653" s="19"/>
      <c r="AB1653" s="22"/>
      <c r="AD1653" s="19"/>
      <c r="AF1653" s="22"/>
      <c r="AH1653" s="19"/>
      <c r="AJ1653" s="20"/>
      <c r="AL1653" s="19"/>
      <c r="AN1653" s="20"/>
      <c r="AP1653" s="19"/>
      <c r="AR1653" s="20"/>
      <c r="AV1653" s="20"/>
      <c r="AZ1653" s="20"/>
      <c r="BD1653" s="20"/>
      <c r="BH1653" s="20"/>
      <c r="BL1653" s="20"/>
      <c r="BM1653" s="42"/>
      <c r="BN1653" s="19"/>
      <c r="BO1653" s="19"/>
      <c r="BP1653" s="20"/>
      <c r="BQ1653" s="42"/>
      <c r="BR1653" s="19"/>
      <c r="BT1653" s="42"/>
    </row>
    <row r="1654" spans="1:72" x14ac:dyDescent="0.25">
      <c r="A1654" s="5">
        <v>1645</v>
      </c>
      <c r="B1654" s="2" t="s">
        <v>9570</v>
      </c>
      <c r="C1654" s="2" t="s">
        <v>9571</v>
      </c>
      <c r="D1654" s="2" t="s">
        <v>9572</v>
      </c>
      <c r="E1654" s="8" t="s">
        <v>9573</v>
      </c>
      <c r="F1654" s="9">
        <v>44042</v>
      </c>
      <c r="G1654" s="8" t="s">
        <v>9574</v>
      </c>
      <c r="H1654" s="49">
        <v>2235000</v>
      </c>
    </row>
    <row r="1655" spans="1:72" s="2" customFormat="1" ht="31.5" x14ac:dyDescent="0.25">
      <c r="A1655" s="17">
        <v>1646</v>
      </c>
      <c r="B1655" s="2" t="s">
        <v>9578</v>
      </c>
      <c r="C1655" s="2" t="s">
        <v>9579</v>
      </c>
      <c r="D1655" s="2" t="s">
        <v>3516</v>
      </c>
      <c r="E1655" s="2" t="s">
        <v>9580</v>
      </c>
      <c r="F1655" s="18">
        <v>44048</v>
      </c>
      <c r="G1655" s="2" t="s">
        <v>9581</v>
      </c>
      <c r="H1655" s="49">
        <v>11813765</v>
      </c>
      <c r="J1655" s="19"/>
      <c r="L1655" s="22"/>
      <c r="N1655" s="19"/>
      <c r="P1655" s="20"/>
      <c r="R1655" s="19"/>
      <c r="T1655" s="44"/>
      <c r="V1655" s="19"/>
      <c r="X1655" s="44"/>
      <c r="Z1655" s="19"/>
      <c r="AB1655" s="22"/>
      <c r="AD1655" s="19"/>
      <c r="AF1655" s="22"/>
      <c r="AH1655" s="19"/>
      <c r="AJ1655" s="20"/>
      <c r="AL1655" s="19"/>
      <c r="AN1655" s="20"/>
      <c r="AP1655" s="19"/>
      <c r="AR1655" s="20"/>
      <c r="AV1655" s="20"/>
      <c r="AZ1655" s="20"/>
      <c r="BD1655" s="20"/>
      <c r="BH1655" s="20"/>
      <c r="BL1655" s="20"/>
      <c r="BM1655" s="42"/>
      <c r="BN1655" s="19"/>
      <c r="BO1655" s="19"/>
      <c r="BP1655" s="20"/>
      <c r="BQ1655" s="42"/>
      <c r="BR1655" s="19"/>
      <c r="BT1655" s="42"/>
    </row>
    <row r="1656" spans="1:72" x14ac:dyDescent="0.25">
      <c r="A1656" s="5">
        <v>1647</v>
      </c>
      <c r="B1656" s="2" t="s">
        <v>9586</v>
      </c>
      <c r="C1656" s="2" t="s">
        <v>9587</v>
      </c>
      <c r="D1656" s="2" t="s">
        <v>6656</v>
      </c>
      <c r="E1656" s="8" t="s">
        <v>9588</v>
      </c>
      <c r="F1656" s="9">
        <v>44048</v>
      </c>
      <c r="G1656" s="8" t="s">
        <v>9589</v>
      </c>
      <c r="H1656" s="20">
        <v>1623000</v>
      </c>
    </row>
    <row r="1657" spans="1:72" x14ac:dyDescent="0.25">
      <c r="A1657" s="5">
        <v>1648</v>
      </c>
      <c r="B1657" s="2" t="s">
        <v>9590</v>
      </c>
      <c r="C1657" s="2" t="s">
        <v>9591</v>
      </c>
      <c r="D1657" s="2" t="s">
        <v>9592</v>
      </c>
      <c r="E1657" s="8" t="s">
        <v>9593</v>
      </c>
      <c r="F1657" s="9">
        <v>44048</v>
      </c>
      <c r="G1657" s="8" t="s">
        <v>9594</v>
      </c>
      <c r="H1657" s="49">
        <v>10714200</v>
      </c>
    </row>
    <row r="1658" spans="1:72" x14ac:dyDescent="0.25">
      <c r="A1658" s="5">
        <v>1649</v>
      </c>
      <c r="B1658" s="2" t="s">
        <v>9600</v>
      </c>
      <c r="C1658" s="2" t="s">
        <v>9601</v>
      </c>
      <c r="D1658" s="2" t="s">
        <v>7849</v>
      </c>
      <c r="E1658" s="8" t="s">
        <v>9602</v>
      </c>
      <c r="F1658" s="9">
        <v>44054</v>
      </c>
      <c r="G1658" s="8" t="s">
        <v>9603</v>
      </c>
      <c r="H1658" s="11">
        <v>14802111</v>
      </c>
    </row>
    <row r="1659" spans="1:72" x14ac:dyDescent="0.25">
      <c r="A1659" s="5">
        <v>1650</v>
      </c>
      <c r="B1659" s="2" t="s">
        <v>9606</v>
      </c>
      <c r="C1659" s="2" t="s">
        <v>9607</v>
      </c>
      <c r="D1659" s="2" t="s">
        <v>9608</v>
      </c>
      <c r="E1659" s="8" t="s">
        <v>9609</v>
      </c>
      <c r="F1659" s="9">
        <v>44054</v>
      </c>
      <c r="G1659" s="8" t="s">
        <v>9610</v>
      </c>
      <c r="H1659" s="11">
        <v>7453730</v>
      </c>
    </row>
    <row r="1660" spans="1:72" x14ac:dyDescent="0.25">
      <c r="A1660" s="5">
        <v>1651</v>
      </c>
      <c r="B1660" s="2" t="s">
        <v>9611</v>
      </c>
      <c r="C1660" s="2" t="s">
        <v>9612</v>
      </c>
      <c r="D1660" s="2" t="s">
        <v>8738</v>
      </c>
      <c r="E1660" s="8" t="s">
        <v>9613</v>
      </c>
      <c r="F1660" s="9">
        <v>44054</v>
      </c>
      <c r="G1660" s="8" t="s">
        <v>9614</v>
      </c>
      <c r="H1660" s="11">
        <v>2895604</v>
      </c>
    </row>
    <row r="1661" spans="1:72" x14ac:dyDescent="0.25">
      <c r="A1661" s="5">
        <v>1652</v>
      </c>
      <c r="B1661" s="2" t="s">
        <v>9615</v>
      </c>
      <c r="C1661" s="2" t="s">
        <v>9616</v>
      </c>
      <c r="D1661" s="2" t="s">
        <v>6656</v>
      </c>
      <c r="E1661" s="8" t="s">
        <v>9617</v>
      </c>
      <c r="F1661" s="9">
        <v>44056</v>
      </c>
      <c r="G1661" s="8" t="s">
        <v>9618</v>
      </c>
      <c r="H1661" s="49">
        <v>1071429</v>
      </c>
    </row>
    <row r="1662" spans="1:72" x14ac:dyDescent="0.25">
      <c r="A1662" s="5">
        <v>1653</v>
      </c>
      <c r="B1662" s="2" t="s">
        <v>9621</v>
      </c>
      <c r="C1662" s="2" t="s">
        <v>9622</v>
      </c>
      <c r="D1662" s="2" t="s">
        <v>1794</v>
      </c>
      <c r="E1662" s="8" t="s">
        <v>9623</v>
      </c>
      <c r="F1662" s="9">
        <v>44057</v>
      </c>
      <c r="G1662" s="8" t="s">
        <v>9624</v>
      </c>
      <c r="H1662" s="20">
        <v>5291068</v>
      </c>
    </row>
    <row r="1663" spans="1:72" x14ac:dyDescent="0.25">
      <c r="A1663" s="5">
        <v>1654</v>
      </c>
      <c r="B1663" s="2" t="s">
        <v>9625</v>
      </c>
      <c r="C1663" s="2" t="s">
        <v>9626</v>
      </c>
      <c r="D1663" s="2" t="s">
        <v>1794</v>
      </c>
      <c r="E1663" s="8" t="s">
        <v>9627</v>
      </c>
      <c r="F1663" s="9">
        <v>44060</v>
      </c>
      <c r="G1663" s="8" t="s">
        <v>9628</v>
      </c>
      <c r="H1663" s="49">
        <v>803438</v>
      </c>
    </row>
    <row r="1664" spans="1:72" x14ac:dyDescent="0.25">
      <c r="A1664" s="5">
        <v>1655</v>
      </c>
      <c r="B1664" s="2" t="s">
        <v>9629</v>
      </c>
      <c r="C1664" s="2" t="s">
        <v>9630</v>
      </c>
      <c r="D1664" s="2" t="s">
        <v>9631</v>
      </c>
      <c r="E1664" s="8" t="s">
        <v>9632</v>
      </c>
      <c r="F1664" s="9">
        <v>44061</v>
      </c>
      <c r="G1664" s="8" t="s">
        <v>9633</v>
      </c>
      <c r="H1664" s="49">
        <v>2571000</v>
      </c>
    </row>
    <row r="1665" spans="1:72" x14ac:dyDescent="0.25">
      <c r="A1665" s="5">
        <v>1656</v>
      </c>
      <c r="B1665" s="2" t="s">
        <v>9634</v>
      </c>
      <c r="C1665" s="2" t="s">
        <v>9635</v>
      </c>
      <c r="D1665" s="2" t="s">
        <v>9631</v>
      </c>
      <c r="E1665" s="8" t="s">
        <v>9636</v>
      </c>
      <c r="F1665" s="9">
        <v>44061</v>
      </c>
      <c r="G1665" s="8" t="s">
        <v>9633</v>
      </c>
      <c r="H1665" s="49">
        <v>2477160</v>
      </c>
    </row>
    <row r="1666" spans="1:72" x14ac:dyDescent="0.25">
      <c r="A1666" s="5">
        <v>1657</v>
      </c>
      <c r="B1666" s="2" t="s">
        <v>9637</v>
      </c>
      <c r="C1666" s="2" t="s">
        <v>9638</v>
      </c>
      <c r="D1666" s="2" t="s">
        <v>9631</v>
      </c>
      <c r="E1666" s="8" t="s">
        <v>9639</v>
      </c>
      <c r="F1666" s="9">
        <v>44061</v>
      </c>
      <c r="G1666" s="8" t="s">
        <v>9640</v>
      </c>
      <c r="H1666" s="49">
        <v>2488275</v>
      </c>
    </row>
    <row r="1667" spans="1:72" x14ac:dyDescent="0.25">
      <c r="A1667" s="5">
        <v>1658</v>
      </c>
      <c r="B1667" s="2" t="s">
        <v>9641</v>
      </c>
      <c r="C1667" s="2" t="s">
        <v>9642</v>
      </c>
      <c r="D1667" s="2" t="s">
        <v>9643</v>
      </c>
      <c r="E1667" s="8" t="s">
        <v>9644</v>
      </c>
      <c r="F1667" s="9">
        <v>44062</v>
      </c>
      <c r="G1667" s="8" t="s">
        <v>9645</v>
      </c>
      <c r="H1667" s="49">
        <v>3440070</v>
      </c>
    </row>
    <row r="1668" spans="1:72" x14ac:dyDescent="0.25">
      <c r="A1668" s="5">
        <v>1659</v>
      </c>
      <c r="B1668" s="2" t="s">
        <v>9646</v>
      </c>
      <c r="C1668" s="2" t="s">
        <v>9647</v>
      </c>
      <c r="D1668" s="2" t="s">
        <v>9648</v>
      </c>
      <c r="E1668" s="8" t="s">
        <v>9649</v>
      </c>
      <c r="F1668" s="9">
        <v>44068</v>
      </c>
      <c r="G1668" s="8" t="s">
        <v>9650</v>
      </c>
      <c r="H1668" s="49">
        <v>2700000</v>
      </c>
    </row>
    <row r="1669" spans="1:72" x14ac:dyDescent="0.25">
      <c r="A1669" s="5">
        <v>1660</v>
      </c>
      <c r="B1669" s="1" t="s">
        <v>9651</v>
      </c>
      <c r="C1669" s="2" t="s">
        <v>9660</v>
      </c>
      <c r="D1669" s="2" t="s">
        <v>9652</v>
      </c>
      <c r="E1669" s="8" t="s">
        <v>9653</v>
      </c>
      <c r="F1669" s="9">
        <v>44068</v>
      </c>
      <c r="G1669" s="8" t="s">
        <v>9654</v>
      </c>
      <c r="H1669" s="20">
        <v>1351382</v>
      </c>
      <c r="I1669" s="8" t="s">
        <v>9661</v>
      </c>
      <c r="J1669" s="10">
        <v>44068</v>
      </c>
      <c r="K1669" s="8" t="s">
        <v>9654</v>
      </c>
      <c r="L1669" s="20">
        <v>7995780</v>
      </c>
    </row>
    <row r="1670" spans="1:72" s="2" customFormat="1" ht="31.5" x14ac:dyDescent="0.25">
      <c r="A1670" s="17">
        <v>1661</v>
      </c>
      <c r="B1670" s="2" t="s">
        <v>9655</v>
      </c>
      <c r="C1670" s="14" t="s">
        <v>9656</v>
      </c>
      <c r="D1670" s="14" t="s">
        <v>9657</v>
      </c>
      <c r="E1670" s="2" t="s">
        <v>9658</v>
      </c>
      <c r="F1670" s="18">
        <v>44068</v>
      </c>
      <c r="G1670" s="2" t="s">
        <v>9659</v>
      </c>
      <c r="H1670" s="49">
        <v>43354624</v>
      </c>
      <c r="I1670" s="2" t="s">
        <v>9951</v>
      </c>
      <c r="J1670" s="19">
        <v>44123</v>
      </c>
      <c r="K1670" s="2" t="s">
        <v>9952</v>
      </c>
      <c r="L1670" s="49">
        <v>63845349</v>
      </c>
      <c r="M1670" s="2" t="s">
        <v>10217</v>
      </c>
      <c r="N1670" s="19">
        <v>44207</v>
      </c>
      <c r="O1670" s="2" t="s">
        <v>10218</v>
      </c>
      <c r="P1670" s="49">
        <v>61615531</v>
      </c>
      <c r="Q1670" s="2" t="s">
        <v>10285</v>
      </c>
      <c r="R1670" s="19">
        <v>44162</v>
      </c>
      <c r="S1670" s="2" t="s">
        <v>10041</v>
      </c>
      <c r="T1670" s="49">
        <v>64736589</v>
      </c>
      <c r="U1670" s="2" t="s">
        <v>10430</v>
      </c>
      <c r="V1670" s="19">
        <v>44230</v>
      </c>
      <c r="W1670" s="2" t="s">
        <v>10431</v>
      </c>
      <c r="X1670" s="44">
        <v>55127782</v>
      </c>
      <c r="Y1670" s="2" t="s">
        <v>10680</v>
      </c>
      <c r="Z1670" s="19">
        <v>44271</v>
      </c>
      <c r="AA1670" s="2" t="s">
        <v>10681</v>
      </c>
      <c r="AB1670" s="49">
        <v>34531329</v>
      </c>
      <c r="AC1670" s="2" t="s">
        <v>10700</v>
      </c>
      <c r="AD1670" s="19">
        <v>44279</v>
      </c>
      <c r="AE1670" s="2" t="s">
        <v>10508</v>
      </c>
      <c r="AF1670" s="49">
        <v>22561950</v>
      </c>
      <c r="AG1670" s="2" t="s">
        <v>10791</v>
      </c>
      <c r="AH1670" s="19">
        <v>44327</v>
      </c>
      <c r="AI1670" s="2" t="s">
        <v>10574</v>
      </c>
      <c r="AJ1670" s="49">
        <v>18385261</v>
      </c>
      <c r="AK1670" s="2" t="s">
        <v>10976</v>
      </c>
      <c r="AL1670" s="19">
        <v>44357</v>
      </c>
      <c r="AM1670" s="2" t="s">
        <v>10851</v>
      </c>
      <c r="AN1670" s="49">
        <v>6454742</v>
      </c>
      <c r="AO1670" s="2" t="s">
        <v>11033</v>
      </c>
      <c r="AP1670" s="19">
        <v>44382</v>
      </c>
      <c r="AQ1670" s="2" t="s">
        <v>10924</v>
      </c>
      <c r="AR1670" s="49">
        <v>7928350</v>
      </c>
      <c r="AS1670" s="2" t="s">
        <v>11151</v>
      </c>
      <c r="AT1670" s="19">
        <v>44414</v>
      </c>
      <c r="AU1670" s="19" t="s">
        <v>11005</v>
      </c>
      <c r="AV1670" s="49">
        <v>3002552</v>
      </c>
      <c r="AW1670" s="2" t="s">
        <v>11223</v>
      </c>
      <c r="AX1670" s="19">
        <v>44460</v>
      </c>
      <c r="AY1670" s="2" t="s">
        <v>11051</v>
      </c>
      <c r="AZ1670" s="49">
        <v>3042841</v>
      </c>
      <c r="BA1670" s="2" t="s">
        <v>11293</v>
      </c>
      <c r="BB1670" s="19">
        <v>44474</v>
      </c>
      <c r="BC1670" s="2" t="s">
        <v>11226</v>
      </c>
      <c r="BD1670" s="49">
        <v>4933819</v>
      </c>
      <c r="BH1670" s="20"/>
      <c r="BL1670" s="20"/>
      <c r="BM1670" s="42"/>
      <c r="BN1670" s="19"/>
      <c r="BO1670" s="19"/>
      <c r="BP1670" s="20"/>
      <c r="BQ1670" s="42"/>
      <c r="BR1670" s="19"/>
      <c r="BT1670" s="42"/>
    </row>
    <row r="1671" spans="1:72" s="2" customFormat="1" ht="31.5" x14ac:dyDescent="0.25">
      <c r="A1671" s="17">
        <v>1662</v>
      </c>
      <c r="B1671" s="14" t="s">
        <v>9663</v>
      </c>
      <c r="C1671" s="14" t="s">
        <v>9664</v>
      </c>
      <c r="D1671" s="2" t="s">
        <v>8116</v>
      </c>
      <c r="E1671" s="2" t="s">
        <v>9665</v>
      </c>
      <c r="F1671" s="18">
        <v>44053</v>
      </c>
      <c r="G1671" s="2" t="s">
        <v>9666</v>
      </c>
      <c r="H1671" s="20">
        <v>6900000</v>
      </c>
      <c r="J1671" s="19"/>
      <c r="L1671" s="22"/>
      <c r="N1671" s="19"/>
      <c r="P1671" s="20"/>
      <c r="R1671" s="19"/>
      <c r="T1671" s="44"/>
      <c r="V1671" s="19"/>
      <c r="X1671" s="44"/>
      <c r="Z1671" s="19"/>
      <c r="AB1671" s="22"/>
      <c r="AD1671" s="19"/>
      <c r="AF1671" s="22"/>
      <c r="AH1671" s="19"/>
      <c r="AJ1671" s="20"/>
      <c r="AL1671" s="19"/>
      <c r="AN1671" s="20"/>
      <c r="AP1671" s="19"/>
      <c r="AR1671" s="20"/>
      <c r="AV1671" s="20"/>
      <c r="AZ1671" s="20"/>
      <c r="BD1671" s="20"/>
      <c r="BH1671" s="20"/>
      <c r="BL1671" s="20"/>
      <c r="BM1671" s="42"/>
      <c r="BN1671" s="19"/>
      <c r="BO1671" s="19"/>
      <c r="BP1671" s="20"/>
      <c r="BQ1671" s="42"/>
      <c r="BR1671" s="19"/>
      <c r="BT1671" s="42"/>
    </row>
    <row r="1672" spans="1:72" s="2" customFormat="1" ht="31.5" x14ac:dyDescent="0.25">
      <c r="A1672" s="17">
        <v>1663</v>
      </c>
      <c r="B1672" s="1" t="s">
        <v>9667</v>
      </c>
      <c r="C1672" s="2" t="s">
        <v>9668</v>
      </c>
      <c r="D1672" s="2" t="s">
        <v>3565</v>
      </c>
      <c r="E1672" s="2" t="s">
        <v>9669</v>
      </c>
      <c r="F1672" s="18">
        <v>44054</v>
      </c>
      <c r="G1672" s="2" t="s">
        <v>9670</v>
      </c>
      <c r="H1672" s="20">
        <v>1047480</v>
      </c>
      <c r="J1672" s="19"/>
      <c r="L1672" s="22"/>
      <c r="N1672" s="19"/>
      <c r="P1672" s="20"/>
      <c r="R1672" s="19"/>
      <c r="T1672" s="44"/>
      <c r="V1672" s="19"/>
      <c r="X1672" s="44"/>
      <c r="Z1672" s="19"/>
      <c r="AB1672" s="22"/>
      <c r="AD1672" s="19"/>
      <c r="AF1672" s="22"/>
      <c r="AH1672" s="19"/>
      <c r="AJ1672" s="20"/>
      <c r="AL1672" s="19"/>
      <c r="AN1672" s="20"/>
      <c r="AP1672" s="19"/>
      <c r="AR1672" s="20"/>
      <c r="AV1672" s="20"/>
      <c r="AZ1672" s="20"/>
      <c r="BD1672" s="20"/>
      <c r="BH1672" s="20"/>
      <c r="BL1672" s="20"/>
      <c r="BM1672" s="42"/>
      <c r="BN1672" s="19"/>
      <c r="BO1672" s="19"/>
      <c r="BP1672" s="20"/>
      <c r="BQ1672" s="42"/>
      <c r="BR1672" s="19"/>
      <c r="BT1672" s="42"/>
    </row>
    <row r="1673" spans="1:72" x14ac:dyDescent="0.25">
      <c r="A1673" s="5">
        <v>1664</v>
      </c>
      <c r="B1673" s="2" t="s">
        <v>9676</v>
      </c>
      <c r="C1673" s="2" t="s">
        <v>9677</v>
      </c>
      <c r="D1673" s="2" t="s">
        <v>1794</v>
      </c>
      <c r="E1673" s="8" t="s">
        <v>9678</v>
      </c>
      <c r="F1673" s="9">
        <v>44061</v>
      </c>
      <c r="G1673" s="8" t="s">
        <v>9628</v>
      </c>
      <c r="H1673" s="11">
        <v>803438</v>
      </c>
    </row>
    <row r="1674" spans="1:72" x14ac:dyDescent="0.25">
      <c r="A1674" s="5">
        <v>1665</v>
      </c>
      <c r="B1674" s="2" t="s">
        <v>9681</v>
      </c>
      <c r="C1674" s="2" t="s">
        <v>9682</v>
      </c>
      <c r="D1674" s="2" t="s">
        <v>9683</v>
      </c>
      <c r="E1674" s="8" t="s">
        <v>9684</v>
      </c>
      <c r="F1674" s="9">
        <v>44062</v>
      </c>
      <c r="G1674" s="8" t="s">
        <v>9685</v>
      </c>
      <c r="H1674" s="49">
        <v>7490679</v>
      </c>
    </row>
    <row r="1675" spans="1:72" x14ac:dyDescent="0.25">
      <c r="A1675" s="5">
        <v>1666</v>
      </c>
      <c r="B1675" s="1" t="s">
        <v>9686</v>
      </c>
      <c r="C1675" s="2" t="s">
        <v>9687</v>
      </c>
      <c r="D1675" s="2" t="s">
        <v>9631</v>
      </c>
      <c r="E1675" s="8" t="s">
        <v>9688</v>
      </c>
      <c r="F1675" s="9">
        <v>44062</v>
      </c>
      <c r="G1675" s="8" t="s">
        <v>9689</v>
      </c>
      <c r="H1675" s="11">
        <v>2555751</v>
      </c>
    </row>
    <row r="1676" spans="1:72" x14ac:dyDescent="0.25">
      <c r="A1676" s="5">
        <v>1667</v>
      </c>
      <c r="B1676" s="2" t="s">
        <v>9690</v>
      </c>
      <c r="C1676" s="2" t="s">
        <v>9691</v>
      </c>
      <c r="D1676" s="2" t="s">
        <v>9631</v>
      </c>
      <c r="E1676" s="8" t="s">
        <v>9692</v>
      </c>
      <c r="F1676" s="9">
        <v>44062</v>
      </c>
      <c r="G1676" s="8" t="s">
        <v>9689</v>
      </c>
      <c r="H1676" s="49">
        <v>2556000</v>
      </c>
    </row>
    <row r="1677" spans="1:72" x14ac:dyDescent="0.25">
      <c r="A1677" s="5">
        <v>1668</v>
      </c>
      <c r="B1677" s="2" t="s">
        <v>9693</v>
      </c>
      <c r="C1677" s="2" t="s">
        <v>9694</v>
      </c>
      <c r="D1677" s="2" t="s">
        <v>9631</v>
      </c>
      <c r="E1677" s="8" t="s">
        <v>9695</v>
      </c>
      <c r="F1677" s="9">
        <v>44062</v>
      </c>
      <c r="G1677" s="8" t="s">
        <v>9689</v>
      </c>
      <c r="H1677" s="49">
        <v>2450100</v>
      </c>
    </row>
    <row r="1678" spans="1:72" x14ac:dyDescent="0.25">
      <c r="A1678" s="5">
        <v>1669</v>
      </c>
      <c r="B1678" s="2" t="s">
        <v>9699</v>
      </c>
      <c r="C1678" s="2" t="s">
        <v>9700</v>
      </c>
      <c r="D1678" s="2" t="s">
        <v>9706</v>
      </c>
      <c r="E1678" s="1" t="s">
        <v>9698</v>
      </c>
      <c r="F1678" s="10">
        <v>44068</v>
      </c>
      <c r="G1678" s="8" t="s">
        <v>9701</v>
      </c>
      <c r="H1678" s="12">
        <v>10991054</v>
      </c>
      <c r="I1678" s="8" t="s">
        <v>10704</v>
      </c>
      <c r="J1678" s="10">
        <v>44281</v>
      </c>
      <c r="K1678" s="8" t="s">
        <v>10705</v>
      </c>
      <c r="L1678" s="20">
        <v>76887310</v>
      </c>
    </row>
    <row r="1679" spans="1:72" x14ac:dyDescent="0.25">
      <c r="A1679" s="5">
        <v>1670</v>
      </c>
      <c r="B1679" s="2" t="s">
        <v>9702</v>
      </c>
      <c r="C1679" s="2" t="s">
        <v>9703</v>
      </c>
      <c r="D1679" s="2" t="s">
        <v>326</v>
      </c>
      <c r="E1679" s="8" t="s">
        <v>9704</v>
      </c>
      <c r="F1679" s="9">
        <v>44068</v>
      </c>
      <c r="G1679" s="8" t="s">
        <v>9705</v>
      </c>
      <c r="H1679" s="49">
        <v>2399754</v>
      </c>
    </row>
    <row r="1680" spans="1:72" x14ac:dyDescent="0.25">
      <c r="A1680" s="5">
        <v>1671</v>
      </c>
      <c r="B1680" s="2" t="s">
        <v>9707</v>
      </c>
      <c r="C1680" s="2" t="s">
        <v>9708</v>
      </c>
      <c r="D1680" s="2" t="s">
        <v>9709</v>
      </c>
      <c r="E1680" s="8" t="s">
        <v>9710</v>
      </c>
      <c r="F1680" s="9">
        <v>44076</v>
      </c>
      <c r="G1680" s="8" t="s">
        <v>9711</v>
      </c>
      <c r="H1680" s="49">
        <v>4366032</v>
      </c>
    </row>
    <row r="1681" spans="1:72" x14ac:dyDescent="0.25">
      <c r="A1681" s="5">
        <v>1672</v>
      </c>
      <c r="B1681" s="2" t="s">
        <v>9715</v>
      </c>
      <c r="C1681" s="2" t="s">
        <v>9716</v>
      </c>
      <c r="D1681" s="2" t="s">
        <v>1648</v>
      </c>
      <c r="E1681" s="8" t="s">
        <v>9717</v>
      </c>
      <c r="F1681" s="9">
        <v>44047</v>
      </c>
      <c r="G1681" s="8" t="s">
        <v>9718</v>
      </c>
      <c r="H1681" s="49">
        <v>187087932</v>
      </c>
    </row>
    <row r="1682" spans="1:72" x14ac:dyDescent="0.25">
      <c r="A1682" s="5">
        <v>1673</v>
      </c>
      <c r="B1682" s="2" t="s">
        <v>9719</v>
      </c>
      <c r="C1682" s="2" t="s">
        <v>9720</v>
      </c>
      <c r="D1682" s="2" t="s">
        <v>1092</v>
      </c>
      <c r="E1682" s="8" t="s">
        <v>9721</v>
      </c>
      <c r="F1682" s="9">
        <v>44049</v>
      </c>
      <c r="G1682" s="8" t="s">
        <v>9722</v>
      </c>
      <c r="H1682" s="49">
        <v>2471211</v>
      </c>
    </row>
    <row r="1683" spans="1:72" x14ac:dyDescent="0.25">
      <c r="A1683" s="5">
        <v>1674</v>
      </c>
      <c r="B1683" s="2" t="s">
        <v>9727</v>
      </c>
      <c r="C1683" s="2" t="s">
        <v>9728</v>
      </c>
      <c r="D1683" s="2" t="s">
        <v>457</v>
      </c>
      <c r="E1683" s="8" t="s">
        <v>9729</v>
      </c>
      <c r="F1683" s="9">
        <v>44015</v>
      </c>
      <c r="G1683" s="8" t="s">
        <v>9730</v>
      </c>
      <c r="H1683" s="11">
        <v>480000</v>
      </c>
    </row>
    <row r="1684" spans="1:72" x14ac:dyDescent="0.25">
      <c r="A1684" s="5">
        <v>1675</v>
      </c>
      <c r="B1684" s="2" t="s">
        <v>9731</v>
      </c>
      <c r="C1684" s="2" t="s">
        <v>9732</v>
      </c>
      <c r="D1684" s="2" t="s">
        <v>9733</v>
      </c>
      <c r="E1684" s="8" t="s">
        <v>9734</v>
      </c>
      <c r="F1684" s="9">
        <v>44015</v>
      </c>
      <c r="G1684" s="8" t="s">
        <v>9263</v>
      </c>
      <c r="H1684" s="11">
        <v>4650000</v>
      </c>
    </row>
    <row r="1685" spans="1:72" x14ac:dyDescent="0.25">
      <c r="A1685" s="5">
        <v>1676</v>
      </c>
      <c r="B1685" s="2" t="s">
        <v>9735</v>
      </c>
      <c r="C1685" s="2" t="s">
        <v>9736</v>
      </c>
      <c r="D1685" s="2" t="s">
        <v>9737</v>
      </c>
      <c r="E1685" s="8" t="s">
        <v>9396</v>
      </c>
      <c r="F1685" s="10">
        <v>44000</v>
      </c>
      <c r="G1685" s="8" t="s">
        <v>8750</v>
      </c>
      <c r="H1685" s="12">
        <v>6167489</v>
      </c>
    </row>
    <row r="1686" spans="1:72" s="7" customFormat="1" x14ac:dyDescent="0.25">
      <c r="A1686" s="67">
        <v>1677</v>
      </c>
      <c r="B1686" s="1" t="s">
        <v>9744</v>
      </c>
      <c r="C1686" s="14" t="s">
        <v>9745</v>
      </c>
      <c r="D1686" s="2" t="s">
        <v>1000</v>
      </c>
      <c r="E1686" s="7" t="s">
        <v>9746</v>
      </c>
      <c r="F1686" s="68">
        <v>44021</v>
      </c>
      <c r="G1686" s="7" t="s">
        <v>9747</v>
      </c>
      <c r="H1686" s="20">
        <v>4718750</v>
      </c>
      <c r="J1686" s="70"/>
      <c r="L1686" s="71"/>
      <c r="N1686" s="70"/>
      <c r="P1686" s="69"/>
      <c r="R1686" s="70"/>
      <c r="T1686" s="72"/>
      <c r="V1686" s="70"/>
      <c r="X1686" s="72"/>
      <c r="Z1686" s="70"/>
      <c r="AB1686" s="71"/>
      <c r="AD1686" s="70"/>
      <c r="AF1686" s="71"/>
      <c r="AH1686" s="70"/>
      <c r="AJ1686" s="69"/>
      <c r="AL1686" s="70"/>
      <c r="AN1686" s="69"/>
      <c r="AP1686" s="70"/>
      <c r="AR1686" s="69"/>
      <c r="AV1686" s="69"/>
      <c r="AZ1686" s="69"/>
      <c r="BD1686" s="69"/>
      <c r="BH1686" s="69"/>
      <c r="BL1686" s="69"/>
      <c r="BM1686" s="73"/>
      <c r="BN1686" s="70"/>
      <c r="BO1686" s="70"/>
      <c r="BP1686" s="69"/>
      <c r="BQ1686" s="73"/>
      <c r="BR1686" s="70"/>
      <c r="BT1686" s="73"/>
    </row>
    <row r="1687" spans="1:72" x14ac:dyDescent="0.25">
      <c r="A1687" s="5">
        <v>1678</v>
      </c>
      <c r="B1687" s="2" t="s">
        <v>9760</v>
      </c>
      <c r="C1687" s="2" t="s">
        <v>9761</v>
      </c>
      <c r="D1687" s="2" t="s">
        <v>9762</v>
      </c>
      <c r="E1687" s="8" t="s">
        <v>9763</v>
      </c>
      <c r="F1687" s="9">
        <v>44029</v>
      </c>
      <c r="G1687" s="10" t="s">
        <v>9764</v>
      </c>
      <c r="H1687" s="49">
        <v>3934680</v>
      </c>
    </row>
    <row r="1688" spans="1:72" ht="31.5" x14ac:dyDescent="0.25">
      <c r="A1688" s="5">
        <v>1679</v>
      </c>
      <c r="B1688" s="2" t="s">
        <v>9766</v>
      </c>
      <c r="C1688" s="2" t="s">
        <v>9767</v>
      </c>
      <c r="D1688" s="2" t="s">
        <v>6962</v>
      </c>
      <c r="E1688" s="8" t="s">
        <v>9768</v>
      </c>
      <c r="F1688" s="9">
        <v>44032</v>
      </c>
      <c r="G1688" s="8" t="s">
        <v>9769</v>
      </c>
      <c r="H1688" s="49">
        <v>168871500</v>
      </c>
    </row>
    <row r="1689" spans="1:72" x14ac:dyDescent="0.25">
      <c r="A1689" s="5">
        <v>1680</v>
      </c>
      <c r="B1689" s="2" t="s">
        <v>9770</v>
      </c>
      <c r="C1689" s="2" t="s">
        <v>9771</v>
      </c>
      <c r="D1689" s="2" t="s">
        <v>2317</v>
      </c>
      <c r="E1689" s="8" t="s">
        <v>9772</v>
      </c>
      <c r="F1689" s="9">
        <v>44032</v>
      </c>
      <c r="G1689" s="8" t="s">
        <v>9773</v>
      </c>
      <c r="H1689" s="49">
        <v>1700000</v>
      </c>
    </row>
    <row r="1690" spans="1:72" x14ac:dyDescent="0.25">
      <c r="A1690" s="5">
        <v>1681</v>
      </c>
      <c r="B1690" s="2" t="s">
        <v>9775</v>
      </c>
      <c r="C1690" s="2" t="s">
        <v>9776</v>
      </c>
      <c r="D1690" s="2" t="s">
        <v>74</v>
      </c>
      <c r="E1690" s="8" t="s">
        <v>9777</v>
      </c>
      <c r="F1690" s="9">
        <v>44032</v>
      </c>
      <c r="G1690" s="8" t="s">
        <v>9778</v>
      </c>
      <c r="H1690" s="49">
        <v>5569500</v>
      </c>
    </row>
    <row r="1691" spans="1:72" x14ac:dyDescent="0.25">
      <c r="A1691" s="5">
        <v>1682</v>
      </c>
      <c r="B1691" s="2" t="s">
        <v>9779</v>
      </c>
      <c r="C1691" s="2" t="s">
        <v>9780</v>
      </c>
      <c r="D1691" s="2" t="s">
        <v>9781</v>
      </c>
      <c r="E1691" s="8" t="s">
        <v>9782</v>
      </c>
      <c r="F1691" s="9">
        <v>44035</v>
      </c>
      <c r="G1691" s="8" t="s">
        <v>9783</v>
      </c>
      <c r="H1691" s="49">
        <v>5454281</v>
      </c>
    </row>
    <row r="1692" spans="1:72" s="2" customFormat="1" ht="39" customHeight="1" x14ac:dyDescent="0.25">
      <c r="A1692" s="17">
        <v>1683</v>
      </c>
      <c r="B1692" s="2" t="s">
        <v>9784</v>
      </c>
      <c r="C1692" s="2" t="s">
        <v>9785</v>
      </c>
      <c r="D1692" s="8" t="s">
        <v>9786</v>
      </c>
      <c r="E1692" s="2" t="s">
        <v>9787</v>
      </c>
      <c r="F1692" s="18">
        <v>44040</v>
      </c>
      <c r="G1692" s="2" t="s">
        <v>9788</v>
      </c>
      <c r="H1692" s="49">
        <v>32639603</v>
      </c>
      <c r="I1692" s="2" t="s">
        <v>10058</v>
      </c>
      <c r="J1692" s="19">
        <v>44105</v>
      </c>
      <c r="K1692" s="2" t="s">
        <v>9844</v>
      </c>
      <c r="L1692" s="49">
        <v>31383297</v>
      </c>
      <c r="M1692" s="19" t="s">
        <v>10582</v>
      </c>
      <c r="N1692" s="19">
        <v>44207</v>
      </c>
      <c r="O1692" s="2" t="s">
        <v>10154</v>
      </c>
      <c r="P1692" s="49">
        <v>12795801</v>
      </c>
      <c r="Q1692" s="2" t="s">
        <v>10745</v>
      </c>
      <c r="R1692" s="19">
        <v>44302</v>
      </c>
      <c r="S1692" s="2" t="s">
        <v>10467</v>
      </c>
      <c r="T1692" s="49">
        <v>11756671</v>
      </c>
      <c r="U1692" s="2" t="s">
        <v>11163</v>
      </c>
      <c r="V1692" s="19">
        <v>44399</v>
      </c>
      <c r="W1692" s="2" t="s">
        <v>10865</v>
      </c>
      <c r="X1692" s="49">
        <v>14492001</v>
      </c>
      <c r="Z1692" s="19"/>
      <c r="AB1692" s="22"/>
      <c r="AD1692" s="19"/>
      <c r="AF1692" s="22"/>
      <c r="AH1692" s="19"/>
      <c r="AJ1692" s="20"/>
      <c r="AL1692" s="19"/>
      <c r="AN1692" s="20"/>
      <c r="AP1692" s="19"/>
      <c r="AR1692" s="20"/>
      <c r="AV1692" s="20"/>
      <c r="AZ1692" s="20"/>
      <c r="BD1692" s="20"/>
      <c r="BH1692" s="20"/>
      <c r="BL1692" s="20"/>
      <c r="BM1692" s="42"/>
      <c r="BN1692" s="19"/>
      <c r="BO1692" s="19"/>
      <c r="BP1692" s="20"/>
      <c r="BQ1692" s="42"/>
      <c r="BR1692" s="19"/>
      <c r="BT1692" s="42"/>
    </row>
    <row r="1693" spans="1:72" x14ac:dyDescent="0.25">
      <c r="A1693" s="5">
        <v>1684</v>
      </c>
      <c r="B1693" s="2" t="s">
        <v>9789</v>
      </c>
      <c r="C1693" s="2" t="s">
        <v>9790</v>
      </c>
      <c r="D1693" s="2" t="s">
        <v>3890</v>
      </c>
      <c r="E1693" s="8" t="s">
        <v>9791</v>
      </c>
      <c r="F1693" s="9">
        <v>44040</v>
      </c>
      <c r="G1693" s="8" t="s">
        <v>9792</v>
      </c>
      <c r="H1693" s="11">
        <v>4223907</v>
      </c>
    </row>
    <row r="1694" spans="1:72" x14ac:dyDescent="0.25">
      <c r="A1694" s="5">
        <v>1685</v>
      </c>
      <c r="B1694" s="2" t="s">
        <v>9804</v>
      </c>
      <c r="C1694" s="2" t="s">
        <v>154</v>
      </c>
      <c r="D1694" s="2" t="s">
        <v>9805</v>
      </c>
      <c r="E1694" s="8" t="s">
        <v>9806</v>
      </c>
      <c r="F1694" s="9">
        <v>44081</v>
      </c>
      <c r="G1694" s="8" t="s">
        <v>9807</v>
      </c>
      <c r="H1694" s="11">
        <v>3000000</v>
      </c>
    </row>
    <row r="1695" spans="1:72" x14ac:dyDescent="0.25">
      <c r="A1695" s="5">
        <v>1686</v>
      </c>
      <c r="B1695" s="1" t="s">
        <v>9808</v>
      </c>
      <c r="C1695" s="2" t="s">
        <v>9809</v>
      </c>
      <c r="D1695" s="2" t="s">
        <v>8080</v>
      </c>
      <c r="E1695" s="8" t="s">
        <v>9810</v>
      </c>
      <c r="F1695" s="9">
        <v>44075</v>
      </c>
      <c r="G1695" s="8" t="s">
        <v>9811</v>
      </c>
      <c r="H1695" s="20">
        <v>2190000</v>
      </c>
    </row>
    <row r="1696" spans="1:72" x14ac:dyDescent="0.25">
      <c r="A1696" s="5">
        <v>1687</v>
      </c>
      <c r="B1696" s="1" t="s">
        <v>9812</v>
      </c>
      <c r="C1696" s="2" t="s">
        <v>9813</v>
      </c>
      <c r="D1696" s="2" t="s">
        <v>6763</v>
      </c>
      <c r="E1696" s="8" t="s">
        <v>9814</v>
      </c>
      <c r="F1696" s="9">
        <v>44075</v>
      </c>
      <c r="G1696" s="8" t="s">
        <v>9815</v>
      </c>
      <c r="H1696" s="11">
        <v>3841500</v>
      </c>
    </row>
    <row r="1697" spans="1:72" x14ac:dyDescent="0.25">
      <c r="A1697" s="5">
        <v>1688</v>
      </c>
      <c r="B1697" s="2" t="s">
        <v>9819</v>
      </c>
      <c r="C1697" s="2" t="s">
        <v>9820</v>
      </c>
      <c r="D1697" s="2" t="s">
        <v>9821</v>
      </c>
      <c r="E1697" s="8" t="s">
        <v>9822</v>
      </c>
      <c r="F1697" s="9">
        <v>44078</v>
      </c>
      <c r="G1697" s="8" t="s">
        <v>9823</v>
      </c>
      <c r="H1697" s="20">
        <v>3152474</v>
      </c>
    </row>
    <row r="1698" spans="1:72" x14ac:dyDescent="0.25">
      <c r="A1698" s="5">
        <v>1689</v>
      </c>
      <c r="B1698" s="2" t="s">
        <v>9824</v>
      </c>
      <c r="C1698" s="2" t="s">
        <v>9825</v>
      </c>
      <c r="D1698" s="2" t="s">
        <v>9826</v>
      </c>
      <c r="E1698" s="8" t="s">
        <v>9827</v>
      </c>
      <c r="F1698" s="9">
        <v>44083</v>
      </c>
      <c r="G1698" s="8" t="s">
        <v>9828</v>
      </c>
      <c r="H1698" s="49">
        <v>2971356</v>
      </c>
    </row>
    <row r="1699" spans="1:72" x14ac:dyDescent="0.25">
      <c r="A1699" s="5">
        <v>1690</v>
      </c>
      <c r="B1699" s="2" t="s">
        <v>9829</v>
      </c>
      <c r="C1699" s="2" t="s">
        <v>9830</v>
      </c>
      <c r="D1699" s="2" t="s">
        <v>74</v>
      </c>
      <c r="E1699" s="8" t="s">
        <v>9831</v>
      </c>
      <c r="F1699" s="9">
        <v>44084</v>
      </c>
      <c r="G1699" s="8" t="s">
        <v>9832</v>
      </c>
      <c r="H1699" s="49">
        <v>4239000</v>
      </c>
    </row>
    <row r="1700" spans="1:72" x14ac:dyDescent="0.25">
      <c r="A1700" s="5">
        <v>1691</v>
      </c>
      <c r="B1700" s="2" t="s">
        <v>9833</v>
      </c>
      <c r="C1700" s="2" t="s">
        <v>9834</v>
      </c>
      <c r="D1700" s="2" t="s">
        <v>9835</v>
      </c>
      <c r="E1700" s="8" t="s">
        <v>9836</v>
      </c>
      <c r="F1700" s="9">
        <v>44090</v>
      </c>
      <c r="G1700" s="8" t="s">
        <v>9837</v>
      </c>
      <c r="H1700" s="11">
        <v>3000000</v>
      </c>
    </row>
    <row r="1701" spans="1:72" x14ac:dyDescent="0.25">
      <c r="A1701" s="5">
        <v>1692</v>
      </c>
      <c r="B1701" s="2" t="s">
        <v>9838</v>
      </c>
      <c r="C1701" s="2" t="s">
        <v>9839</v>
      </c>
      <c r="D1701" s="2" t="s">
        <v>74</v>
      </c>
      <c r="E1701" s="8" t="s">
        <v>9840</v>
      </c>
      <c r="F1701" s="9">
        <v>44096</v>
      </c>
      <c r="G1701" s="8" t="s">
        <v>9841</v>
      </c>
      <c r="H1701" s="11">
        <v>5091300</v>
      </c>
    </row>
    <row r="1702" spans="1:72" s="2" customFormat="1" ht="31.5" x14ac:dyDescent="0.25">
      <c r="A1702" s="17">
        <v>1693</v>
      </c>
      <c r="B1702" s="1" t="s">
        <v>9845</v>
      </c>
      <c r="C1702" s="2" t="s">
        <v>9846</v>
      </c>
      <c r="D1702" s="2" t="s">
        <v>415</v>
      </c>
      <c r="E1702" s="2" t="s">
        <v>9847</v>
      </c>
      <c r="F1702" s="18">
        <v>44092</v>
      </c>
      <c r="G1702" s="2" t="s">
        <v>9848</v>
      </c>
      <c r="H1702" s="20">
        <v>2336500</v>
      </c>
      <c r="J1702" s="19"/>
      <c r="L1702" s="22"/>
      <c r="N1702" s="19"/>
      <c r="P1702" s="20"/>
      <c r="R1702" s="19"/>
      <c r="T1702" s="44"/>
      <c r="V1702" s="19"/>
      <c r="X1702" s="44"/>
      <c r="Z1702" s="19"/>
      <c r="AB1702" s="22"/>
      <c r="AD1702" s="19"/>
      <c r="AF1702" s="22"/>
      <c r="AH1702" s="19"/>
      <c r="AJ1702" s="20"/>
      <c r="AL1702" s="19"/>
      <c r="AN1702" s="20"/>
      <c r="AP1702" s="19"/>
      <c r="AR1702" s="20"/>
      <c r="AV1702" s="20"/>
      <c r="AZ1702" s="20"/>
      <c r="BD1702" s="20"/>
      <c r="BH1702" s="20"/>
      <c r="BL1702" s="20"/>
      <c r="BM1702" s="42"/>
      <c r="BN1702" s="19"/>
      <c r="BO1702" s="19"/>
      <c r="BP1702" s="20"/>
      <c r="BQ1702" s="42"/>
      <c r="BR1702" s="19"/>
      <c r="BT1702" s="42"/>
    </row>
    <row r="1703" spans="1:72" x14ac:dyDescent="0.25">
      <c r="A1703" s="5">
        <v>1694</v>
      </c>
      <c r="B1703" s="2" t="s">
        <v>9850</v>
      </c>
      <c r="C1703" s="2" t="s">
        <v>9851</v>
      </c>
      <c r="D1703" s="2" t="s">
        <v>6673</v>
      </c>
      <c r="E1703" s="8" t="s">
        <v>9852</v>
      </c>
      <c r="F1703" s="9">
        <v>44084</v>
      </c>
      <c r="G1703" s="8" t="s">
        <v>9853</v>
      </c>
      <c r="H1703" s="11">
        <v>3450000</v>
      </c>
    </row>
    <row r="1704" spans="1:72" x14ac:dyDescent="0.25">
      <c r="A1704" s="5">
        <v>1695</v>
      </c>
      <c r="B1704" s="2" t="s">
        <v>9860</v>
      </c>
      <c r="C1704" s="2" t="s">
        <v>9861</v>
      </c>
      <c r="D1704" s="2" t="s">
        <v>7016</v>
      </c>
      <c r="E1704" s="8" t="s">
        <v>9862</v>
      </c>
      <c r="F1704" s="9">
        <v>44088</v>
      </c>
      <c r="G1704" s="8" t="s">
        <v>9863</v>
      </c>
      <c r="H1704" s="11">
        <v>7786700</v>
      </c>
    </row>
    <row r="1705" spans="1:72" x14ac:dyDescent="0.25">
      <c r="A1705" s="5">
        <v>1696</v>
      </c>
      <c r="B1705" s="2" t="s">
        <v>9864</v>
      </c>
      <c r="C1705" s="2" t="s">
        <v>9865</v>
      </c>
      <c r="D1705" s="2" t="s">
        <v>9866</v>
      </c>
      <c r="E1705" s="8" t="s">
        <v>9867</v>
      </c>
      <c r="F1705" s="9">
        <v>44096</v>
      </c>
      <c r="G1705" s="8" t="s">
        <v>9868</v>
      </c>
      <c r="H1705" s="11">
        <v>4236000</v>
      </c>
    </row>
    <row r="1706" spans="1:72" x14ac:dyDescent="0.25">
      <c r="A1706" s="5">
        <v>1697</v>
      </c>
      <c r="B1706" s="2" t="s">
        <v>9869</v>
      </c>
      <c r="C1706" s="2" t="s">
        <v>9870</v>
      </c>
      <c r="D1706" s="2" t="s">
        <v>9871</v>
      </c>
      <c r="E1706" s="8" t="s">
        <v>9872</v>
      </c>
      <c r="F1706" s="9">
        <v>44103</v>
      </c>
      <c r="G1706" s="8" t="s">
        <v>9873</v>
      </c>
      <c r="H1706" s="49">
        <v>4951870</v>
      </c>
    </row>
    <row r="1707" spans="1:72" x14ac:dyDescent="0.25">
      <c r="A1707" s="5">
        <v>1698</v>
      </c>
      <c r="B1707" s="2" t="s">
        <v>9880</v>
      </c>
      <c r="C1707" s="2" t="s">
        <v>9881</v>
      </c>
      <c r="D1707" s="2" t="s">
        <v>8424</v>
      </c>
      <c r="E1707" s="8" t="s">
        <v>9882</v>
      </c>
      <c r="F1707" s="9">
        <v>44104</v>
      </c>
      <c r="G1707" s="10" t="s">
        <v>8886</v>
      </c>
      <c r="H1707" s="11">
        <v>744107</v>
      </c>
    </row>
    <row r="1708" spans="1:72" x14ac:dyDescent="0.25">
      <c r="A1708" s="5">
        <v>1699</v>
      </c>
      <c r="B1708" s="2" t="s">
        <v>9883</v>
      </c>
      <c r="C1708" s="2" t="s">
        <v>9884</v>
      </c>
      <c r="D1708" s="2" t="s">
        <v>8424</v>
      </c>
      <c r="E1708" s="8" t="s">
        <v>9885</v>
      </c>
      <c r="F1708" s="9">
        <v>44104</v>
      </c>
      <c r="G1708" s="10" t="s">
        <v>8886</v>
      </c>
      <c r="H1708" s="11">
        <v>744107</v>
      </c>
    </row>
    <row r="1709" spans="1:72" x14ac:dyDescent="0.25">
      <c r="A1709" s="5">
        <v>1700</v>
      </c>
      <c r="B1709" s="2" t="s">
        <v>9886</v>
      </c>
      <c r="C1709" s="2" t="s">
        <v>9887</v>
      </c>
      <c r="D1709" s="2" t="s">
        <v>9888</v>
      </c>
      <c r="E1709" s="8" t="s">
        <v>9889</v>
      </c>
      <c r="F1709" s="9">
        <v>44106</v>
      </c>
      <c r="G1709" s="8" t="s">
        <v>9890</v>
      </c>
      <c r="H1709" s="11">
        <v>24848238</v>
      </c>
      <c r="I1709" s="8" t="s">
        <v>10302</v>
      </c>
      <c r="J1709" s="10">
        <v>44172</v>
      </c>
      <c r="K1709" s="10" t="s">
        <v>10303</v>
      </c>
      <c r="L1709" s="20">
        <v>12720379</v>
      </c>
      <c r="M1709" s="8" t="s">
        <v>10304</v>
      </c>
      <c r="N1709" s="10">
        <v>44238</v>
      </c>
      <c r="O1709" s="8" t="s">
        <v>10305</v>
      </c>
      <c r="P1709" s="11">
        <v>38562547</v>
      </c>
    </row>
    <row r="1710" spans="1:72" x14ac:dyDescent="0.25">
      <c r="A1710" s="5">
        <v>1701</v>
      </c>
      <c r="B1710" s="2" t="s">
        <v>9893</v>
      </c>
      <c r="C1710" s="2" t="s">
        <v>9894</v>
      </c>
      <c r="D1710" s="2" t="s">
        <v>9895</v>
      </c>
      <c r="E1710" s="8" t="s">
        <v>9896</v>
      </c>
      <c r="F1710" s="9">
        <v>44112</v>
      </c>
      <c r="G1710" s="8" t="s">
        <v>9897</v>
      </c>
      <c r="H1710" s="20">
        <v>3862812</v>
      </c>
    </row>
    <row r="1711" spans="1:72" x14ac:dyDescent="0.25">
      <c r="A1711" s="5">
        <v>1702</v>
      </c>
      <c r="B1711" s="2" t="s">
        <v>9905</v>
      </c>
      <c r="C1711" s="2" t="s">
        <v>9906</v>
      </c>
      <c r="D1711" s="2" t="s">
        <v>6097</v>
      </c>
      <c r="E1711" s="8" t="s">
        <v>9907</v>
      </c>
      <c r="F1711" s="9">
        <v>44098</v>
      </c>
      <c r="G1711" s="8" t="s">
        <v>9908</v>
      </c>
      <c r="H1711" s="11">
        <v>3450000</v>
      </c>
    </row>
    <row r="1712" spans="1:72" s="2" customFormat="1" ht="31.5" x14ac:dyDescent="0.25">
      <c r="A1712" s="17">
        <v>1703</v>
      </c>
      <c r="B1712" s="2" t="s">
        <v>9910</v>
      </c>
      <c r="C1712" s="2" t="s">
        <v>9911</v>
      </c>
      <c r="D1712" s="14" t="s">
        <v>9912</v>
      </c>
      <c r="E1712" s="2" t="s">
        <v>9913</v>
      </c>
      <c r="F1712" s="18">
        <v>44123</v>
      </c>
      <c r="G1712" s="2" t="s">
        <v>9914</v>
      </c>
      <c r="H1712" s="20">
        <v>2120000</v>
      </c>
      <c r="J1712" s="19"/>
      <c r="L1712" s="22"/>
      <c r="N1712" s="19"/>
      <c r="P1712" s="20"/>
      <c r="R1712" s="19"/>
      <c r="T1712" s="44"/>
      <c r="V1712" s="19"/>
      <c r="X1712" s="44"/>
      <c r="Z1712" s="19"/>
      <c r="AB1712" s="22"/>
      <c r="AD1712" s="19"/>
      <c r="AF1712" s="22"/>
      <c r="AH1712" s="19"/>
      <c r="AJ1712" s="20"/>
      <c r="AL1712" s="19"/>
      <c r="AN1712" s="20"/>
      <c r="AP1712" s="19"/>
      <c r="AR1712" s="20"/>
      <c r="AV1712" s="20"/>
      <c r="AZ1712" s="20"/>
      <c r="BD1712" s="20"/>
      <c r="BH1712" s="20"/>
      <c r="BL1712" s="20"/>
      <c r="BM1712" s="42"/>
      <c r="BN1712" s="19"/>
      <c r="BO1712" s="19"/>
      <c r="BP1712" s="20"/>
      <c r="BQ1712" s="42"/>
      <c r="BR1712" s="19"/>
      <c r="BT1712" s="42"/>
    </row>
    <row r="1713" spans="1:72" x14ac:dyDescent="0.25">
      <c r="A1713" s="5">
        <v>1704</v>
      </c>
      <c r="B1713" s="2" t="s">
        <v>9922</v>
      </c>
      <c r="C1713" s="2" t="s">
        <v>9923</v>
      </c>
      <c r="D1713" s="2" t="s">
        <v>9924</v>
      </c>
      <c r="E1713" s="8" t="s">
        <v>9925</v>
      </c>
      <c r="F1713" s="9">
        <v>44125</v>
      </c>
      <c r="G1713" s="8" t="s">
        <v>9926</v>
      </c>
      <c r="H1713" s="49">
        <v>11934766</v>
      </c>
      <c r="I1713" s="8" t="s">
        <v>10260</v>
      </c>
      <c r="J1713" s="10">
        <v>44210</v>
      </c>
      <c r="K1713" s="8" t="s">
        <v>10218</v>
      </c>
      <c r="L1713" s="49">
        <v>3877182</v>
      </c>
      <c r="M1713" s="8" t="s">
        <v>10299</v>
      </c>
      <c r="N1713" s="10">
        <v>44169</v>
      </c>
      <c r="O1713" s="8" t="s">
        <v>10041</v>
      </c>
      <c r="P1713" s="49">
        <v>12635282</v>
      </c>
      <c r="Q1713" s="8" t="s">
        <v>10737</v>
      </c>
      <c r="R1713" s="10">
        <v>44300</v>
      </c>
      <c r="S1713" s="8" t="s">
        <v>10467</v>
      </c>
      <c r="T1713" s="49">
        <v>1025090</v>
      </c>
      <c r="U1713" s="8" t="s">
        <v>11002</v>
      </c>
      <c r="V1713" s="10">
        <v>44370</v>
      </c>
      <c r="W1713" s="8" t="s">
        <v>11003</v>
      </c>
      <c r="X1713" s="49">
        <v>504000</v>
      </c>
      <c r="Y1713" s="8" t="s">
        <v>11043</v>
      </c>
      <c r="Z1713" s="10">
        <v>44390</v>
      </c>
      <c r="AA1713" s="8" t="s">
        <v>10865</v>
      </c>
      <c r="AB1713" s="49">
        <v>1269056</v>
      </c>
    </row>
    <row r="1714" spans="1:72" s="2" customFormat="1" ht="31.5" x14ac:dyDescent="0.25">
      <c r="A1714" s="17">
        <v>1705</v>
      </c>
      <c r="B1714" s="2" t="s">
        <v>9927</v>
      </c>
      <c r="C1714" s="2" t="s">
        <v>9928</v>
      </c>
      <c r="D1714" s="2" t="s">
        <v>9929</v>
      </c>
      <c r="E1714" s="2" t="s">
        <v>9930</v>
      </c>
      <c r="F1714" s="18">
        <v>44125</v>
      </c>
      <c r="G1714" s="2" t="s">
        <v>9931</v>
      </c>
      <c r="H1714" s="49">
        <v>35489308</v>
      </c>
      <c r="I1714" s="2" t="s">
        <v>11233</v>
      </c>
      <c r="J1714" s="19">
        <v>44462</v>
      </c>
      <c r="K1714" s="2" t="s">
        <v>10481</v>
      </c>
      <c r="L1714" s="49">
        <v>13510698</v>
      </c>
      <c r="N1714" s="19"/>
      <c r="P1714" s="20"/>
      <c r="R1714" s="19"/>
      <c r="T1714" s="44"/>
      <c r="V1714" s="19"/>
      <c r="X1714" s="44"/>
      <c r="Z1714" s="19"/>
      <c r="AB1714" s="22"/>
      <c r="AD1714" s="19"/>
      <c r="AF1714" s="22"/>
      <c r="AH1714" s="19"/>
      <c r="AJ1714" s="20"/>
      <c r="AL1714" s="19"/>
      <c r="AN1714" s="20"/>
      <c r="AP1714" s="19"/>
      <c r="AR1714" s="20"/>
      <c r="AV1714" s="20"/>
      <c r="AZ1714" s="20"/>
      <c r="BD1714" s="20"/>
      <c r="BH1714" s="20"/>
      <c r="BL1714" s="20"/>
      <c r="BM1714" s="42"/>
      <c r="BN1714" s="19"/>
      <c r="BO1714" s="19"/>
      <c r="BP1714" s="20"/>
      <c r="BQ1714" s="42"/>
      <c r="BR1714" s="19"/>
      <c r="BT1714" s="42"/>
    </row>
    <row r="1715" spans="1:72" s="2" customFormat="1" ht="31.5" x14ac:dyDescent="0.25">
      <c r="A1715" s="17">
        <v>1706</v>
      </c>
      <c r="B1715" s="2" t="s">
        <v>9932</v>
      </c>
      <c r="C1715" s="2" t="s">
        <v>9933</v>
      </c>
      <c r="D1715" s="2" t="s">
        <v>9929</v>
      </c>
      <c r="E1715" s="2" t="s">
        <v>9934</v>
      </c>
      <c r="F1715" s="18">
        <v>44125</v>
      </c>
      <c r="G1715" s="2" t="s">
        <v>9931</v>
      </c>
      <c r="H1715" s="49">
        <v>15089722</v>
      </c>
      <c r="J1715" s="19"/>
      <c r="L1715" s="22"/>
      <c r="N1715" s="19"/>
      <c r="P1715" s="20"/>
      <c r="R1715" s="19"/>
      <c r="T1715" s="44"/>
      <c r="V1715" s="19"/>
      <c r="X1715" s="44"/>
      <c r="Z1715" s="19"/>
      <c r="AB1715" s="22"/>
      <c r="AD1715" s="19"/>
      <c r="AF1715" s="22"/>
      <c r="AH1715" s="19"/>
      <c r="AJ1715" s="20"/>
      <c r="AL1715" s="19"/>
      <c r="AN1715" s="20"/>
      <c r="AP1715" s="19"/>
      <c r="AR1715" s="20"/>
      <c r="AV1715" s="20"/>
      <c r="AZ1715" s="20"/>
      <c r="BD1715" s="20"/>
      <c r="BH1715" s="20"/>
      <c r="BL1715" s="20"/>
      <c r="BM1715" s="42"/>
      <c r="BN1715" s="19"/>
      <c r="BO1715" s="19"/>
      <c r="BP1715" s="20"/>
      <c r="BQ1715" s="42"/>
      <c r="BR1715" s="19"/>
      <c r="BT1715" s="42"/>
    </row>
    <row r="1716" spans="1:72" x14ac:dyDescent="0.25">
      <c r="A1716" s="5">
        <v>1707</v>
      </c>
      <c r="B1716" s="2" t="s">
        <v>9935</v>
      </c>
      <c r="C1716" s="2" t="s">
        <v>9936</v>
      </c>
      <c r="D1716" s="2" t="s">
        <v>9937</v>
      </c>
      <c r="E1716" s="8" t="s">
        <v>9938</v>
      </c>
      <c r="F1716" s="9">
        <v>44126</v>
      </c>
      <c r="G1716" s="10" t="s">
        <v>9939</v>
      </c>
      <c r="H1716" s="20">
        <v>9006157</v>
      </c>
      <c r="I1716" s="8" t="s">
        <v>10040</v>
      </c>
      <c r="J1716" s="10">
        <v>44160</v>
      </c>
      <c r="K1716" s="8" t="s">
        <v>10041</v>
      </c>
      <c r="L1716" s="20">
        <v>5210285</v>
      </c>
      <c r="M1716" s="8" t="s">
        <v>10456</v>
      </c>
      <c r="N1716" s="10">
        <v>44253</v>
      </c>
      <c r="O1716" s="8" t="s">
        <v>10457</v>
      </c>
      <c r="P1716" s="20">
        <v>15699583</v>
      </c>
      <c r="Q1716" s="8" t="s">
        <v>10866</v>
      </c>
      <c r="R1716" s="10">
        <v>44355</v>
      </c>
      <c r="S1716" s="8" t="s">
        <v>10867</v>
      </c>
      <c r="T1716" s="41">
        <v>5825310</v>
      </c>
    </row>
    <row r="1717" spans="1:72" s="2" customFormat="1" ht="31.5" x14ac:dyDescent="0.25">
      <c r="A1717" s="17">
        <v>1708</v>
      </c>
      <c r="B1717" s="2" t="s">
        <v>9942</v>
      </c>
      <c r="C1717" s="2" t="s">
        <v>9943</v>
      </c>
      <c r="D1717" s="2" t="s">
        <v>7085</v>
      </c>
      <c r="E1717" s="2" t="s">
        <v>9944</v>
      </c>
      <c r="F1717" s="18">
        <v>44144</v>
      </c>
      <c r="G1717" s="2" t="s">
        <v>9945</v>
      </c>
      <c r="H1717" s="20">
        <v>2691231</v>
      </c>
      <c r="J1717" s="19"/>
      <c r="L1717" s="22"/>
      <c r="N1717" s="19"/>
      <c r="P1717" s="20"/>
      <c r="R1717" s="19"/>
      <c r="T1717" s="44"/>
      <c r="V1717" s="19"/>
      <c r="X1717" s="44"/>
      <c r="Z1717" s="19"/>
      <c r="AB1717" s="22"/>
      <c r="AD1717" s="19"/>
      <c r="AF1717" s="22"/>
      <c r="AH1717" s="19"/>
      <c r="AJ1717" s="20"/>
      <c r="AL1717" s="19"/>
      <c r="AN1717" s="20"/>
      <c r="AP1717" s="19"/>
      <c r="AR1717" s="20"/>
      <c r="AV1717" s="20"/>
      <c r="AZ1717" s="20"/>
      <c r="BD1717" s="20"/>
      <c r="BH1717" s="20"/>
      <c r="BL1717" s="20"/>
      <c r="BM1717" s="42"/>
      <c r="BN1717" s="19"/>
      <c r="BO1717" s="19"/>
      <c r="BP1717" s="20"/>
      <c r="BQ1717" s="42"/>
      <c r="BR1717" s="19"/>
      <c r="BT1717" s="42"/>
    </row>
    <row r="1718" spans="1:72" x14ac:dyDescent="0.25">
      <c r="A1718" s="5">
        <v>1709</v>
      </c>
      <c r="B1718" s="2" t="s">
        <v>9946</v>
      </c>
      <c r="C1718" s="2" t="s">
        <v>9947</v>
      </c>
      <c r="D1718" s="2" t="s">
        <v>9948</v>
      </c>
      <c r="E1718" s="8" t="s">
        <v>9949</v>
      </c>
      <c r="F1718" s="9">
        <v>44139</v>
      </c>
      <c r="G1718" s="8" t="s">
        <v>9950</v>
      </c>
      <c r="H1718" s="11">
        <v>4091839</v>
      </c>
    </row>
    <row r="1719" spans="1:72" x14ac:dyDescent="0.25">
      <c r="A1719" s="5">
        <v>1710</v>
      </c>
      <c r="B1719" s="2" t="s">
        <v>9953</v>
      </c>
      <c r="C1719" s="2" t="s">
        <v>9954</v>
      </c>
      <c r="D1719" s="2" t="s">
        <v>9955</v>
      </c>
      <c r="E1719" s="8" t="s">
        <v>9956</v>
      </c>
      <c r="F1719" s="9">
        <v>44144</v>
      </c>
      <c r="G1719" s="8" t="s">
        <v>9957</v>
      </c>
      <c r="H1719" s="11">
        <v>2790000</v>
      </c>
    </row>
    <row r="1720" spans="1:72" x14ac:dyDescent="0.25">
      <c r="A1720" s="5">
        <v>1711</v>
      </c>
      <c r="B1720" s="2" t="s">
        <v>9958</v>
      </c>
      <c r="C1720" s="2" t="s">
        <v>9959</v>
      </c>
      <c r="D1720" s="2" t="s">
        <v>9955</v>
      </c>
      <c r="E1720" s="8" t="s">
        <v>9960</v>
      </c>
      <c r="F1720" s="9">
        <v>44144</v>
      </c>
      <c r="G1720" s="8" t="s">
        <v>9961</v>
      </c>
      <c r="H1720" s="11">
        <v>2910000</v>
      </c>
    </row>
    <row r="1721" spans="1:72" x14ac:dyDescent="0.25">
      <c r="A1721" s="5">
        <v>1712</v>
      </c>
      <c r="B1721" s="2" t="s">
        <v>9962</v>
      </c>
      <c r="C1721" s="2" t="s">
        <v>9963</v>
      </c>
      <c r="D1721" s="8" t="s">
        <v>9964</v>
      </c>
      <c r="E1721" s="8" t="s">
        <v>9965</v>
      </c>
      <c r="F1721" s="9">
        <v>44103</v>
      </c>
      <c r="G1721" s="8" t="s">
        <v>9966</v>
      </c>
      <c r="H1721" s="11">
        <v>4374027</v>
      </c>
    </row>
    <row r="1722" spans="1:72" s="2" customFormat="1" ht="31.5" x14ac:dyDescent="0.25">
      <c r="A1722" s="17">
        <v>1713</v>
      </c>
      <c r="B1722" s="1" t="s">
        <v>9980</v>
      </c>
      <c r="C1722" s="2" t="s">
        <v>9981</v>
      </c>
      <c r="D1722" s="2" t="s">
        <v>9982</v>
      </c>
      <c r="E1722" s="2" t="s">
        <v>9983</v>
      </c>
      <c r="F1722" s="18">
        <v>44110</v>
      </c>
      <c r="G1722" s="2" t="s">
        <v>9537</v>
      </c>
      <c r="H1722" s="20">
        <v>2315398</v>
      </c>
      <c r="I1722" s="2" t="s">
        <v>10455</v>
      </c>
      <c r="J1722" s="19">
        <v>44251</v>
      </c>
      <c r="K1722" s="2" t="s">
        <v>10154</v>
      </c>
      <c r="L1722" s="20">
        <v>15221825</v>
      </c>
      <c r="M1722" s="2" t="s">
        <v>10564</v>
      </c>
      <c r="N1722" s="19">
        <v>44314</v>
      </c>
      <c r="O1722" s="2" t="s">
        <v>10467</v>
      </c>
      <c r="P1722" s="20">
        <v>7744598</v>
      </c>
      <c r="Q1722" s="2" t="s">
        <v>10792</v>
      </c>
      <c r="R1722" s="19">
        <v>44330</v>
      </c>
      <c r="S1722" s="2" t="s">
        <v>10793</v>
      </c>
      <c r="T1722" s="20">
        <v>579000</v>
      </c>
      <c r="U1722" s="2" t="s">
        <v>11044</v>
      </c>
      <c r="V1722" s="19">
        <v>44391</v>
      </c>
      <c r="W1722" s="2" t="s">
        <v>10865</v>
      </c>
      <c r="X1722" s="20">
        <v>1979523</v>
      </c>
      <c r="Y1722" s="2" t="s">
        <v>11294</v>
      </c>
      <c r="Z1722" s="19">
        <v>44476</v>
      </c>
      <c r="AA1722" s="2" t="s">
        <v>11222</v>
      </c>
      <c r="AB1722" s="20">
        <v>2647747</v>
      </c>
      <c r="AD1722" s="19"/>
      <c r="AF1722" s="22"/>
      <c r="AH1722" s="19"/>
      <c r="AJ1722" s="20"/>
      <c r="AL1722" s="19"/>
      <c r="AN1722" s="20"/>
      <c r="AP1722" s="19"/>
      <c r="AR1722" s="20"/>
      <c r="AV1722" s="20"/>
      <c r="AZ1722" s="20"/>
      <c r="BD1722" s="20"/>
      <c r="BH1722" s="20"/>
      <c r="BL1722" s="20"/>
      <c r="BM1722" s="42"/>
      <c r="BN1722" s="19"/>
      <c r="BO1722" s="19"/>
      <c r="BP1722" s="20"/>
      <c r="BQ1722" s="42"/>
      <c r="BR1722" s="19"/>
      <c r="BT1722" s="42"/>
    </row>
    <row r="1723" spans="1:72" x14ac:dyDescent="0.25">
      <c r="A1723" s="5">
        <v>1714</v>
      </c>
      <c r="B1723" s="14" t="s">
        <v>9984</v>
      </c>
      <c r="C1723" s="14" t="s">
        <v>9985</v>
      </c>
      <c r="D1723" s="2" t="s">
        <v>9986</v>
      </c>
      <c r="E1723" s="8" t="s">
        <v>9987</v>
      </c>
      <c r="F1723" s="9">
        <v>44111</v>
      </c>
      <c r="G1723" s="8" t="s">
        <v>9988</v>
      </c>
      <c r="H1723" s="49">
        <v>61971638</v>
      </c>
      <c r="I1723" s="8" t="s">
        <v>10647</v>
      </c>
      <c r="J1723" s="10">
        <v>44245</v>
      </c>
      <c r="K1723" s="8" t="s">
        <v>10648</v>
      </c>
      <c r="L1723" s="49">
        <v>92067590</v>
      </c>
      <c r="M1723" s="8" t="s">
        <v>10939</v>
      </c>
      <c r="N1723" s="10">
        <v>44322</v>
      </c>
      <c r="O1723" s="8" t="s">
        <v>10940</v>
      </c>
      <c r="P1723" s="49">
        <v>2715387</v>
      </c>
      <c r="Q1723" s="8" t="s">
        <v>11283</v>
      </c>
      <c r="R1723" s="10">
        <v>44467</v>
      </c>
      <c r="S1723" s="8" t="s">
        <v>11284</v>
      </c>
      <c r="T1723" s="49">
        <v>17134991</v>
      </c>
    </row>
    <row r="1724" spans="1:72" s="2" customFormat="1" ht="31.5" x14ac:dyDescent="0.25">
      <c r="A1724" s="17">
        <v>1715</v>
      </c>
      <c r="B1724" s="2" t="s">
        <v>9991</v>
      </c>
      <c r="C1724" s="2" t="s">
        <v>9992</v>
      </c>
      <c r="D1724" s="2" t="s">
        <v>9929</v>
      </c>
      <c r="E1724" s="2" t="s">
        <v>9993</v>
      </c>
      <c r="F1724" s="18">
        <v>44113</v>
      </c>
      <c r="G1724" s="2" t="s">
        <v>9994</v>
      </c>
      <c r="H1724" s="20">
        <v>30333332</v>
      </c>
      <c r="J1724" s="19"/>
      <c r="L1724" s="22"/>
      <c r="N1724" s="19"/>
      <c r="P1724" s="20"/>
      <c r="R1724" s="19"/>
      <c r="T1724" s="44"/>
      <c r="V1724" s="19"/>
      <c r="X1724" s="44"/>
      <c r="Z1724" s="19"/>
      <c r="AB1724" s="22"/>
      <c r="AD1724" s="19"/>
      <c r="AF1724" s="22"/>
      <c r="AH1724" s="19"/>
      <c r="AJ1724" s="20"/>
      <c r="AL1724" s="19"/>
      <c r="AN1724" s="20"/>
      <c r="AP1724" s="19"/>
      <c r="AR1724" s="20"/>
      <c r="AV1724" s="20"/>
      <c r="AZ1724" s="20"/>
      <c r="BD1724" s="20"/>
      <c r="BH1724" s="20"/>
      <c r="BL1724" s="20"/>
      <c r="BM1724" s="42"/>
      <c r="BN1724" s="19"/>
      <c r="BO1724" s="19"/>
      <c r="BP1724" s="20"/>
      <c r="BQ1724" s="42"/>
      <c r="BR1724" s="19"/>
      <c r="BT1724" s="42"/>
    </row>
    <row r="1725" spans="1:72" s="2" customFormat="1" ht="31.5" x14ac:dyDescent="0.25">
      <c r="A1725" s="17">
        <v>1716</v>
      </c>
      <c r="B1725" s="2" t="s">
        <v>9995</v>
      </c>
      <c r="C1725" s="2" t="s">
        <v>9996</v>
      </c>
      <c r="D1725" s="2" t="s">
        <v>9929</v>
      </c>
      <c r="E1725" s="2" t="s">
        <v>9997</v>
      </c>
      <c r="F1725" s="18">
        <v>44118</v>
      </c>
      <c r="G1725" s="2" t="s">
        <v>9931</v>
      </c>
      <c r="H1725" s="49">
        <v>30333332</v>
      </c>
      <c r="J1725" s="19"/>
      <c r="L1725" s="22"/>
      <c r="N1725" s="19"/>
      <c r="P1725" s="20"/>
      <c r="R1725" s="19"/>
      <c r="T1725" s="44"/>
      <c r="V1725" s="19"/>
      <c r="X1725" s="44"/>
      <c r="Z1725" s="19"/>
      <c r="AB1725" s="22"/>
      <c r="AD1725" s="19"/>
      <c r="AF1725" s="22"/>
      <c r="AH1725" s="19"/>
      <c r="AJ1725" s="20"/>
      <c r="AL1725" s="19"/>
      <c r="AN1725" s="20"/>
      <c r="AP1725" s="19"/>
      <c r="AR1725" s="20"/>
      <c r="AV1725" s="20"/>
      <c r="AZ1725" s="20"/>
      <c r="BD1725" s="20"/>
      <c r="BH1725" s="20"/>
      <c r="BL1725" s="20"/>
      <c r="BM1725" s="42"/>
      <c r="BN1725" s="19"/>
      <c r="BO1725" s="19"/>
      <c r="BP1725" s="20"/>
      <c r="BQ1725" s="42"/>
      <c r="BR1725" s="19"/>
      <c r="BT1725" s="42"/>
    </row>
    <row r="1726" spans="1:72" x14ac:dyDescent="0.25">
      <c r="A1726" s="5">
        <v>1717</v>
      </c>
      <c r="B1726" s="2" t="s">
        <v>9998</v>
      </c>
      <c r="C1726" s="2" t="s">
        <v>9999</v>
      </c>
      <c r="D1726" s="2" t="s">
        <v>10000</v>
      </c>
      <c r="E1726" s="8" t="s">
        <v>10001</v>
      </c>
      <c r="F1726" s="9">
        <v>44124</v>
      </c>
      <c r="G1726" s="8" t="s">
        <v>10002</v>
      </c>
      <c r="H1726" s="20">
        <v>152727451</v>
      </c>
      <c r="I1726" s="8" t="s">
        <v>10284</v>
      </c>
      <c r="J1726" s="10">
        <v>44162</v>
      </c>
      <c r="K1726" s="8" t="s">
        <v>10041</v>
      </c>
      <c r="L1726" s="20">
        <v>334151281</v>
      </c>
      <c r="M1726" s="8" t="s">
        <v>10613</v>
      </c>
      <c r="N1726" s="10">
        <v>44236</v>
      </c>
      <c r="O1726" s="10" t="s">
        <v>10457</v>
      </c>
      <c r="P1726" s="20">
        <v>223606182</v>
      </c>
      <c r="Q1726" s="8" t="s">
        <v>10895</v>
      </c>
      <c r="R1726" s="10">
        <v>44382</v>
      </c>
      <c r="S1726" s="8" t="s">
        <v>10896</v>
      </c>
      <c r="T1726" s="20">
        <v>34666878</v>
      </c>
    </row>
    <row r="1727" spans="1:72" x14ac:dyDescent="0.25">
      <c r="A1727" s="5">
        <v>1718</v>
      </c>
      <c r="B1727" s="2" t="s">
        <v>10005</v>
      </c>
      <c r="C1727" s="2" t="s">
        <v>10006</v>
      </c>
      <c r="D1727" s="2" t="s">
        <v>1794</v>
      </c>
      <c r="E1727" s="8" t="s">
        <v>10007</v>
      </c>
      <c r="F1727" s="9">
        <v>44138</v>
      </c>
      <c r="G1727" s="8" t="s">
        <v>10008</v>
      </c>
      <c r="H1727" s="49">
        <v>949500</v>
      </c>
    </row>
    <row r="1728" spans="1:72" x14ac:dyDescent="0.25">
      <c r="A1728" s="5">
        <v>1719</v>
      </c>
      <c r="B1728" s="2" t="s">
        <v>10009</v>
      </c>
      <c r="C1728" s="2" t="s">
        <v>10010</v>
      </c>
      <c r="D1728" s="2" t="s">
        <v>1794</v>
      </c>
      <c r="E1728" s="8" t="s">
        <v>10011</v>
      </c>
      <c r="F1728" s="9">
        <v>44138</v>
      </c>
      <c r="G1728" s="8" t="s">
        <v>10012</v>
      </c>
      <c r="H1728" s="11">
        <v>963000</v>
      </c>
    </row>
    <row r="1729" spans="1:72" x14ac:dyDescent="0.25">
      <c r="A1729" s="5">
        <v>1720</v>
      </c>
      <c r="B1729" s="2" t="s">
        <v>10013</v>
      </c>
      <c r="C1729" s="2" t="s">
        <v>10014</v>
      </c>
      <c r="D1729" s="2" t="s">
        <v>1794</v>
      </c>
      <c r="E1729" s="8" t="s">
        <v>10015</v>
      </c>
      <c r="F1729" s="9">
        <v>44138</v>
      </c>
      <c r="G1729" s="8" t="s">
        <v>10012</v>
      </c>
      <c r="H1729" s="11">
        <v>936696</v>
      </c>
    </row>
    <row r="1730" spans="1:72" x14ac:dyDescent="0.25">
      <c r="A1730" s="5">
        <v>1721</v>
      </c>
      <c r="B1730" s="2" t="s">
        <v>10017</v>
      </c>
      <c r="C1730" s="2" t="s">
        <v>10018</v>
      </c>
      <c r="D1730" s="2" t="s">
        <v>10019</v>
      </c>
      <c r="E1730" s="8" t="s">
        <v>10020</v>
      </c>
      <c r="F1730" s="9">
        <v>44141</v>
      </c>
      <c r="G1730" s="8" t="s">
        <v>10021</v>
      </c>
      <c r="H1730" s="11">
        <v>2595475</v>
      </c>
    </row>
    <row r="1731" spans="1:72" x14ac:dyDescent="0.25">
      <c r="A1731" s="5">
        <v>1722</v>
      </c>
      <c r="B1731" s="1" t="s">
        <v>10026</v>
      </c>
      <c r="C1731" s="2" t="s">
        <v>10027</v>
      </c>
      <c r="D1731" s="2" t="s">
        <v>8056</v>
      </c>
      <c r="E1731" s="8" t="s">
        <v>10028</v>
      </c>
      <c r="F1731" s="9">
        <v>44147</v>
      </c>
      <c r="G1731" s="8" t="s">
        <v>10029</v>
      </c>
      <c r="H1731" s="20">
        <v>2845250</v>
      </c>
    </row>
    <row r="1732" spans="1:72" x14ac:dyDescent="0.25">
      <c r="A1732" s="5">
        <v>1723</v>
      </c>
      <c r="B1732" s="2" t="s">
        <v>10030</v>
      </c>
      <c r="C1732" s="2" t="s">
        <v>10031</v>
      </c>
      <c r="D1732" s="2" t="s">
        <v>9267</v>
      </c>
      <c r="E1732" s="8" t="s">
        <v>10032</v>
      </c>
      <c r="F1732" s="9">
        <v>44151</v>
      </c>
      <c r="G1732" s="8" t="s">
        <v>10033</v>
      </c>
      <c r="H1732" s="20">
        <v>1590000</v>
      </c>
    </row>
    <row r="1733" spans="1:72" x14ac:dyDescent="0.25">
      <c r="A1733" s="5">
        <v>1724</v>
      </c>
      <c r="B1733" s="2" t="s">
        <v>10034</v>
      </c>
      <c r="C1733" s="2" t="s">
        <v>10035</v>
      </c>
      <c r="D1733" s="2" t="s">
        <v>10036</v>
      </c>
      <c r="E1733" s="8" t="s">
        <v>10037</v>
      </c>
      <c r="F1733" s="9">
        <v>44152</v>
      </c>
      <c r="G1733" s="8" t="s">
        <v>10038</v>
      </c>
      <c r="H1733" s="20">
        <v>2384077</v>
      </c>
    </row>
    <row r="1734" spans="1:72" s="2" customFormat="1" ht="31.5" x14ac:dyDescent="0.25">
      <c r="A1734" s="17">
        <v>1725</v>
      </c>
      <c r="B1734" s="1" t="s">
        <v>10048</v>
      </c>
      <c r="C1734" s="14" t="s">
        <v>10047</v>
      </c>
      <c r="D1734" s="2" t="s">
        <v>10049</v>
      </c>
      <c r="E1734" s="2" t="s">
        <v>10050</v>
      </c>
      <c r="F1734" s="18">
        <v>44104</v>
      </c>
      <c r="G1734" s="2" t="s">
        <v>10051</v>
      </c>
      <c r="H1734" s="49">
        <v>8652073</v>
      </c>
      <c r="J1734" s="19"/>
      <c r="L1734" s="22"/>
      <c r="N1734" s="19"/>
      <c r="P1734" s="20"/>
      <c r="R1734" s="19"/>
      <c r="T1734" s="44"/>
      <c r="V1734" s="19"/>
      <c r="X1734" s="44"/>
      <c r="Z1734" s="19"/>
      <c r="AB1734" s="22"/>
      <c r="AD1734" s="19"/>
      <c r="AF1734" s="22"/>
      <c r="AH1734" s="19"/>
      <c r="AJ1734" s="20"/>
      <c r="AL1734" s="19"/>
      <c r="AN1734" s="20"/>
      <c r="AP1734" s="19"/>
      <c r="AR1734" s="20"/>
      <c r="AV1734" s="20"/>
      <c r="AZ1734" s="20"/>
      <c r="BD1734" s="20"/>
      <c r="BH1734" s="20"/>
      <c r="BL1734" s="20"/>
      <c r="BM1734" s="42"/>
      <c r="BN1734" s="19"/>
      <c r="BO1734" s="19"/>
      <c r="BP1734" s="20"/>
      <c r="BQ1734" s="42"/>
      <c r="BR1734" s="19"/>
      <c r="BT1734" s="42"/>
    </row>
    <row r="1735" spans="1:72" s="2" customFormat="1" ht="31.5" x14ac:dyDescent="0.25">
      <c r="A1735" s="17">
        <v>1726</v>
      </c>
      <c r="B1735" s="2" t="s">
        <v>10054</v>
      </c>
      <c r="C1735" s="2" t="s">
        <v>10055</v>
      </c>
      <c r="D1735" s="2" t="s">
        <v>3516</v>
      </c>
      <c r="E1735" s="2" t="s">
        <v>10056</v>
      </c>
      <c r="F1735" s="18">
        <v>44105</v>
      </c>
      <c r="G1735" s="2" t="s">
        <v>9994</v>
      </c>
      <c r="H1735" s="49">
        <v>30333332</v>
      </c>
      <c r="J1735" s="19"/>
      <c r="L1735" s="22"/>
      <c r="N1735" s="19"/>
      <c r="P1735" s="20"/>
      <c r="R1735" s="19"/>
      <c r="T1735" s="44"/>
      <c r="V1735" s="19"/>
      <c r="X1735" s="44"/>
      <c r="Z1735" s="19"/>
      <c r="AB1735" s="22"/>
      <c r="AD1735" s="19"/>
      <c r="AF1735" s="22"/>
      <c r="AH1735" s="19"/>
      <c r="AJ1735" s="20"/>
      <c r="AL1735" s="19"/>
      <c r="AN1735" s="20"/>
      <c r="AP1735" s="19"/>
      <c r="AR1735" s="20"/>
      <c r="AV1735" s="20"/>
      <c r="AZ1735" s="20"/>
      <c r="BD1735" s="20"/>
      <c r="BH1735" s="20"/>
      <c r="BL1735" s="20"/>
      <c r="BM1735" s="42"/>
      <c r="BN1735" s="19"/>
      <c r="BO1735" s="19"/>
      <c r="BP1735" s="20"/>
      <c r="BQ1735" s="42"/>
      <c r="BR1735" s="19"/>
      <c r="BT1735" s="42"/>
    </row>
    <row r="1736" spans="1:72" x14ac:dyDescent="0.25">
      <c r="A1736" s="5">
        <v>1727</v>
      </c>
      <c r="B1736" s="2" t="s">
        <v>10062</v>
      </c>
      <c r="C1736" s="2" t="s">
        <v>10063</v>
      </c>
      <c r="D1736" s="2" t="s">
        <v>3202</v>
      </c>
      <c r="E1736" s="8" t="s">
        <v>10064</v>
      </c>
      <c r="F1736" s="9">
        <v>44117</v>
      </c>
      <c r="G1736" s="8" t="s">
        <v>10065</v>
      </c>
      <c r="H1736" s="20">
        <v>857143</v>
      </c>
    </row>
    <row r="1737" spans="1:72" x14ac:dyDescent="0.25">
      <c r="A1737" s="5">
        <v>1728</v>
      </c>
      <c r="B1737" s="2" t="s">
        <v>10092</v>
      </c>
      <c r="C1737" s="2" t="s">
        <v>10093</v>
      </c>
      <c r="D1737" s="2" t="s">
        <v>74</v>
      </c>
      <c r="E1737" s="8" t="s">
        <v>10094</v>
      </c>
      <c r="F1737" s="9">
        <v>44117</v>
      </c>
      <c r="G1737" s="8" t="s">
        <v>10095</v>
      </c>
      <c r="H1737" s="20">
        <v>2630100</v>
      </c>
    </row>
    <row r="1738" spans="1:72" x14ac:dyDescent="0.25">
      <c r="A1738" s="5">
        <v>1729</v>
      </c>
      <c r="B1738" s="2" t="s">
        <v>10066</v>
      </c>
      <c r="C1738" s="2" t="s">
        <v>10067</v>
      </c>
      <c r="D1738" s="2" t="s">
        <v>10068</v>
      </c>
      <c r="E1738" s="8" t="s">
        <v>10069</v>
      </c>
      <c r="F1738" s="9">
        <v>44118</v>
      </c>
      <c r="G1738" s="8" t="s">
        <v>10070</v>
      </c>
      <c r="H1738" s="11">
        <v>3200000</v>
      </c>
    </row>
    <row r="1739" spans="1:72" x14ac:dyDescent="0.25">
      <c r="A1739" s="5">
        <v>1730</v>
      </c>
      <c r="B1739" s="2" t="s">
        <v>10071</v>
      </c>
      <c r="C1739" s="2" t="s">
        <v>10072</v>
      </c>
      <c r="D1739" s="2" t="s">
        <v>630</v>
      </c>
      <c r="E1739" s="8" t="s">
        <v>10073</v>
      </c>
      <c r="F1739" s="9">
        <v>44138</v>
      </c>
      <c r="G1739" s="8" t="s">
        <v>10074</v>
      </c>
      <c r="H1739" s="20">
        <v>6000000</v>
      </c>
    </row>
    <row r="1740" spans="1:72" x14ac:dyDescent="0.25">
      <c r="A1740" s="5">
        <v>1731</v>
      </c>
      <c r="B1740" s="2" t="s">
        <v>10075</v>
      </c>
      <c r="C1740" s="2" t="s">
        <v>10076</v>
      </c>
      <c r="D1740" s="2" t="s">
        <v>630</v>
      </c>
      <c r="E1740" s="8" t="s">
        <v>10077</v>
      </c>
      <c r="F1740" s="9">
        <v>44141</v>
      </c>
      <c r="G1740" s="8" t="s">
        <v>10078</v>
      </c>
      <c r="H1740" s="11">
        <v>6000000</v>
      </c>
    </row>
    <row r="1741" spans="1:72" s="2" customFormat="1" ht="31.5" x14ac:dyDescent="0.25">
      <c r="A1741" s="17">
        <v>1732</v>
      </c>
      <c r="B1741" s="1" t="s">
        <v>10079</v>
      </c>
      <c r="C1741" s="2" t="s">
        <v>10080</v>
      </c>
      <c r="D1741" s="2" t="s">
        <v>10083</v>
      </c>
      <c r="E1741" s="2" t="s">
        <v>10081</v>
      </c>
      <c r="F1741" s="18">
        <v>44144</v>
      </c>
      <c r="G1741" s="2" t="s">
        <v>10082</v>
      </c>
      <c r="H1741" s="20">
        <v>17038904</v>
      </c>
      <c r="I1741" s="2" t="s">
        <v>10583</v>
      </c>
      <c r="J1741" s="19">
        <v>44208</v>
      </c>
      <c r="K1741" s="2" t="s">
        <v>10581</v>
      </c>
      <c r="L1741" s="20">
        <v>69756046</v>
      </c>
      <c r="M1741" s="2" t="s">
        <v>10746</v>
      </c>
      <c r="N1741" s="19">
        <v>44302</v>
      </c>
      <c r="O1741" s="2" t="s">
        <v>10467</v>
      </c>
      <c r="P1741" s="20">
        <v>195718650</v>
      </c>
      <c r="Q1741" s="2" t="s">
        <v>10931</v>
      </c>
      <c r="R1741" s="19">
        <v>44393</v>
      </c>
      <c r="S1741" s="2" t="s">
        <v>10865</v>
      </c>
      <c r="T1741" s="20">
        <v>23976987</v>
      </c>
      <c r="V1741" s="19"/>
      <c r="X1741" s="44"/>
      <c r="Z1741" s="19"/>
      <c r="AB1741" s="22"/>
      <c r="AD1741" s="19"/>
      <c r="AF1741" s="22"/>
      <c r="AH1741" s="19"/>
      <c r="AJ1741" s="20"/>
      <c r="AL1741" s="19"/>
      <c r="AN1741" s="20"/>
      <c r="AP1741" s="19"/>
      <c r="AR1741" s="20"/>
      <c r="AV1741" s="20"/>
      <c r="AZ1741" s="20"/>
      <c r="BD1741" s="20"/>
      <c r="BH1741" s="20"/>
      <c r="BL1741" s="20"/>
      <c r="BM1741" s="42"/>
      <c r="BN1741" s="19"/>
      <c r="BO1741" s="19"/>
      <c r="BP1741" s="20"/>
      <c r="BQ1741" s="42"/>
      <c r="BR1741" s="19"/>
      <c r="BT1741" s="42"/>
    </row>
    <row r="1742" spans="1:72" x14ac:dyDescent="0.25">
      <c r="A1742" s="5">
        <v>1733</v>
      </c>
      <c r="B1742" s="2" t="s">
        <v>10084</v>
      </c>
      <c r="C1742" s="2" t="s">
        <v>10085</v>
      </c>
      <c r="D1742" s="2" t="s">
        <v>10086</v>
      </c>
      <c r="E1742" s="8" t="s">
        <v>10087</v>
      </c>
      <c r="F1742" s="9">
        <v>44145</v>
      </c>
      <c r="G1742" s="8" t="s">
        <v>10088</v>
      </c>
      <c r="H1742" s="49">
        <v>209066061</v>
      </c>
    </row>
    <row r="1743" spans="1:72" x14ac:dyDescent="0.25">
      <c r="A1743" s="5">
        <v>1734</v>
      </c>
      <c r="B1743" s="2" t="s">
        <v>10096</v>
      </c>
      <c r="C1743" s="2" t="s">
        <v>10097</v>
      </c>
      <c r="D1743" s="2" t="s">
        <v>10098</v>
      </c>
      <c r="E1743" s="8" t="s">
        <v>10099</v>
      </c>
      <c r="F1743" s="9">
        <v>44148</v>
      </c>
      <c r="G1743" s="8" t="s">
        <v>10100</v>
      </c>
      <c r="H1743" s="11">
        <v>4074643</v>
      </c>
      <c r="I1743" s="8" t="s">
        <v>10376</v>
      </c>
      <c r="J1743" s="10">
        <v>44202</v>
      </c>
      <c r="K1743" s="8" t="s">
        <v>10154</v>
      </c>
      <c r="L1743" s="20">
        <v>109843958</v>
      </c>
      <c r="M1743" s="8" t="s">
        <v>10707</v>
      </c>
      <c r="N1743" s="10">
        <v>44286</v>
      </c>
      <c r="O1743" s="8" t="s">
        <v>10467</v>
      </c>
      <c r="P1743" s="20">
        <v>111461145</v>
      </c>
      <c r="Q1743" s="8" t="s">
        <v>11010</v>
      </c>
      <c r="R1743" s="10">
        <v>44371</v>
      </c>
      <c r="S1743" s="8" t="s">
        <v>10865</v>
      </c>
      <c r="T1743" s="20">
        <v>8820577</v>
      </c>
      <c r="U1743" s="8" t="s">
        <v>11241</v>
      </c>
      <c r="V1743" s="10">
        <v>44419</v>
      </c>
      <c r="W1743" s="8" t="s">
        <v>11005</v>
      </c>
      <c r="X1743" s="20">
        <v>8511881</v>
      </c>
    </row>
    <row r="1744" spans="1:72" x14ac:dyDescent="0.25">
      <c r="A1744" s="5">
        <v>1735</v>
      </c>
      <c r="B1744" s="2" t="s">
        <v>10104</v>
      </c>
      <c r="C1744" s="2" t="s">
        <v>10105</v>
      </c>
      <c r="D1744" s="2" t="s">
        <v>1794</v>
      </c>
      <c r="E1744" s="8" t="s">
        <v>10106</v>
      </c>
      <c r="F1744" s="9">
        <v>44161</v>
      </c>
      <c r="G1744" s="8" t="s">
        <v>10107</v>
      </c>
      <c r="H1744" s="49">
        <v>964500</v>
      </c>
    </row>
    <row r="1745" spans="1:72" x14ac:dyDescent="0.25">
      <c r="A1745" s="5">
        <v>1736</v>
      </c>
      <c r="B1745" s="2" t="s">
        <v>10121</v>
      </c>
      <c r="C1745" s="2" t="s">
        <v>10122</v>
      </c>
      <c r="D1745" s="2" t="s">
        <v>8860</v>
      </c>
      <c r="E1745" s="8" t="s">
        <v>10123</v>
      </c>
      <c r="F1745" s="9">
        <v>44084</v>
      </c>
      <c r="G1745" s="8" t="s">
        <v>10124</v>
      </c>
      <c r="H1745" s="49">
        <v>4029000</v>
      </c>
    </row>
    <row r="1746" spans="1:72" x14ac:dyDescent="0.25">
      <c r="A1746" s="5">
        <v>1737</v>
      </c>
      <c r="B1746" s="2" t="s">
        <v>10129</v>
      </c>
      <c r="C1746" s="2" t="s">
        <v>10130</v>
      </c>
      <c r="D1746" s="2" t="s">
        <v>3890</v>
      </c>
      <c r="E1746" s="8" t="s">
        <v>10131</v>
      </c>
      <c r="F1746" s="9">
        <v>44084</v>
      </c>
      <c r="G1746" s="8" t="s">
        <v>10132</v>
      </c>
      <c r="H1746" s="11">
        <v>2334566</v>
      </c>
    </row>
    <row r="1747" spans="1:72" x14ac:dyDescent="0.25">
      <c r="A1747" s="5">
        <v>1738</v>
      </c>
      <c r="B1747" s="2" t="s">
        <v>10138</v>
      </c>
      <c r="C1747" s="2" t="s">
        <v>10139</v>
      </c>
      <c r="D1747" s="2" t="s">
        <v>10140</v>
      </c>
      <c r="E1747" s="8" t="s">
        <v>10141</v>
      </c>
      <c r="F1747" s="9">
        <v>44089</v>
      </c>
      <c r="G1747" s="8" t="s">
        <v>10142</v>
      </c>
      <c r="H1747" s="20">
        <v>1909235</v>
      </c>
      <c r="I1747" s="8" t="s">
        <v>10517</v>
      </c>
      <c r="J1747" s="10">
        <v>44286</v>
      </c>
      <c r="K1747" s="8" t="s">
        <v>10481</v>
      </c>
      <c r="L1747" s="20">
        <v>1050520</v>
      </c>
    </row>
    <row r="1748" spans="1:72" x14ac:dyDescent="0.25">
      <c r="A1748" s="5">
        <v>1739</v>
      </c>
      <c r="B1748" s="2" t="s">
        <v>10146</v>
      </c>
      <c r="C1748" s="2" t="s">
        <v>10147</v>
      </c>
      <c r="D1748" s="2" t="s">
        <v>10036</v>
      </c>
      <c r="E1748" s="8" t="s">
        <v>10148</v>
      </c>
      <c r="F1748" s="9">
        <v>44095</v>
      </c>
      <c r="G1748" s="8" t="s">
        <v>10038</v>
      </c>
      <c r="H1748" s="49">
        <v>2908380</v>
      </c>
    </row>
    <row r="1749" spans="1:72" s="2" customFormat="1" ht="31.5" x14ac:dyDescent="0.25">
      <c r="A1749" s="17">
        <v>1740</v>
      </c>
      <c r="B1749" s="2" t="s">
        <v>10149</v>
      </c>
      <c r="C1749" s="2" t="s">
        <v>10150</v>
      </c>
      <c r="D1749" s="2" t="s">
        <v>3516</v>
      </c>
      <c r="E1749" s="2" t="s">
        <v>10151</v>
      </c>
      <c r="F1749" s="18">
        <v>44102</v>
      </c>
      <c r="G1749" s="2" t="s">
        <v>9994</v>
      </c>
      <c r="H1749" s="59">
        <v>15666666</v>
      </c>
      <c r="J1749" s="19"/>
      <c r="L1749" s="22"/>
      <c r="N1749" s="19"/>
      <c r="P1749" s="20"/>
      <c r="R1749" s="19"/>
      <c r="T1749" s="44"/>
      <c r="V1749" s="19"/>
      <c r="X1749" s="44"/>
      <c r="Z1749" s="19"/>
      <c r="AB1749" s="22"/>
      <c r="AD1749" s="19"/>
      <c r="AF1749" s="22"/>
      <c r="AH1749" s="19"/>
      <c r="AJ1749" s="20"/>
      <c r="AL1749" s="19"/>
      <c r="AN1749" s="20"/>
      <c r="AP1749" s="19"/>
      <c r="AR1749" s="20"/>
      <c r="AV1749" s="20"/>
      <c r="AZ1749" s="20"/>
      <c r="BD1749" s="20"/>
      <c r="BH1749" s="20"/>
      <c r="BL1749" s="20"/>
      <c r="BM1749" s="42"/>
      <c r="BN1749" s="19"/>
      <c r="BO1749" s="19"/>
      <c r="BP1749" s="20"/>
      <c r="BQ1749" s="42"/>
      <c r="BR1749" s="19"/>
      <c r="BT1749" s="42"/>
    </row>
    <row r="1750" spans="1:72" x14ac:dyDescent="0.25">
      <c r="A1750" s="5">
        <v>1741</v>
      </c>
      <c r="B1750" s="2" t="s">
        <v>10155</v>
      </c>
      <c r="C1750" s="2" t="s">
        <v>10156</v>
      </c>
      <c r="D1750" s="2" t="s">
        <v>9541</v>
      </c>
      <c r="E1750" s="8" t="s">
        <v>10157</v>
      </c>
      <c r="F1750" s="9">
        <v>44194</v>
      </c>
      <c r="G1750" s="8" t="s">
        <v>10158</v>
      </c>
      <c r="H1750" s="49">
        <v>144282510</v>
      </c>
    </row>
    <row r="1751" spans="1:72" s="2" customFormat="1" ht="47.25" x14ac:dyDescent="0.25">
      <c r="A1751" s="17">
        <v>1742</v>
      </c>
      <c r="B1751" s="2" t="s">
        <v>10159</v>
      </c>
      <c r="C1751" s="2" t="s">
        <v>10160</v>
      </c>
      <c r="D1751" s="2" t="s">
        <v>3516</v>
      </c>
      <c r="E1751" s="2" t="s">
        <v>10161</v>
      </c>
      <c r="F1751" s="18">
        <v>44200</v>
      </c>
      <c r="G1751" s="2" t="s">
        <v>10162</v>
      </c>
      <c r="H1751" s="20">
        <v>16878674</v>
      </c>
      <c r="J1751" s="19"/>
      <c r="L1751" s="22"/>
      <c r="N1751" s="19"/>
      <c r="P1751" s="20"/>
      <c r="R1751" s="19"/>
      <c r="T1751" s="44"/>
      <c r="V1751" s="19"/>
      <c r="X1751" s="44"/>
      <c r="Z1751" s="19"/>
      <c r="AB1751" s="22"/>
      <c r="AD1751" s="19"/>
      <c r="AF1751" s="22"/>
      <c r="AH1751" s="19"/>
      <c r="AJ1751" s="20"/>
      <c r="AL1751" s="19"/>
      <c r="AN1751" s="20"/>
      <c r="AP1751" s="19"/>
      <c r="AR1751" s="20"/>
      <c r="AV1751" s="20"/>
      <c r="AZ1751" s="20"/>
      <c r="BD1751" s="20"/>
      <c r="BH1751" s="20"/>
      <c r="BL1751" s="20"/>
      <c r="BM1751" s="42"/>
      <c r="BN1751" s="19"/>
      <c r="BO1751" s="19"/>
      <c r="BP1751" s="20"/>
      <c r="BQ1751" s="42"/>
      <c r="BR1751" s="19"/>
      <c r="BT1751" s="42"/>
    </row>
    <row r="1752" spans="1:72" x14ac:dyDescent="0.25">
      <c r="A1752" s="5">
        <v>1743</v>
      </c>
      <c r="B1752" s="1" t="s">
        <v>10163</v>
      </c>
      <c r="C1752" s="2" t="s">
        <v>10164</v>
      </c>
      <c r="D1752" s="2" t="s">
        <v>398</v>
      </c>
      <c r="E1752" s="8" t="s">
        <v>10165</v>
      </c>
      <c r="F1752" s="9">
        <v>44200</v>
      </c>
      <c r="G1752" s="8" t="s">
        <v>10166</v>
      </c>
      <c r="H1752" s="49">
        <v>3215424</v>
      </c>
    </row>
    <row r="1753" spans="1:72" x14ac:dyDescent="0.25">
      <c r="A1753" s="5">
        <v>1744</v>
      </c>
      <c r="B1753" s="2" t="s">
        <v>10167</v>
      </c>
      <c r="C1753" s="2" t="s">
        <v>10168</v>
      </c>
      <c r="D1753" s="2" t="s">
        <v>10169</v>
      </c>
      <c r="E1753" s="8" t="s">
        <v>10170</v>
      </c>
      <c r="F1753" s="9">
        <v>44201</v>
      </c>
      <c r="G1753" s="8" t="s">
        <v>10171</v>
      </c>
      <c r="H1753" s="20">
        <v>1065000</v>
      </c>
    </row>
    <row r="1754" spans="1:72" x14ac:dyDescent="0.25">
      <c r="A1754" s="5">
        <v>1745</v>
      </c>
      <c r="B1754" s="2" t="s">
        <v>10172</v>
      </c>
      <c r="C1754" s="2" t="s">
        <v>10173</v>
      </c>
      <c r="D1754" s="2" t="s">
        <v>10174</v>
      </c>
      <c r="E1754" s="8" t="s">
        <v>10175</v>
      </c>
      <c r="F1754" s="9">
        <v>44116</v>
      </c>
      <c r="G1754" s="8" t="s">
        <v>10176</v>
      </c>
      <c r="H1754" s="11">
        <v>1545075</v>
      </c>
    </row>
    <row r="1755" spans="1:72" x14ac:dyDescent="0.25">
      <c r="A1755" s="5">
        <v>1746</v>
      </c>
      <c r="B1755" s="2" t="s">
        <v>10177</v>
      </c>
      <c r="C1755" s="2" t="s">
        <v>10178</v>
      </c>
      <c r="D1755" s="2" t="s">
        <v>9541</v>
      </c>
      <c r="E1755" s="8" t="s">
        <v>10179</v>
      </c>
      <c r="F1755" s="9">
        <v>44146</v>
      </c>
      <c r="G1755" s="8" t="s">
        <v>10180</v>
      </c>
      <c r="H1755" s="49">
        <v>164479964</v>
      </c>
    </row>
    <row r="1756" spans="1:72" x14ac:dyDescent="0.25">
      <c r="A1756" s="5">
        <v>1747</v>
      </c>
      <c r="B1756" s="2" t="s">
        <v>10183</v>
      </c>
      <c r="C1756" s="2" t="s">
        <v>10184</v>
      </c>
      <c r="D1756" s="2" t="s">
        <v>10185</v>
      </c>
      <c r="E1756" s="8" t="s">
        <v>10186</v>
      </c>
      <c r="F1756" s="9">
        <v>44201</v>
      </c>
      <c r="G1756" s="8" t="s">
        <v>10187</v>
      </c>
      <c r="H1756" s="49">
        <v>2970000</v>
      </c>
    </row>
    <row r="1757" spans="1:72" x14ac:dyDescent="0.25">
      <c r="A1757" s="5">
        <v>1748</v>
      </c>
      <c r="B1757" s="1" t="s">
        <v>10188</v>
      </c>
      <c r="C1757" s="2" t="s">
        <v>10189</v>
      </c>
      <c r="D1757" s="2" t="s">
        <v>10190</v>
      </c>
      <c r="E1757" s="8" t="s">
        <v>10191</v>
      </c>
      <c r="F1757" s="9">
        <v>44201</v>
      </c>
      <c r="G1757" s="8" t="s">
        <v>10192</v>
      </c>
      <c r="H1757" s="49">
        <v>2500000</v>
      </c>
    </row>
    <row r="1758" spans="1:72" x14ac:dyDescent="0.25">
      <c r="A1758" s="5">
        <v>1749</v>
      </c>
      <c r="B1758" s="2" t="s">
        <v>10193</v>
      </c>
      <c r="C1758" s="2" t="s">
        <v>10194</v>
      </c>
      <c r="D1758" s="2" t="s">
        <v>1289</v>
      </c>
      <c r="E1758" s="8" t="s">
        <v>10195</v>
      </c>
      <c r="F1758" s="9">
        <v>44203</v>
      </c>
      <c r="G1758" s="8" t="s">
        <v>10196</v>
      </c>
      <c r="H1758" s="20">
        <v>1030322</v>
      </c>
    </row>
    <row r="1759" spans="1:72" x14ac:dyDescent="0.25">
      <c r="A1759" s="5">
        <v>1750</v>
      </c>
      <c r="B1759" s="2" t="s">
        <v>10197</v>
      </c>
      <c r="C1759" s="2" t="s">
        <v>10198</v>
      </c>
      <c r="D1759" s="2" t="s">
        <v>398</v>
      </c>
      <c r="E1759" s="8" t="s">
        <v>10199</v>
      </c>
      <c r="F1759" s="9">
        <v>44207</v>
      </c>
      <c r="G1759" s="8" t="s">
        <v>10200</v>
      </c>
      <c r="H1759" s="20">
        <v>966890</v>
      </c>
    </row>
    <row r="1760" spans="1:72" x14ac:dyDescent="0.25">
      <c r="A1760" s="5">
        <v>1751</v>
      </c>
      <c r="B1760" s="2" t="s">
        <v>10201</v>
      </c>
      <c r="C1760" s="2" t="s">
        <v>10202</v>
      </c>
      <c r="D1760" s="2" t="s">
        <v>398</v>
      </c>
      <c r="E1760" s="8" t="s">
        <v>10203</v>
      </c>
      <c r="F1760" s="9">
        <v>44207</v>
      </c>
      <c r="G1760" s="8" t="s">
        <v>10204</v>
      </c>
      <c r="H1760" s="49">
        <v>3735062</v>
      </c>
    </row>
    <row r="1761" spans="1:72" x14ac:dyDescent="0.25">
      <c r="A1761" s="5">
        <v>1752</v>
      </c>
      <c r="B1761" s="2" t="s">
        <v>10205</v>
      </c>
      <c r="C1761" s="2" t="s">
        <v>10206</v>
      </c>
      <c r="D1761" s="2" t="s">
        <v>398</v>
      </c>
      <c r="E1761" s="8" t="s">
        <v>10207</v>
      </c>
      <c r="F1761" s="9">
        <v>44207</v>
      </c>
      <c r="G1761" s="10" t="s">
        <v>10208</v>
      </c>
      <c r="H1761" s="49">
        <v>3534407</v>
      </c>
    </row>
    <row r="1762" spans="1:72" x14ac:dyDescent="0.25">
      <c r="A1762" s="5">
        <v>1753</v>
      </c>
      <c r="B1762" s="2" t="s">
        <v>10209</v>
      </c>
      <c r="C1762" s="2" t="s">
        <v>10210</v>
      </c>
      <c r="D1762" s="2" t="s">
        <v>398</v>
      </c>
      <c r="E1762" s="8" t="s">
        <v>10211</v>
      </c>
      <c r="F1762" s="9">
        <v>44207</v>
      </c>
      <c r="G1762" s="8" t="s">
        <v>10212</v>
      </c>
      <c r="H1762" s="49">
        <v>13640225</v>
      </c>
    </row>
    <row r="1763" spans="1:72" x14ac:dyDescent="0.25">
      <c r="A1763" s="5">
        <v>1754</v>
      </c>
      <c r="B1763" s="2" t="s">
        <v>10213</v>
      </c>
      <c r="C1763" s="2" t="s">
        <v>10214</v>
      </c>
      <c r="D1763" s="2" t="s">
        <v>398</v>
      </c>
      <c r="E1763" s="8" t="s">
        <v>10215</v>
      </c>
      <c r="F1763" s="9">
        <v>44207</v>
      </c>
      <c r="G1763" s="8" t="s">
        <v>10216</v>
      </c>
      <c r="H1763" s="49">
        <v>21739086</v>
      </c>
    </row>
    <row r="1764" spans="1:72" x14ac:dyDescent="0.25">
      <c r="A1764" s="5">
        <v>1755</v>
      </c>
      <c r="B1764" s="2" t="s">
        <v>10221</v>
      </c>
      <c r="C1764" s="2" t="s">
        <v>10222</v>
      </c>
      <c r="D1764" s="2" t="s">
        <v>10223</v>
      </c>
      <c r="E1764" s="8" t="s">
        <v>10268</v>
      </c>
      <c r="F1764" s="9">
        <v>44209</v>
      </c>
      <c r="G1764" s="9" t="s">
        <v>10224</v>
      </c>
      <c r="H1764" s="49">
        <v>153028532</v>
      </c>
      <c r="I1764" s="8" t="s">
        <v>10790</v>
      </c>
      <c r="J1764" s="10">
        <v>44327</v>
      </c>
      <c r="K1764" s="8" t="s">
        <v>10785</v>
      </c>
      <c r="L1764" s="49">
        <v>21132121</v>
      </c>
    </row>
    <row r="1765" spans="1:72" x14ac:dyDescent="0.25">
      <c r="A1765" s="5">
        <v>1756</v>
      </c>
      <c r="B1765" s="2" t="s">
        <v>10225</v>
      </c>
      <c r="C1765" s="2" t="s">
        <v>10226</v>
      </c>
      <c r="D1765" s="2" t="s">
        <v>74</v>
      </c>
      <c r="E1765" s="8" t="s">
        <v>10227</v>
      </c>
      <c r="F1765" s="9">
        <v>44215</v>
      </c>
      <c r="G1765" s="8" t="s">
        <v>10228</v>
      </c>
      <c r="H1765" s="20">
        <v>9312498</v>
      </c>
    </row>
    <row r="1766" spans="1:72" x14ac:dyDescent="0.25">
      <c r="A1766" s="5">
        <v>1757</v>
      </c>
      <c r="B1766" s="2" t="s">
        <v>10229</v>
      </c>
      <c r="C1766" s="2" t="s">
        <v>10230</v>
      </c>
      <c r="D1766" s="2" t="s">
        <v>8027</v>
      </c>
      <c r="E1766" s="8" t="s">
        <v>10231</v>
      </c>
      <c r="F1766" s="9">
        <v>44221</v>
      </c>
      <c r="G1766" s="8" t="s">
        <v>10232</v>
      </c>
      <c r="H1766" s="49">
        <v>2837143</v>
      </c>
    </row>
    <row r="1767" spans="1:72" x14ac:dyDescent="0.25">
      <c r="A1767" s="5">
        <v>1758</v>
      </c>
      <c r="B1767" s="2" t="s">
        <v>10233</v>
      </c>
      <c r="C1767" s="2" t="s">
        <v>10234</v>
      </c>
      <c r="D1767" s="2" t="s">
        <v>6147</v>
      </c>
      <c r="E1767" s="8" t="s">
        <v>10235</v>
      </c>
      <c r="F1767" s="9">
        <v>44221</v>
      </c>
      <c r="G1767" s="8" t="s">
        <v>10236</v>
      </c>
      <c r="H1767" s="49">
        <v>354641127</v>
      </c>
    </row>
    <row r="1768" spans="1:72" x14ac:dyDescent="0.25">
      <c r="A1768" s="5">
        <v>1759</v>
      </c>
      <c r="B1768" s="2" t="s">
        <v>10237</v>
      </c>
      <c r="C1768" s="2" t="s">
        <v>10238</v>
      </c>
      <c r="D1768" s="2" t="s">
        <v>9821</v>
      </c>
      <c r="E1768" s="8" t="s">
        <v>10239</v>
      </c>
      <c r="F1768" s="9">
        <v>44221</v>
      </c>
      <c r="G1768" s="8" t="s">
        <v>10240</v>
      </c>
      <c r="H1768" s="20">
        <v>2930245</v>
      </c>
    </row>
    <row r="1769" spans="1:72" x14ac:dyDescent="0.25">
      <c r="A1769" s="5">
        <v>1760</v>
      </c>
      <c r="B1769" s="2" t="s">
        <v>10241</v>
      </c>
      <c r="C1769" s="2" t="s">
        <v>10242</v>
      </c>
      <c r="D1769" s="2" t="s">
        <v>4627</v>
      </c>
      <c r="E1769" s="8" t="s">
        <v>10243</v>
      </c>
      <c r="F1769" s="9">
        <v>44222</v>
      </c>
      <c r="G1769" s="8" t="s">
        <v>10244</v>
      </c>
      <c r="H1769" s="49">
        <v>10477500</v>
      </c>
    </row>
    <row r="1770" spans="1:72" s="2" customFormat="1" ht="47.25" x14ac:dyDescent="0.25">
      <c r="A1770" s="17">
        <v>1761</v>
      </c>
      <c r="B1770" s="1" t="s">
        <v>10245</v>
      </c>
      <c r="C1770" s="2" t="s">
        <v>10568</v>
      </c>
      <c r="D1770" s="14" t="s">
        <v>10248</v>
      </c>
      <c r="E1770" s="2" t="s">
        <v>10246</v>
      </c>
      <c r="F1770" s="18">
        <v>44222</v>
      </c>
      <c r="G1770" s="2" t="s">
        <v>10247</v>
      </c>
      <c r="H1770" s="20">
        <v>19001016</v>
      </c>
      <c r="I1770" s="2" t="s">
        <v>10567</v>
      </c>
      <c r="J1770" s="19">
        <v>44315</v>
      </c>
      <c r="K1770" s="2" t="s">
        <v>10467</v>
      </c>
      <c r="L1770" s="20">
        <v>12227468</v>
      </c>
      <c r="M1770" s="2" t="s">
        <v>11049</v>
      </c>
      <c r="N1770" s="19">
        <v>44392</v>
      </c>
      <c r="O1770" s="2" t="s">
        <v>10865</v>
      </c>
      <c r="P1770" s="20">
        <v>14088339</v>
      </c>
      <c r="R1770" s="19"/>
      <c r="T1770" s="44"/>
      <c r="V1770" s="19"/>
      <c r="X1770" s="44"/>
      <c r="Z1770" s="19"/>
      <c r="AB1770" s="22"/>
      <c r="AD1770" s="19"/>
      <c r="AF1770" s="22"/>
      <c r="AH1770" s="19"/>
      <c r="AJ1770" s="20"/>
      <c r="AL1770" s="19"/>
      <c r="AN1770" s="20"/>
      <c r="AP1770" s="19"/>
      <c r="AR1770" s="20"/>
      <c r="AV1770" s="20"/>
      <c r="AZ1770" s="20"/>
      <c r="BD1770" s="20"/>
      <c r="BH1770" s="20"/>
      <c r="BL1770" s="20"/>
      <c r="BM1770" s="42"/>
      <c r="BN1770" s="19"/>
      <c r="BO1770" s="19"/>
      <c r="BP1770" s="20"/>
      <c r="BQ1770" s="42"/>
      <c r="BR1770" s="19"/>
      <c r="BT1770" s="42"/>
    </row>
    <row r="1771" spans="1:72" x14ac:dyDescent="0.25">
      <c r="A1771" s="5">
        <v>1762</v>
      </c>
      <c r="B1771" s="2" t="s">
        <v>10250</v>
      </c>
      <c r="C1771" s="2" t="s">
        <v>10251</v>
      </c>
      <c r="D1771" s="2" t="s">
        <v>10252</v>
      </c>
      <c r="E1771" s="8" t="s">
        <v>10253</v>
      </c>
      <c r="F1771" s="9">
        <v>44207</v>
      </c>
      <c r="G1771" s="8" t="s">
        <v>10254</v>
      </c>
      <c r="H1771" s="20">
        <v>105970989</v>
      </c>
      <c r="I1771" s="8" t="s">
        <v>10738</v>
      </c>
      <c r="J1771" s="10">
        <v>44300</v>
      </c>
      <c r="K1771" s="8" t="s">
        <v>10467</v>
      </c>
      <c r="L1771" s="20">
        <v>1660548521</v>
      </c>
      <c r="M1771" s="8" t="s">
        <v>11263</v>
      </c>
      <c r="N1771" s="10">
        <v>44390</v>
      </c>
      <c r="O1771" s="8" t="s">
        <v>10865</v>
      </c>
      <c r="P1771" s="20">
        <v>144348129</v>
      </c>
    </row>
    <row r="1772" spans="1:72" s="2" customFormat="1" ht="31.5" x14ac:dyDescent="0.25">
      <c r="A1772" s="17">
        <v>1763</v>
      </c>
      <c r="B1772" s="2" t="s">
        <v>10255</v>
      </c>
      <c r="C1772" s="2" t="s">
        <v>10256</v>
      </c>
      <c r="D1772" s="14" t="s">
        <v>10257</v>
      </c>
      <c r="E1772" s="2" t="s">
        <v>10258</v>
      </c>
      <c r="F1772" s="18">
        <v>44208</v>
      </c>
      <c r="G1772" s="2" t="s">
        <v>10259</v>
      </c>
      <c r="H1772" s="20">
        <v>2828694</v>
      </c>
      <c r="I1772" s="2" t="s">
        <v>10507</v>
      </c>
      <c r="J1772" s="19">
        <v>44285</v>
      </c>
      <c r="K1772" s="2" t="s">
        <v>10508</v>
      </c>
      <c r="L1772" s="20">
        <v>2640965</v>
      </c>
      <c r="M1772" s="2" t="s">
        <v>10783</v>
      </c>
      <c r="N1772" s="19">
        <v>44319</v>
      </c>
      <c r="O1772" s="2" t="s">
        <v>10574</v>
      </c>
      <c r="P1772" s="20">
        <v>1605746</v>
      </c>
      <c r="Q1772" s="2" t="s">
        <v>10850</v>
      </c>
      <c r="R1772" s="19">
        <v>44349</v>
      </c>
      <c r="S1772" s="2" t="s">
        <v>10851</v>
      </c>
      <c r="T1772" s="20">
        <v>1727358</v>
      </c>
      <c r="U1772" s="20" t="s">
        <v>11019</v>
      </c>
      <c r="V1772" s="19">
        <v>44376</v>
      </c>
      <c r="W1772" s="2" t="s">
        <v>10924</v>
      </c>
      <c r="X1772" s="20">
        <v>2669758</v>
      </c>
      <c r="Y1772" s="2" t="s">
        <v>11064</v>
      </c>
      <c r="Z1772" s="19">
        <v>44399</v>
      </c>
      <c r="AA1772" s="2" t="s">
        <v>11005</v>
      </c>
      <c r="AB1772" s="20">
        <v>2032636</v>
      </c>
      <c r="AC1772" s="2" t="s">
        <v>11139</v>
      </c>
      <c r="AD1772" s="19">
        <v>44434</v>
      </c>
      <c r="AE1772" s="2" t="s">
        <v>11051</v>
      </c>
      <c r="AF1772" s="20">
        <v>2724711</v>
      </c>
      <c r="AG1772" s="2" t="s">
        <v>11227</v>
      </c>
      <c r="AH1772" s="19">
        <v>44461</v>
      </c>
      <c r="AI1772" s="2" t="s">
        <v>11226</v>
      </c>
      <c r="AJ1772" s="20">
        <v>2635049</v>
      </c>
      <c r="AL1772" s="19"/>
      <c r="AN1772" s="20"/>
      <c r="AP1772" s="19"/>
      <c r="AR1772" s="20"/>
      <c r="AV1772" s="20"/>
      <c r="AZ1772" s="20"/>
      <c r="BD1772" s="20"/>
      <c r="BH1772" s="20"/>
      <c r="BL1772" s="20"/>
      <c r="BM1772" s="42"/>
      <c r="BN1772" s="19"/>
      <c r="BO1772" s="19"/>
      <c r="BP1772" s="20"/>
      <c r="BQ1772" s="42"/>
      <c r="BR1772" s="19"/>
      <c r="BT1772" s="42"/>
    </row>
    <row r="1773" spans="1:72" x14ac:dyDescent="0.25">
      <c r="A1773" s="5">
        <v>1764</v>
      </c>
      <c r="B1773" s="2" t="s">
        <v>10261</v>
      </c>
      <c r="C1773" s="2" t="s">
        <v>10262</v>
      </c>
      <c r="D1773" s="2" t="s">
        <v>3054</v>
      </c>
      <c r="E1773" s="8" t="s">
        <v>10263</v>
      </c>
      <c r="F1773" s="9">
        <v>44223</v>
      </c>
      <c r="G1773" s="8" t="s">
        <v>10264</v>
      </c>
      <c r="H1773" s="20">
        <v>4220359</v>
      </c>
    </row>
    <row r="1774" spans="1:72" x14ac:dyDescent="0.25">
      <c r="A1774" s="5">
        <v>1765</v>
      </c>
      <c r="B1774" s="2" t="s">
        <v>10265</v>
      </c>
      <c r="C1774" s="2" t="s">
        <v>10266</v>
      </c>
      <c r="D1774" s="2" t="s">
        <v>9541</v>
      </c>
      <c r="E1774" s="8" t="s">
        <v>10267</v>
      </c>
      <c r="F1774" s="9">
        <v>44224</v>
      </c>
      <c r="G1774" s="8" t="s">
        <v>9594</v>
      </c>
      <c r="H1774" s="11">
        <v>22335122</v>
      </c>
      <c r="I1774" s="8" t="s">
        <v>11165</v>
      </c>
      <c r="J1774" s="10">
        <v>44441</v>
      </c>
      <c r="K1774" s="8" t="s">
        <v>11166</v>
      </c>
      <c r="L1774" s="49">
        <v>130703084</v>
      </c>
    </row>
    <row r="1775" spans="1:72" s="2" customFormat="1" ht="31.5" x14ac:dyDescent="0.25">
      <c r="A1775" s="17">
        <v>1766</v>
      </c>
      <c r="B1775" s="2" t="s">
        <v>10271</v>
      </c>
      <c r="C1775" s="2" t="s">
        <v>10272</v>
      </c>
      <c r="D1775" s="2" t="s">
        <v>10273</v>
      </c>
      <c r="E1775" s="2" t="s">
        <v>10275</v>
      </c>
      <c r="F1775" s="18">
        <v>44161</v>
      </c>
      <c r="G1775" s="2" t="s">
        <v>10274</v>
      </c>
      <c r="H1775" s="20">
        <v>4991793</v>
      </c>
      <c r="I1775" s="2" t="s">
        <v>10506</v>
      </c>
      <c r="J1775" s="19">
        <v>44284</v>
      </c>
      <c r="K1775" s="2" t="s">
        <v>10154</v>
      </c>
      <c r="L1775" s="20">
        <v>57112809</v>
      </c>
      <c r="M1775" s="2" t="s">
        <v>10553</v>
      </c>
      <c r="N1775" s="19">
        <v>44307</v>
      </c>
      <c r="O1775" s="2" t="s">
        <v>10467</v>
      </c>
      <c r="P1775" s="20">
        <v>192699324</v>
      </c>
      <c r="Q1775" s="2" t="s">
        <v>10886</v>
      </c>
      <c r="R1775" s="19">
        <v>44378</v>
      </c>
      <c r="S1775" s="2" t="s">
        <v>10865</v>
      </c>
      <c r="T1775" s="20">
        <v>9827601</v>
      </c>
      <c r="V1775" s="19"/>
      <c r="X1775" s="44"/>
      <c r="Z1775" s="19"/>
      <c r="AB1775" s="22"/>
      <c r="AD1775" s="19"/>
      <c r="AF1775" s="22"/>
      <c r="AH1775" s="19"/>
      <c r="AJ1775" s="20"/>
      <c r="AL1775" s="19"/>
      <c r="AN1775" s="20"/>
      <c r="AP1775" s="19"/>
      <c r="AR1775" s="20"/>
      <c r="AV1775" s="20"/>
      <c r="AZ1775" s="20"/>
      <c r="BD1775" s="20"/>
      <c r="BH1775" s="20"/>
      <c r="BL1775" s="20"/>
      <c r="BM1775" s="42"/>
      <c r="BN1775" s="19"/>
      <c r="BO1775" s="19"/>
      <c r="BP1775" s="20"/>
      <c r="BQ1775" s="42"/>
      <c r="BR1775" s="19"/>
      <c r="BT1775" s="42"/>
    </row>
    <row r="1776" spans="1:72" x14ac:dyDescent="0.25">
      <c r="A1776" s="5">
        <v>1767</v>
      </c>
      <c r="B1776" s="2" t="s">
        <v>10276</v>
      </c>
      <c r="C1776" s="2" t="s">
        <v>10277</v>
      </c>
      <c r="D1776" s="2" t="s">
        <v>3805</v>
      </c>
      <c r="E1776" s="8" t="s">
        <v>10278</v>
      </c>
      <c r="F1776" s="9">
        <v>44162</v>
      </c>
      <c r="G1776" s="8" t="s">
        <v>10279</v>
      </c>
      <c r="H1776" s="11">
        <v>8100000</v>
      </c>
    </row>
    <row r="1777" spans="1:72" x14ac:dyDescent="0.25">
      <c r="A1777" s="5">
        <v>1768</v>
      </c>
      <c r="B1777" s="2" t="s">
        <v>10280</v>
      </c>
      <c r="C1777" s="2" t="s">
        <v>10281</v>
      </c>
      <c r="D1777" s="2" t="s">
        <v>3805</v>
      </c>
      <c r="E1777" s="8" t="s">
        <v>10282</v>
      </c>
      <c r="F1777" s="9">
        <v>44162</v>
      </c>
      <c r="G1777" s="8" t="s">
        <v>10283</v>
      </c>
      <c r="H1777" s="20">
        <v>1800000</v>
      </c>
    </row>
    <row r="1778" spans="1:72" x14ac:dyDescent="0.25">
      <c r="A1778" s="5">
        <v>1769</v>
      </c>
      <c r="B1778" s="1" t="s">
        <v>10286</v>
      </c>
      <c r="C1778" s="2" t="s">
        <v>10287</v>
      </c>
      <c r="D1778" s="2" t="s">
        <v>10288</v>
      </c>
      <c r="E1778" s="8" t="s">
        <v>10289</v>
      </c>
      <c r="F1778" s="9">
        <v>44165</v>
      </c>
      <c r="G1778" s="8" t="s">
        <v>10142</v>
      </c>
      <c r="H1778" s="11">
        <v>2500000</v>
      </c>
    </row>
    <row r="1779" spans="1:72" s="2" customFormat="1" ht="31.5" x14ac:dyDescent="0.25">
      <c r="A1779" s="17">
        <v>1770</v>
      </c>
      <c r="B1779" s="1" t="s">
        <v>10290</v>
      </c>
      <c r="C1779" s="2" t="s">
        <v>10291</v>
      </c>
      <c r="D1779" s="2" t="s">
        <v>10292</v>
      </c>
      <c r="E1779" s="2" t="s">
        <v>10293</v>
      </c>
      <c r="F1779" s="18">
        <v>44168</v>
      </c>
      <c r="G1779" s="2" t="s">
        <v>10294</v>
      </c>
      <c r="H1779" s="49">
        <v>48765461</v>
      </c>
      <c r="I1779" s="2" t="s">
        <v>10324</v>
      </c>
      <c r="J1779" s="19">
        <v>44179</v>
      </c>
      <c r="K1779" s="2" t="s">
        <v>10218</v>
      </c>
      <c r="L1779" s="49">
        <v>42506113</v>
      </c>
      <c r="M1779" s="2" t="s">
        <v>10604</v>
      </c>
      <c r="N1779" s="19">
        <v>44231</v>
      </c>
      <c r="O1779" s="2" t="s">
        <v>10431</v>
      </c>
      <c r="P1779" s="49">
        <v>33730700</v>
      </c>
      <c r="Q1779" s="2" t="s">
        <v>10702</v>
      </c>
      <c r="R1779" s="19">
        <v>44281</v>
      </c>
      <c r="S1779" s="2" t="s">
        <v>10703</v>
      </c>
      <c r="T1779" s="49">
        <v>40011818</v>
      </c>
      <c r="U1779" s="2" t="s">
        <v>10938</v>
      </c>
      <c r="V1779" s="19">
        <v>44321</v>
      </c>
      <c r="W1779" s="2" t="s">
        <v>10574</v>
      </c>
      <c r="X1779" s="49">
        <v>5018150</v>
      </c>
      <c r="Y1779" s="2" t="s">
        <v>11246</v>
      </c>
      <c r="Z1779" s="19">
        <v>44431</v>
      </c>
      <c r="AA1779" s="2" t="s">
        <v>11247</v>
      </c>
      <c r="AB1779" s="49">
        <v>831988</v>
      </c>
      <c r="AC1779" s="2" t="s">
        <v>11304</v>
      </c>
      <c r="AD1779" s="19">
        <v>44473</v>
      </c>
      <c r="AE1779" s="2" t="s">
        <v>11005</v>
      </c>
      <c r="AF1779" s="49">
        <v>5581403</v>
      </c>
      <c r="AH1779" s="19"/>
      <c r="AJ1779" s="20"/>
      <c r="AL1779" s="19"/>
      <c r="AN1779" s="20"/>
      <c r="AP1779" s="19"/>
      <c r="AR1779" s="20"/>
      <c r="AV1779" s="20"/>
      <c r="AZ1779" s="20"/>
      <c r="BD1779" s="20"/>
      <c r="BH1779" s="20"/>
      <c r="BL1779" s="20"/>
      <c r="BM1779" s="42"/>
      <c r="BN1779" s="19"/>
      <c r="BO1779" s="19"/>
      <c r="BP1779" s="20"/>
      <c r="BQ1779" s="42"/>
      <c r="BR1779" s="19"/>
      <c r="BT1779" s="42"/>
    </row>
    <row r="1780" spans="1:72" x14ac:dyDescent="0.25">
      <c r="A1780" s="5">
        <v>1771</v>
      </c>
      <c r="B1780" s="2" t="s">
        <v>10295</v>
      </c>
      <c r="C1780" s="2" t="s">
        <v>10296</v>
      </c>
      <c r="D1780" s="2" t="s">
        <v>5353</v>
      </c>
      <c r="E1780" s="8" t="s">
        <v>10298</v>
      </c>
      <c r="F1780" s="9">
        <v>44169</v>
      </c>
      <c r="G1780" s="8" t="s">
        <v>10297</v>
      </c>
      <c r="H1780" s="49">
        <v>526500</v>
      </c>
    </row>
    <row r="1781" spans="1:72" ht="31.5" x14ac:dyDescent="0.25">
      <c r="A1781" s="5">
        <v>1772</v>
      </c>
      <c r="B1781" s="1" t="s">
        <v>10306</v>
      </c>
      <c r="C1781" s="2" t="s">
        <v>10307</v>
      </c>
      <c r="D1781" s="2" t="s">
        <v>10308</v>
      </c>
      <c r="E1781" s="8" t="s">
        <v>10309</v>
      </c>
      <c r="F1781" s="9">
        <v>44172</v>
      </c>
      <c r="G1781" s="8" t="s">
        <v>10310</v>
      </c>
      <c r="H1781" s="20">
        <v>6000000</v>
      </c>
    </row>
    <row r="1782" spans="1:72" s="2" customFormat="1" ht="31.5" x14ac:dyDescent="0.25">
      <c r="A1782" s="17">
        <v>1773</v>
      </c>
      <c r="B1782" s="1" t="s">
        <v>10315</v>
      </c>
      <c r="C1782" s="2" t="s">
        <v>10316</v>
      </c>
      <c r="D1782" s="2" t="s">
        <v>10317</v>
      </c>
      <c r="E1782" s="2" t="s">
        <v>10318</v>
      </c>
      <c r="F1782" s="18">
        <v>44176</v>
      </c>
      <c r="G1782" s="2" t="s">
        <v>9650</v>
      </c>
      <c r="H1782" s="49">
        <v>8881991</v>
      </c>
      <c r="J1782" s="19"/>
      <c r="L1782" s="22"/>
      <c r="N1782" s="19"/>
      <c r="P1782" s="20"/>
      <c r="R1782" s="19"/>
      <c r="T1782" s="44"/>
      <c r="V1782" s="19"/>
      <c r="X1782" s="44"/>
      <c r="Z1782" s="19"/>
      <c r="AB1782" s="22"/>
      <c r="AD1782" s="19"/>
      <c r="AF1782" s="22"/>
      <c r="AH1782" s="19"/>
      <c r="AJ1782" s="20"/>
      <c r="AL1782" s="19"/>
      <c r="AN1782" s="20"/>
      <c r="AP1782" s="19"/>
      <c r="AR1782" s="20"/>
      <c r="AV1782" s="20"/>
      <c r="AZ1782" s="20"/>
      <c r="BD1782" s="20"/>
      <c r="BH1782" s="20"/>
      <c r="BL1782" s="20"/>
      <c r="BM1782" s="42"/>
      <c r="BN1782" s="19"/>
      <c r="BO1782" s="19"/>
      <c r="BP1782" s="20"/>
      <c r="BQ1782" s="42"/>
      <c r="BR1782" s="19"/>
      <c r="BT1782" s="42"/>
    </row>
    <row r="1783" spans="1:72" x14ac:dyDescent="0.25">
      <c r="A1783" s="5">
        <v>1774</v>
      </c>
      <c r="B1783" s="2" t="s">
        <v>10319</v>
      </c>
      <c r="C1783" s="2" t="s">
        <v>10320</v>
      </c>
      <c r="D1783" s="2" t="s">
        <v>10321</v>
      </c>
      <c r="E1783" s="8" t="s">
        <v>10322</v>
      </c>
      <c r="F1783" s="9">
        <v>44179</v>
      </c>
      <c r="G1783" s="8" t="s">
        <v>10323</v>
      </c>
      <c r="H1783" s="11">
        <v>3648000</v>
      </c>
    </row>
    <row r="1784" spans="1:72" x14ac:dyDescent="0.25">
      <c r="A1784" s="5">
        <v>1775</v>
      </c>
      <c r="B1784" s="2" t="s">
        <v>10325</v>
      </c>
      <c r="C1784" s="2" t="s">
        <v>10326</v>
      </c>
      <c r="D1784" s="14" t="s">
        <v>10329</v>
      </c>
      <c r="E1784" s="8" t="s">
        <v>10327</v>
      </c>
      <c r="F1784" s="9">
        <v>44179</v>
      </c>
      <c r="G1784" s="8" t="s">
        <v>10328</v>
      </c>
      <c r="H1784" s="49">
        <v>32201552</v>
      </c>
      <c r="I1784" s="8" t="s">
        <v>10580</v>
      </c>
      <c r="J1784" s="10">
        <v>44207</v>
      </c>
      <c r="K1784" s="8" t="s">
        <v>10581</v>
      </c>
      <c r="L1784" s="49">
        <v>23221784</v>
      </c>
      <c r="M1784" s="8" t="s">
        <v>10752</v>
      </c>
      <c r="N1784" s="10">
        <v>44306</v>
      </c>
      <c r="O1784" s="8" t="s">
        <v>10467</v>
      </c>
      <c r="P1784" s="49">
        <v>404042</v>
      </c>
      <c r="Q1784" s="8" t="s">
        <v>11311</v>
      </c>
      <c r="R1784" s="10">
        <v>44475</v>
      </c>
      <c r="S1784" s="8" t="s">
        <v>11226</v>
      </c>
      <c r="T1784" s="41">
        <v>4472960</v>
      </c>
    </row>
    <row r="1785" spans="1:72" x14ac:dyDescent="0.25">
      <c r="A1785" s="5">
        <v>1776</v>
      </c>
      <c r="B1785" s="2" t="s">
        <v>10330</v>
      </c>
      <c r="C1785" s="2" t="s">
        <v>10331</v>
      </c>
      <c r="D1785" s="2" t="s">
        <v>1794</v>
      </c>
      <c r="E1785" s="8" t="s">
        <v>10332</v>
      </c>
      <c r="F1785" s="9">
        <v>44182</v>
      </c>
      <c r="G1785" s="8" t="s">
        <v>10107</v>
      </c>
      <c r="H1785" s="49">
        <v>1008000</v>
      </c>
    </row>
    <row r="1786" spans="1:72" s="2" customFormat="1" ht="31.5" x14ac:dyDescent="0.25">
      <c r="A1786" s="17">
        <v>1777</v>
      </c>
      <c r="B1786" s="14" t="s">
        <v>10333</v>
      </c>
      <c r="C1786" s="14" t="s">
        <v>10334</v>
      </c>
      <c r="D1786" s="2" t="s">
        <v>4542</v>
      </c>
      <c r="E1786" s="2" t="s">
        <v>10335</v>
      </c>
      <c r="F1786" s="18">
        <v>44182</v>
      </c>
      <c r="G1786" s="2" t="s">
        <v>10336</v>
      </c>
      <c r="H1786" s="49">
        <v>3583630</v>
      </c>
      <c r="J1786" s="19"/>
      <c r="L1786" s="22"/>
      <c r="N1786" s="19"/>
      <c r="P1786" s="20"/>
      <c r="R1786" s="19"/>
      <c r="T1786" s="44"/>
      <c r="V1786" s="19"/>
      <c r="X1786" s="44"/>
      <c r="Z1786" s="19"/>
      <c r="AB1786" s="22"/>
      <c r="AD1786" s="19"/>
      <c r="AF1786" s="22"/>
      <c r="AH1786" s="19"/>
      <c r="AJ1786" s="20"/>
      <c r="AL1786" s="19"/>
      <c r="AN1786" s="20"/>
      <c r="AP1786" s="19"/>
      <c r="AR1786" s="20"/>
      <c r="AV1786" s="20"/>
      <c r="AZ1786" s="20"/>
      <c r="BD1786" s="20"/>
      <c r="BH1786" s="20"/>
      <c r="BL1786" s="20"/>
      <c r="BM1786" s="42"/>
      <c r="BN1786" s="19"/>
      <c r="BO1786" s="19"/>
      <c r="BP1786" s="20"/>
      <c r="BQ1786" s="42"/>
      <c r="BR1786" s="19"/>
      <c r="BT1786" s="42"/>
    </row>
    <row r="1787" spans="1:72" x14ac:dyDescent="0.25">
      <c r="A1787" s="5">
        <v>1778</v>
      </c>
      <c r="B1787" s="2" t="s">
        <v>10337</v>
      </c>
      <c r="C1787" s="2" t="s">
        <v>10338</v>
      </c>
      <c r="D1787" s="2" t="s">
        <v>10339</v>
      </c>
      <c r="E1787" s="8" t="s">
        <v>10340</v>
      </c>
      <c r="F1787" s="9">
        <v>44187</v>
      </c>
      <c r="G1787" s="8" t="s">
        <v>10341</v>
      </c>
      <c r="H1787" s="20">
        <v>3173693</v>
      </c>
    </row>
    <row r="1788" spans="1:72" x14ac:dyDescent="0.25">
      <c r="A1788" s="5">
        <v>1779</v>
      </c>
      <c r="B1788" s="2" t="s">
        <v>10344</v>
      </c>
      <c r="C1788" s="2" t="s">
        <v>10345</v>
      </c>
      <c r="D1788" s="2" t="s">
        <v>10346</v>
      </c>
      <c r="E1788" s="8" t="s">
        <v>10347</v>
      </c>
      <c r="F1788" s="9">
        <v>44162</v>
      </c>
      <c r="G1788" s="8" t="s">
        <v>10348</v>
      </c>
      <c r="H1788" s="11">
        <v>3000000</v>
      </c>
    </row>
    <row r="1789" spans="1:72" x14ac:dyDescent="0.25">
      <c r="A1789" s="5">
        <v>1780</v>
      </c>
      <c r="B1789" s="2" t="s">
        <v>10351</v>
      </c>
      <c r="C1789" s="2" t="s">
        <v>10352</v>
      </c>
      <c r="D1789" s="2" t="s">
        <v>398</v>
      </c>
      <c r="E1789" s="8" t="s">
        <v>10353</v>
      </c>
      <c r="F1789" s="9">
        <v>44200</v>
      </c>
      <c r="G1789" s="8" t="s">
        <v>10354</v>
      </c>
      <c r="H1789" s="49">
        <v>21720023</v>
      </c>
    </row>
    <row r="1790" spans="1:72" x14ac:dyDescent="0.25">
      <c r="A1790" s="5">
        <v>1781</v>
      </c>
      <c r="B1790" s="2" t="s">
        <v>10355</v>
      </c>
      <c r="C1790" s="2" t="s">
        <v>10356</v>
      </c>
      <c r="D1790" s="2" t="s">
        <v>398</v>
      </c>
      <c r="E1790" s="8" t="s">
        <v>10357</v>
      </c>
      <c r="F1790" s="9">
        <v>44200</v>
      </c>
      <c r="G1790" s="8" t="s">
        <v>10358</v>
      </c>
      <c r="H1790" s="11">
        <v>4530552</v>
      </c>
    </row>
    <row r="1791" spans="1:72" x14ac:dyDescent="0.25">
      <c r="A1791" s="5">
        <v>1782</v>
      </c>
      <c r="B1791" s="2" t="s">
        <v>10359</v>
      </c>
      <c r="C1791" s="2" t="s">
        <v>10360</v>
      </c>
      <c r="D1791" s="2" t="s">
        <v>398</v>
      </c>
      <c r="E1791" s="8" t="s">
        <v>10362</v>
      </c>
      <c r="F1791" s="9">
        <v>44200</v>
      </c>
      <c r="G1791" s="8" t="s">
        <v>10361</v>
      </c>
      <c r="H1791" s="20">
        <v>3130437</v>
      </c>
    </row>
    <row r="1792" spans="1:72" x14ac:dyDescent="0.25">
      <c r="A1792" s="5">
        <v>1783</v>
      </c>
      <c r="B1792" s="2" t="s">
        <v>10363</v>
      </c>
      <c r="C1792" s="2" t="s">
        <v>10364</v>
      </c>
      <c r="D1792" s="2" t="s">
        <v>398</v>
      </c>
      <c r="E1792" s="8" t="s">
        <v>10365</v>
      </c>
      <c r="F1792" s="9">
        <v>44200</v>
      </c>
      <c r="G1792" s="8" t="s">
        <v>10366</v>
      </c>
      <c r="H1792" s="49">
        <v>7857415</v>
      </c>
    </row>
    <row r="1793" spans="1:72" x14ac:dyDescent="0.25">
      <c r="A1793" s="5">
        <v>1784</v>
      </c>
      <c r="B1793" s="2" t="s">
        <v>10367</v>
      </c>
      <c r="C1793" s="2" t="s">
        <v>10368</v>
      </c>
      <c r="D1793" s="2" t="s">
        <v>398</v>
      </c>
      <c r="E1793" s="8" t="s">
        <v>10369</v>
      </c>
      <c r="F1793" s="9">
        <v>44200</v>
      </c>
      <c r="G1793" s="8" t="s">
        <v>10370</v>
      </c>
      <c r="H1793" s="49">
        <v>11900327</v>
      </c>
    </row>
    <row r="1794" spans="1:72" x14ac:dyDescent="0.25">
      <c r="A1794" s="5">
        <v>1785</v>
      </c>
      <c r="B1794" s="1" t="s">
        <v>10371</v>
      </c>
      <c r="C1794" s="2" t="s">
        <v>10372</v>
      </c>
      <c r="D1794" s="2" t="s">
        <v>10373</v>
      </c>
      <c r="E1794" s="8" t="s">
        <v>10374</v>
      </c>
      <c r="F1794" s="9">
        <v>44202</v>
      </c>
      <c r="G1794" s="8" t="s">
        <v>10375</v>
      </c>
      <c r="H1794" s="11">
        <v>4780730</v>
      </c>
      <c r="I1794" s="8" t="s">
        <v>10579</v>
      </c>
      <c r="J1794" s="10">
        <v>44207</v>
      </c>
      <c r="K1794" s="8" t="s">
        <v>10154</v>
      </c>
      <c r="L1794" s="49">
        <v>1565503</v>
      </c>
      <c r="M1794" s="8" t="s">
        <v>10708</v>
      </c>
      <c r="N1794" s="10">
        <v>44286</v>
      </c>
      <c r="O1794" s="8" t="s">
        <v>10467</v>
      </c>
      <c r="P1794" s="49">
        <v>1834065</v>
      </c>
      <c r="Q1794" s="8" t="s">
        <v>10901</v>
      </c>
      <c r="R1794" s="10">
        <v>44384</v>
      </c>
      <c r="S1794" s="8" t="s">
        <v>10865</v>
      </c>
      <c r="T1794" s="49">
        <v>936136</v>
      </c>
    </row>
    <row r="1795" spans="1:72" x14ac:dyDescent="0.25">
      <c r="A1795" s="5">
        <v>1786</v>
      </c>
      <c r="B1795" s="2" t="s">
        <v>10380</v>
      </c>
      <c r="C1795" s="2" t="s">
        <v>10381</v>
      </c>
      <c r="D1795" s="2" t="s">
        <v>3054</v>
      </c>
      <c r="E1795" s="8" t="s">
        <v>10382</v>
      </c>
      <c r="F1795" s="9">
        <v>44169</v>
      </c>
      <c r="G1795" s="8" t="s">
        <v>10383</v>
      </c>
      <c r="H1795" s="49">
        <v>2121429</v>
      </c>
    </row>
    <row r="1796" spans="1:72" x14ac:dyDescent="0.25">
      <c r="A1796" s="5">
        <v>1787</v>
      </c>
      <c r="B1796" s="1" t="s">
        <v>10385</v>
      </c>
      <c r="C1796" s="92" t="s">
        <v>10386</v>
      </c>
      <c r="D1796" s="2" t="s">
        <v>5134</v>
      </c>
      <c r="E1796" s="8" t="s">
        <v>10387</v>
      </c>
      <c r="F1796" s="9">
        <v>44195</v>
      </c>
      <c r="G1796" s="8" t="s">
        <v>10388</v>
      </c>
      <c r="H1796" s="49">
        <v>5123817</v>
      </c>
    </row>
    <row r="1797" spans="1:72" x14ac:dyDescent="0.25">
      <c r="A1797" s="5">
        <v>1788</v>
      </c>
      <c r="B1797" s="2" t="s">
        <v>10389</v>
      </c>
      <c r="C1797" s="2" t="s">
        <v>10390</v>
      </c>
      <c r="D1797" s="8" t="s">
        <v>398</v>
      </c>
      <c r="E1797" s="8" t="s">
        <v>10391</v>
      </c>
      <c r="F1797" s="9">
        <v>44200</v>
      </c>
      <c r="G1797" s="8" t="s">
        <v>10392</v>
      </c>
      <c r="H1797" s="49">
        <v>7687494</v>
      </c>
    </row>
    <row r="1798" spans="1:72" x14ac:dyDescent="0.25">
      <c r="A1798" s="5">
        <v>1789</v>
      </c>
      <c r="B1798" s="2" t="s">
        <v>10393</v>
      </c>
      <c r="C1798" s="2" t="s">
        <v>10394</v>
      </c>
      <c r="D1798" s="2" t="s">
        <v>6147</v>
      </c>
      <c r="E1798" s="8" t="s">
        <v>10395</v>
      </c>
      <c r="F1798" s="9">
        <v>44203</v>
      </c>
      <c r="G1798" s="8" t="s">
        <v>10396</v>
      </c>
      <c r="H1798" s="49">
        <v>209768273</v>
      </c>
    </row>
    <row r="1799" spans="1:72" x14ac:dyDescent="0.25">
      <c r="A1799" s="5">
        <v>1790</v>
      </c>
      <c r="B1799" s="1" t="s">
        <v>10397</v>
      </c>
      <c r="C1799" s="2" t="s">
        <v>10398</v>
      </c>
      <c r="D1799" s="2" t="s">
        <v>10399</v>
      </c>
      <c r="E1799" s="8" t="s">
        <v>10400</v>
      </c>
      <c r="F1799" s="9">
        <v>44214</v>
      </c>
      <c r="G1799" s="8" t="s">
        <v>10401</v>
      </c>
      <c r="H1799" s="20">
        <v>1998192</v>
      </c>
    </row>
    <row r="1800" spans="1:72" s="2" customFormat="1" ht="31.5" x14ac:dyDescent="0.25">
      <c r="A1800" s="17">
        <v>1791</v>
      </c>
      <c r="B1800" s="2" t="s">
        <v>10404</v>
      </c>
      <c r="C1800" s="2" t="s">
        <v>10405</v>
      </c>
      <c r="D1800" s="2" t="s">
        <v>7695</v>
      </c>
      <c r="E1800" s="2" t="s">
        <v>10406</v>
      </c>
      <c r="F1800" s="18">
        <v>44215</v>
      </c>
      <c r="G1800" s="2" t="s">
        <v>10407</v>
      </c>
      <c r="H1800" s="49">
        <v>3894645</v>
      </c>
      <c r="J1800" s="19"/>
      <c r="L1800" s="22"/>
      <c r="N1800" s="19"/>
      <c r="P1800" s="20"/>
      <c r="R1800" s="19"/>
      <c r="T1800" s="44"/>
      <c r="V1800" s="19"/>
      <c r="X1800" s="44"/>
      <c r="Z1800" s="19"/>
      <c r="AB1800" s="22"/>
      <c r="AD1800" s="19"/>
      <c r="AF1800" s="22"/>
      <c r="AH1800" s="19"/>
      <c r="AJ1800" s="20"/>
      <c r="AL1800" s="19"/>
      <c r="AN1800" s="20"/>
      <c r="AP1800" s="19"/>
      <c r="AR1800" s="20"/>
      <c r="AV1800" s="20"/>
      <c r="AZ1800" s="20"/>
      <c r="BD1800" s="20"/>
      <c r="BH1800" s="20"/>
      <c r="BL1800" s="20"/>
      <c r="BM1800" s="42"/>
      <c r="BN1800" s="19"/>
      <c r="BO1800" s="19"/>
      <c r="BP1800" s="20"/>
      <c r="BQ1800" s="42"/>
      <c r="BR1800" s="19"/>
      <c r="BT1800" s="42"/>
    </row>
    <row r="1801" spans="1:72" x14ac:dyDescent="0.25">
      <c r="A1801" s="5">
        <v>1792</v>
      </c>
      <c r="B1801" s="2" t="s">
        <v>10408</v>
      </c>
      <c r="C1801" s="2" t="s">
        <v>10409</v>
      </c>
      <c r="D1801" s="2" t="s">
        <v>9821</v>
      </c>
      <c r="E1801" s="8" t="s">
        <v>10410</v>
      </c>
      <c r="F1801" s="9">
        <v>44193</v>
      </c>
      <c r="G1801" s="8" t="s">
        <v>10411</v>
      </c>
      <c r="H1801" s="20">
        <v>2788000</v>
      </c>
    </row>
    <row r="1802" spans="1:72" x14ac:dyDescent="0.25">
      <c r="A1802" s="5">
        <v>1793</v>
      </c>
      <c r="B1802" s="2" t="s">
        <v>10412</v>
      </c>
      <c r="C1802" s="2" t="s">
        <v>10413</v>
      </c>
      <c r="D1802" s="2" t="s">
        <v>4095</v>
      </c>
      <c r="E1802" s="8" t="s">
        <v>10414</v>
      </c>
      <c r="F1802" s="9">
        <v>44216</v>
      </c>
      <c r="G1802" s="8" t="s">
        <v>10415</v>
      </c>
      <c r="H1802" s="49">
        <v>3250000</v>
      </c>
    </row>
    <row r="1803" spans="1:72" ht="15" customHeight="1" x14ac:dyDescent="0.25">
      <c r="A1803" s="5">
        <v>1794</v>
      </c>
      <c r="B1803" s="2" t="s">
        <v>10416</v>
      </c>
      <c r="C1803" s="2" t="s">
        <v>10417</v>
      </c>
      <c r="D1803" s="2" t="s">
        <v>10418</v>
      </c>
      <c r="E1803" s="8" t="s">
        <v>10419</v>
      </c>
      <c r="F1803" s="9">
        <v>44228</v>
      </c>
      <c r="G1803" s="8" t="s">
        <v>10420</v>
      </c>
      <c r="H1803" s="20">
        <v>269545</v>
      </c>
      <c r="I1803" s="8" t="s">
        <v>10711</v>
      </c>
      <c r="J1803" s="10">
        <v>44292</v>
      </c>
      <c r="K1803" s="8" t="s">
        <v>10467</v>
      </c>
      <c r="L1803" s="20">
        <v>1078672</v>
      </c>
      <c r="M1803" s="8" t="s">
        <v>10885</v>
      </c>
      <c r="N1803" s="10">
        <v>44378</v>
      </c>
      <c r="O1803" s="8" t="s">
        <v>10865</v>
      </c>
      <c r="P1803" s="20">
        <v>295076</v>
      </c>
    </row>
    <row r="1804" spans="1:72" x14ac:dyDescent="0.25">
      <c r="A1804" s="5">
        <v>1795</v>
      </c>
      <c r="B1804" s="2" t="s">
        <v>10421</v>
      </c>
      <c r="C1804" s="2" t="s">
        <v>10422</v>
      </c>
      <c r="D1804" s="2" t="s">
        <v>1971</v>
      </c>
      <c r="E1804" s="8" t="s">
        <v>10423</v>
      </c>
      <c r="F1804" s="9">
        <v>44228</v>
      </c>
      <c r="G1804" s="8" t="s">
        <v>10424</v>
      </c>
      <c r="H1804" s="20">
        <v>10910219</v>
      </c>
      <c r="I1804" s="8" t="s">
        <v>10548</v>
      </c>
      <c r="J1804" s="10">
        <v>44306</v>
      </c>
      <c r="K1804" s="8" t="s">
        <v>10467</v>
      </c>
      <c r="L1804" s="20">
        <v>2590630</v>
      </c>
    </row>
    <row r="1805" spans="1:72" x14ac:dyDescent="0.25">
      <c r="A1805" s="5">
        <v>1796</v>
      </c>
      <c r="B1805" s="2" t="s">
        <v>10425</v>
      </c>
      <c r="C1805" s="2" t="s">
        <v>10426</v>
      </c>
      <c r="D1805" s="2" t="s">
        <v>10427</v>
      </c>
      <c r="E1805" s="8" t="s">
        <v>10428</v>
      </c>
      <c r="F1805" s="9">
        <v>44228</v>
      </c>
      <c r="G1805" s="8" t="s">
        <v>10429</v>
      </c>
      <c r="H1805" s="49">
        <v>42637506</v>
      </c>
      <c r="I1805" s="8" t="s">
        <v>10673</v>
      </c>
      <c r="J1805" s="10">
        <v>44259</v>
      </c>
      <c r="K1805" s="8" t="s">
        <v>10674</v>
      </c>
      <c r="L1805" s="49">
        <v>20049548</v>
      </c>
      <c r="M1805" s="8" t="s">
        <v>10706</v>
      </c>
      <c r="N1805" s="10">
        <v>44285</v>
      </c>
      <c r="O1805" s="8" t="s">
        <v>10508</v>
      </c>
      <c r="P1805" s="49">
        <v>1306298</v>
      </c>
      <c r="Q1805" s="8" t="s">
        <v>11058</v>
      </c>
      <c r="R1805" s="10">
        <v>44397</v>
      </c>
      <c r="S1805" s="8" t="s">
        <v>10865</v>
      </c>
      <c r="T1805" s="49">
        <v>2076113</v>
      </c>
    </row>
    <row r="1806" spans="1:72" x14ac:dyDescent="0.25">
      <c r="A1806" s="5">
        <v>1797</v>
      </c>
      <c r="B1806" s="2" t="s">
        <v>10432</v>
      </c>
      <c r="C1806" s="2" t="s">
        <v>10433</v>
      </c>
      <c r="D1806" s="2" t="s">
        <v>10434</v>
      </c>
      <c r="E1806" s="8" t="s">
        <v>10435</v>
      </c>
      <c r="F1806" s="9">
        <v>44236</v>
      </c>
      <c r="G1806" s="8" t="s">
        <v>10436</v>
      </c>
      <c r="H1806" s="20">
        <v>189338</v>
      </c>
      <c r="I1806" s="8" t="s">
        <v>10710</v>
      </c>
      <c r="J1806" s="10">
        <v>44292</v>
      </c>
      <c r="K1806" s="8" t="s">
        <v>10467</v>
      </c>
      <c r="L1806" s="20">
        <v>986865</v>
      </c>
      <c r="M1806" s="8" t="s">
        <v>11001</v>
      </c>
      <c r="N1806" s="10">
        <v>44368</v>
      </c>
      <c r="O1806" s="8" t="s">
        <v>10865</v>
      </c>
      <c r="P1806" s="20">
        <v>1465151</v>
      </c>
    </row>
    <row r="1807" spans="1:72" x14ac:dyDescent="0.25">
      <c r="A1807" s="5">
        <v>1798</v>
      </c>
      <c r="B1807" s="2" t="s">
        <v>10437</v>
      </c>
      <c r="C1807" s="2" t="s">
        <v>10438</v>
      </c>
      <c r="D1807" s="2" t="s">
        <v>398</v>
      </c>
      <c r="E1807" s="8" t="s">
        <v>10439</v>
      </c>
      <c r="F1807" s="9">
        <v>44239</v>
      </c>
      <c r="G1807" s="8" t="s">
        <v>10440</v>
      </c>
      <c r="H1807" s="20">
        <v>20501532</v>
      </c>
    </row>
    <row r="1808" spans="1:72" x14ac:dyDescent="0.25">
      <c r="A1808" s="5">
        <v>1799</v>
      </c>
      <c r="B1808" s="2" t="s">
        <v>10441</v>
      </c>
      <c r="C1808" s="2" t="s">
        <v>10442</v>
      </c>
      <c r="D1808" s="2" t="s">
        <v>398</v>
      </c>
      <c r="E1808" s="8" t="s">
        <v>10443</v>
      </c>
      <c r="F1808" s="9">
        <v>44239</v>
      </c>
      <c r="G1808" s="8" t="s">
        <v>10444</v>
      </c>
      <c r="H1808" s="20">
        <v>15064498</v>
      </c>
    </row>
    <row r="1809" spans="1:28" ht="31.5" x14ac:dyDescent="0.25">
      <c r="A1809" s="5">
        <v>1800</v>
      </c>
      <c r="B1809" s="2" t="s">
        <v>10445</v>
      </c>
      <c r="C1809" s="2" t="s">
        <v>10446</v>
      </c>
      <c r="D1809" s="2" t="s">
        <v>398</v>
      </c>
      <c r="E1809" s="8" t="s">
        <v>10447</v>
      </c>
      <c r="F1809" s="9">
        <v>44239</v>
      </c>
      <c r="G1809" s="8" t="s">
        <v>10448</v>
      </c>
      <c r="H1809" s="20">
        <v>10117832</v>
      </c>
    </row>
    <row r="1810" spans="1:28" x14ac:dyDescent="0.25">
      <c r="A1810" s="5">
        <v>1801</v>
      </c>
      <c r="B1810" s="2" t="s">
        <v>10449</v>
      </c>
      <c r="C1810" s="2" t="s">
        <v>10450</v>
      </c>
      <c r="D1810" s="2" t="s">
        <v>398</v>
      </c>
      <c r="E1810" s="8" t="s">
        <v>10451</v>
      </c>
      <c r="F1810" s="9">
        <v>44239</v>
      </c>
      <c r="G1810" s="8" t="s">
        <v>10452</v>
      </c>
      <c r="H1810" s="20">
        <v>25999270</v>
      </c>
    </row>
    <row r="1811" spans="1:28" x14ac:dyDescent="0.25">
      <c r="A1811" s="5">
        <v>1802</v>
      </c>
      <c r="B1811" s="2" t="s">
        <v>10460</v>
      </c>
      <c r="C1811" s="2" t="s">
        <v>10461</v>
      </c>
      <c r="D1811" s="2" t="s">
        <v>3905</v>
      </c>
      <c r="E1811" s="8" t="s">
        <v>10462</v>
      </c>
      <c r="F1811" s="9">
        <v>44256</v>
      </c>
      <c r="G1811" s="8" t="s">
        <v>10463</v>
      </c>
      <c r="H1811" s="20">
        <v>5623107</v>
      </c>
    </row>
    <row r="1812" spans="1:28" x14ac:dyDescent="0.25">
      <c r="A1812" s="5">
        <v>1803</v>
      </c>
      <c r="B1812" s="2" t="s">
        <v>10468</v>
      </c>
      <c r="C1812" s="2" t="s">
        <v>10469</v>
      </c>
      <c r="D1812" s="2" t="s">
        <v>10470</v>
      </c>
      <c r="E1812" s="8" t="s">
        <v>10471</v>
      </c>
      <c r="F1812" s="9">
        <v>44272</v>
      </c>
      <c r="G1812" s="8" t="s">
        <v>10472</v>
      </c>
      <c r="H1812" s="49">
        <v>364409</v>
      </c>
    </row>
    <row r="1813" spans="1:28" ht="47.25" x14ac:dyDescent="0.25">
      <c r="A1813" s="5">
        <v>1804</v>
      </c>
      <c r="B1813" s="2" t="s">
        <v>10473</v>
      </c>
      <c r="C1813" s="2" t="s">
        <v>10474</v>
      </c>
      <c r="D1813" s="2" t="s">
        <v>10475</v>
      </c>
      <c r="E1813" s="8" t="s">
        <v>10476</v>
      </c>
      <c r="F1813" s="9">
        <v>44274</v>
      </c>
      <c r="G1813" s="8" t="s">
        <v>10477</v>
      </c>
      <c r="H1813" s="49">
        <v>780000</v>
      </c>
    </row>
    <row r="1814" spans="1:28" x14ac:dyDescent="0.25">
      <c r="A1814" s="5">
        <v>1805</v>
      </c>
      <c r="B1814" s="2" t="s">
        <v>10478</v>
      </c>
      <c r="C1814" s="2" t="s">
        <v>10479</v>
      </c>
      <c r="D1814" s="2" t="s">
        <v>1064</v>
      </c>
      <c r="E1814" s="8" t="s">
        <v>10480</v>
      </c>
      <c r="F1814" s="9">
        <v>44274</v>
      </c>
      <c r="G1814" s="8" t="s">
        <v>10481</v>
      </c>
      <c r="H1814" s="20">
        <v>3426905</v>
      </c>
      <c r="I1814" s="8" t="s">
        <v>10882</v>
      </c>
      <c r="J1814" s="10">
        <v>44368</v>
      </c>
      <c r="K1814" s="8" t="s">
        <v>10865</v>
      </c>
      <c r="L1814" s="12">
        <v>2391332</v>
      </c>
    </row>
    <row r="1815" spans="1:28" x14ac:dyDescent="0.25">
      <c r="A1815" s="5">
        <v>1806</v>
      </c>
      <c r="B1815" s="2" t="s">
        <v>10482</v>
      </c>
      <c r="C1815" s="2" t="s">
        <v>10483</v>
      </c>
      <c r="D1815" s="2" t="s">
        <v>2888</v>
      </c>
      <c r="E1815" s="8" t="s">
        <v>10484</v>
      </c>
      <c r="F1815" s="9">
        <v>44277</v>
      </c>
      <c r="G1815" s="10" t="s">
        <v>10467</v>
      </c>
      <c r="H1815" s="20">
        <v>22544601</v>
      </c>
      <c r="I1815" s="8" t="s">
        <v>10769</v>
      </c>
      <c r="J1815" s="10">
        <v>44312</v>
      </c>
      <c r="K1815" s="8" t="s">
        <v>10574</v>
      </c>
      <c r="L1815" s="20">
        <v>10338521</v>
      </c>
      <c r="M1815" s="8" t="s">
        <v>10770</v>
      </c>
      <c r="N1815" s="10">
        <v>44313</v>
      </c>
      <c r="O1815" s="10" t="s">
        <v>10771</v>
      </c>
      <c r="P1815" s="49">
        <v>250987920</v>
      </c>
      <c r="Q1815" s="8" t="s">
        <v>10887</v>
      </c>
      <c r="R1815" s="10">
        <v>44379</v>
      </c>
      <c r="S1815" s="8" t="s">
        <v>10888</v>
      </c>
      <c r="T1815" s="20">
        <v>4371782</v>
      </c>
      <c r="U1815" s="8" t="s">
        <v>11164</v>
      </c>
      <c r="V1815" s="10">
        <v>44435</v>
      </c>
      <c r="W1815" s="8" t="s">
        <v>11113</v>
      </c>
      <c r="X1815" s="20">
        <v>3292010</v>
      </c>
      <c r="Y1815" s="8" t="s">
        <v>11292</v>
      </c>
      <c r="Z1815" s="10">
        <v>44470</v>
      </c>
      <c r="AA1815" s="8" t="s">
        <v>11226</v>
      </c>
      <c r="AB1815" s="20">
        <v>1802982</v>
      </c>
    </row>
    <row r="1816" spans="1:28" x14ac:dyDescent="0.25">
      <c r="A1816" s="5">
        <v>1807</v>
      </c>
      <c r="B1816" s="2" t="s">
        <v>10485</v>
      </c>
      <c r="C1816" s="2" t="s">
        <v>10486</v>
      </c>
      <c r="D1816" s="2" t="s">
        <v>4627</v>
      </c>
      <c r="E1816" s="8" t="s">
        <v>10487</v>
      </c>
      <c r="F1816" s="9">
        <v>44259</v>
      </c>
      <c r="G1816" s="10" t="s">
        <v>10488</v>
      </c>
      <c r="H1816" s="11">
        <v>3642490</v>
      </c>
    </row>
    <row r="1817" spans="1:28" x14ac:dyDescent="0.25">
      <c r="A1817" s="5">
        <v>1808</v>
      </c>
      <c r="B1817" s="2" t="s">
        <v>10489</v>
      </c>
      <c r="C1817" s="2" t="s">
        <v>10490</v>
      </c>
      <c r="D1817" s="2" t="s">
        <v>10491</v>
      </c>
      <c r="E1817" s="8" t="s">
        <v>10492</v>
      </c>
      <c r="F1817" s="9">
        <v>44279</v>
      </c>
      <c r="G1817" s="8" t="s">
        <v>10467</v>
      </c>
      <c r="H1817" s="11">
        <v>4635344</v>
      </c>
      <c r="I1817" s="8" t="s">
        <v>11095</v>
      </c>
      <c r="J1817" s="10">
        <v>44410</v>
      </c>
      <c r="K1817" s="8" t="s">
        <v>10865</v>
      </c>
      <c r="L1817" s="20">
        <v>28723857</v>
      </c>
    </row>
    <row r="1818" spans="1:28" x14ac:dyDescent="0.25">
      <c r="A1818" s="5">
        <v>1809</v>
      </c>
      <c r="B1818" s="2" t="s">
        <v>10493</v>
      </c>
      <c r="C1818" s="2" t="s">
        <v>10494</v>
      </c>
      <c r="D1818" s="2" t="s">
        <v>10491</v>
      </c>
      <c r="E1818" s="8" t="s">
        <v>10495</v>
      </c>
      <c r="F1818" s="9">
        <v>44279</v>
      </c>
      <c r="G1818" s="8" t="s">
        <v>10467</v>
      </c>
      <c r="H1818" s="20">
        <v>4372843</v>
      </c>
      <c r="I1818" s="8" t="s">
        <v>11100</v>
      </c>
      <c r="J1818" s="10">
        <v>44412</v>
      </c>
      <c r="K1818" s="8" t="s">
        <v>10865</v>
      </c>
      <c r="L1818" s="20">
        <v>31093218</v>
      </c>
    </row>
    <row r="1819" spans="1:28" x14ac:dyDescent="0.25">
      <c r="A1819" s="5">
        <v>1810</v>
      </c>
      <c r="B1819" s="2" t="s">
        <v>10496</v>
      </c>
      <c r="C1819" s="2" t="s">
        <v>10497</v>
      </c>
      <c r="D1819" s="2" t="s">
        <v>74</v>
      </c>
      <c r="E1819" s="8" t="s">
        <v>10498</v>
      </c>
      <c r="F1819" s="9">
        <v>44280</v>
      </c>
      <c r="G1819" s="8" t="s">
        <v>10499</v>
      </c>
      <c r="H1819" s="20">
        <v>2272044</v>
      </c>
    </row>
    <row r="1820" spans="1:28" x14ac:dyDescent="0.25">
      <c r="A1820" s="5">
        <v>1811</v>
      </c>
      <c r="B1820" s="2" t="s">
        <v>10502</v>
      </c>
      <c r="C1820" s="2" t="s">
        <v>10503</v>
      </c>
      <c r="D1820" s="2" t="s">
        <v>8451</v>
      </c>
      <c r="E1820" s="8" t="s">
        <v>10504</v>
      </c>
      <c r="F1820" s="9">
        <v>44281</v>
      </c>
      <c r="G1820" s="8" t="s">
        <v>10505</v>
      </c>
      <c r="H1820" s="49">
        <v>3000000</v>
      </c>
    </row>
    <row r="1821" spans="1:28" x14ac:dyDescent="0.25">
      <c r="A1821" s="5">
        <v>1812</v>
      </c>
      <c r="B1821" s="2" t="s">
        <v>10509</v>
      </c>
      <c r="C1821" s="2" t="s">
        <v>10510</v>
      </c>
      <c r="D1821" s="2" t="s">
        <v>74</v>
      </c>
      <c r="E1821" s="8" t="s">
        <v>10511</v>
      </c>
      <c r="F1821" s="9">
        <v>44285</v>
      </c>
      <c r="G1821" s="8" t="s">
        <v>10512</v>
      </c>
      <c r="H1821" s="20">
        <v>14144697</v>
      </c>
    </row>
    <row r="1822" spans="1:28" x14ac:dyDescent="0.25">
      <c r="A1822" s="5">
        <v>1813</v>
      </c>
      <c r="B1822" s="2" t="s">
        <v>10513</v>
      </c>
      <c r="C1822" s="2" t="s">
        <v>10514</v>
      </c>
      <c r="D1822" s="2" t="s">
        <v>10036</v>
      </c>
      <c r="E1822" s="8" t="s">
        <v>10515</v>
      </c>
      <c r="F1822" s="9">
        <v>44285</v>
      </c>
      <c r="G1822" s="10" t="s">
        <v>10516</v>
      </c>
      <c r="H1822" s="11">
        <v>2800000</v>
      </c>
    </row>
    <row r="1823" spans="1:28" x14ac:dyDescent="0.25">
      <c r="A1823" s="5">
        <v>1814</v>
      </c>
      <c r="B1823" s="2" t="s">
        <v>10518</v>
      </c>
      <c r="C1823" s="2" t="s">
        <v>10519</v>
      </c>
      <c r="D1823" s="2" t="s">
        <v>10520</v>
      </c>
      <c r="E1823" s="8" t="s">
        <v>10521</v>
      </c>
      <c r="F1823" s="9">
        <v>44287</v>
      </c>
      <c r="G1823" s="8" t="s">
        <v>10522</v>
      </c>
      <c r="H1823" s="20">
        <v>22217955</v>
      </c>
      <c r="I1823" s="8" t="s">
        <v>10573</v>
      </c>
      <c r="J1823" s="10">
        <v>44320</v>
      </c>
      <c r="K1823" s="8" t="s">
        <v>10574</v>
      </c>
      <c r="L1823" s="20">
        <v>84189164</v>
      </c>
      <c r="M1823" s="8" t="s">
        <v>10971</v>
      </c>
      <c r="N1823" s="10">
        <v>44350</v>
      </c>
      <c r="O1823" s="8" t="s">
        <v>10851</v>
      </c>
      <c r="P1823" s="20">
        <v>150557840</v>
      </c>
      <c r="Q1823" s="8" t="s">
        <v>11258</v>
      </c>
      <c r="R1823" s="10">
        <v>44448</v>
      </c>
      <c r="S1823" s="8" t="s">
        <v>11259</v>
      </c>
      <c r="T1823" s="20">
        <v>30215863</v>
      </c>
      <c r="U1823" s="8" t="s">
        <v>11257</v>
      </c>
      <c r="V1823" s="10">
        <v>44463</v>
      </c>
      <c r="W1823" s="8" t="s">
        <v>11260</v>
      </c>
      <c r="X1823" s="41">
        <v>350430742</v>
      </c>
    </row>
    <row r="1824" spans="1:28" x14ac:dyDescent="0.25">
      <c r="A1824" s="5">
        <v>1815</v>
      </c>
      <c r="B1824" s="2" t="s">
        <v>10524</v>
      </c>
      <c r="C1824" s="2" t="s">
        <v>10525</v>
      </c>
      <c r="D1824" s="2" t="s">
        <v>9541</v>
      </c>
      <c r="E1824" s="8" t="s">
        <v>10526</v>
      </c>
      <c r="F1824" s="9">
        <v>44293</v>
      </c>
      <c r="G1824" s="8" t="s">
        <v>9150</v>
      </c>
      <c r="H1824" s="20">
        <v>2663710</v>
      </c>
    </row>
    <row r="1825" spans="1:72" x14ac:dyDescent="0.25">
      <c r="A1825" s="5">
        <v>1816</v>
      </c>
      <c r="B1825" s="2" t="s">
        <v>10528</v>
      </c>
      <c r="C1825" s="2" t="s">
        <v>10529</v>
      </c>
      <c r="D1825" s="2" t="s">
        <v>8710</v>
      </c>
      <c r="E1825" s="8" t="s">
        <v>10530</v>
      </c>
      <c r="F1825" s="9">
        <v>44301</v>
      </c>
      <c r="G1825" s="8" t="s">
        <v>10531</v>
      </c>
      <c r="H1825" s="49">
        <v>1527385</v>
      </c>
    </row>
    <row r="1826" spans="1:72" x14ac:dyDescent="0.25">
      <c r="A1826" s="5">
        <v>1817</v>
      </c>
      <c r="B1826" s="2" t="s">
        <v>10532</v>
      </c>
      <c r="C1826" s="2" t="s">
        <v>10533</v>
      </c>
      <c r="D1826" s="2" t="s">
        <v>8710</v>
      </c>
      <c r="E1826" s="8" t="s">
        <v>10534</v>
      </c>
      <c r="F1826" s="10">
        <v>44301</v>
      </c>
      <c r="G1826" s="8" t="s">
        <v>10535</v>
      </c>
      <c r="H1826" s="20">
        <v>675420</v>
      </c>
    </row>
    <row r="1827" spans="1:72" s="2" customFormat="1" ht="31.5" x14ac:dyDescent="0.25">
      <c r="A1827" s="17">
        <v>1818</v>
      </c>
      <c r="B1827" s="2" t="s">
        <v>10536</v>
      </c>
      <c r="C1827" s="2" t="s">
        <v>10537</v>
      </c>
      <c r="D1827" s="2" t="s">
        <v>1681</v>
      </c>
      <c r="E1827" s="2" t="s">
        <v>10538</v>
      </c>
      <c r="F1827" s="18">
        <v>44302</v>
      </c>
      <c r="G1827" s="2" t="s">
        <v>10539</v>
      </c>
      <c r="H1827" s="20">
        <v>351084997</v>
      </c>
      <c r="I1827" s="2" t="s">
        <v>11045</v>
      </c>
      <c r="J1827" s="19">
        <v>44391</v>
      </c>
      <c r="K1827" s="2" t="s">
        <v>10865</v>
      </c>
      <c r="L1827" s="20">
        <v>555181059</v>
      </c>
      <c r="N1827" s="19"/>
      <c r="P1827" s="20"/>
      <c r="R1827" s="19"/>
      <c r="T1827" s="44"/>
      <c r="V1827" s="19"/>
      <c r="X1827" s="44"/>
      <c r="Z1827" s="19"/>
      <c r="AB1827" s="22"/>
      <c r="AD1827" s="19"/>
      <c r="AF1827" s="22"/>
      <c r="AH1827" s="19"/>
      <c r="AJ1827" s="20"/>
      <c r="AL1827" s="19"/>
      <c r="AN1827" s="20"/>
      <c r="AP1827" s="19"/>
      <c r="AR1827" s="20"/>
      <c r="AV1827" s="20"/>
      <c r="AZ1827" s="20"/>
      <c r="BD1827" s="20"/>
      <c r="BH1827" s="20"/>
      <c r="BL1827" s="20"/>
      <c r="BM1827" s="42"/>
      <c r="BN1827" s="19"/>
      <c r="BO1827" s="19"/>
      <c r="BP1827" s="20"/>
      <c r="BQ1827" s="42"/>
      <c r="BR1827" s="19"/>
      <c r="BT1827" s="42"/>
    </row>
    <row r="1828" spans="1:72" x14ac:dyDescent="0.25">
      <c r="A1828" s="5">
        <v>1819</v>
      </c>
      <c r="B1828" s="2" t="s">
        <v>10543</v>
      </c>
      <c r="C1828" s="2" t="s">
        <v>10544</v>
      </c>
      <c r="D1828" s="2" t="s">
        <v>10545</v>
      </c>
      <c r="E1828" s="8" t="s">
        <v>10546</v>
      </c>
      <c r="F1828" s="9">
        <v>44302</v>
      </c>
      <c r="G1828" s="8" t="s">
        <v>10547</v>
      </c>
      <c r="H1828" s="49">
        <v>24637800</v>
      </c>
    </row>
    <row r="1829" spans="1:72" x14ac:dyDescent="0.25">
      <c r="A1829" s="5">
        <v>1820</v>
      </c>
      <c r="B1829" s="2" t="s">
        <v>10549</v>
      </c>
      <c r="C1829" s="2" t="s">
        <v>10550</v>
      </c>
      <c r="D1829" s="2" t="s">
        <v>326</v>
      </c>
      <c r="E1829" s="8" t="s">
        <v>10551</v>
      </c>
      <c r="F1829" s="9">
        <v>44307</v>
      </c>
      <c r="G1829" s="8" t="s">
        <v>10552</v>
      </c>
      <c r="H1829" s="20">
        <v>2570000</v>
      </c>
    </row>
    <row r="1830" spans="1:72" x14ac:dyDescent="0.25">
      <c r="A1830" s="5">
        <v>1821</v>
      </c>
      <c r="B1830" s="2" t="s">
        <v>10554</v>
      </c>
      <c r="C1830" s="2" t="s">
        <v>10555</v>
      </c>
      <c r="D1830" s="8" t="s">
        <v>9821</v>
      </c>
      <c r="E1830" s="8" t="s">
        <v>10556</v>
      </c>
      <c r="F1830" s="9">
        <v>44312</v>
      </c>
      <c r="G1830" s="8" t="s">
        <v>10557</v>
      </c>
      <c r="H1830" s="20">
        <v>2728695</v>
      </c>
    </row>
    <row r="1831" spans="1:72" x14ac:dyDescent="0.25">
      <c r="A1831" s="5">
        <v>1822</v>
      </c>
      <c r="B1831" s="2" t="s">
        <v>10559</v>
      </c>
      <c r="C1831" s="2" t="s">
        <v>10560</v>
      </c>
      <c r="D1831" s="2" t="s">
        <v>10561</v>
      </c>
      <c r="E1831" s="8" t="s">
        <v>10562</v>
      </c>
      <c r="F1831" s="9">
        <v>44313</v>
      </c>
      <c r="G1831" s="8" t="s">
        <v>10563</v>
      </c>
      <c r="H1831" s="49">
        <v>3856500</v>
      </c>
    </row>
    <row r="1832" spans="1:72" x14ac:dyDescent="0.25">
      <c r="A1832" s="5">
        <v>1823</v>
      </c>
      <c r="B1832" s="2" t="s">
        <v>10569</v>
      </c>
      <c r="C1832" s="2" t="s">
        <v>10570</v>
      </c>
      <c r="D1832" s="2" t="s">
        <v>9643</v>
      </c>
      <c r="E1832" s="8" t="s">
        <v>10571</v>
      </c>
      <c r="F1832" s="9">
        <v>44315</v>
      </c>
      <c r="G1832" s="8" t="s">
        <v>10572</v>
      </c>
      <c r="H1832" s="20">
        <v>1932000</v>
      </c>
    </row>
    <row r="1833" spans="1:72" x14ac:dyDescent="0.25">
      <c r="A1833" s="5">
        <v>1824</v>
      </c>
      <c r="B1833" s="2" t="s">
        <v>10575</v>
      </c>
      <c r="C1833" s="2" t="s">
        <v>10576</v>
      </c>
      <c r="D1833" s="2" t="s">
        <v>4804</v>
      </c>
      <c r="E1833" s="8" t="s">
        <v>10577</v>
      </c>
      <c r="F1833" s="9">
        <v>44326</v>
      </c>
      <c r="G1833" s="8" t="s">
        <v>10578</v>
      </c>
      <c r="H1833" s="49">
        <v>21914043</v>
      </c>
    </row>
    <row r="1834" spans="1:72" x14ac:dyDescent="0.25">
      <c r="A1834" s="5">
        <v>1825</v>
      </c>
      <c r="B1834" s="2" t="s">
        <v>9455</v>
      </c>
      <c r="C1834" s="2" t="s">
        <v>10584</v>
      </c>
      <c r="D1834" s="2" t="s">
        <v>1111</v>
      </c>
      <c r="E1834" s="8" t="s">
        <v>10585</v>
      </c>
      <c r="F1834" s="9">
        <v>44208</v>
      </c>
      <c r="G1834" s="8" t="s">
        <v>10424</v>
      </c>
      <c r="H1834" s="20">
        <v>6331176</v>
      </c>
    </row>
    <row r="1835" spans="1:72" x14ac:dyDescent="0.25">
      <c r="A1835" s="5">
        <v>1826</v>
      </c>
      <c r="B1835" s="1" t="s">
        <v>10587</v>
      </c>
      <c r="C1835" s="2" t="s">
        <v>10588</v>
      </c>
      <c r="D1835" s="2" t="s">
        <v>6106</v>
      </c>
      <c r="E1835" s="8" t="s">
        <v>10589</v>
      </c>
      <c r="F1835" s="9">
        <v>44208</v>
      </c>
      <c r="G1835" s="8" t="s">
        <v>10154</v>
      </c>
      <c r="H1835" s="20">
        <v>314832</v>
      </c>
      <c r="I1835" s="8" t="s">
        <v>10709</v>
      </c>
      <c r="J1835" s="10">
        <v>44292</v>
      </c>
      <c r="K1835" s="8" t="s">
        <v>10467</v>
      </c>
      <c r="L1835" s="20">
        <v>225006</v>
      </c>
    </row>
    <row r="1836" spans="1:72" x14ac:dyDescent="0.25">
      <c r="A1836" s="5">
        <v>1827</v>
      </c>
      <c r="B1836" s="2" t="s">
        <v>10592</v>
      </c>
      <c r="C1836" s="2" t="s">
        <v>10593</v>
      </c>
      <c r="D1836" s="2" t="s">
        <v>5635</v>
      </c>
      <c r="E1836" s="8" t="s">
        <v>10594</v>
      </c>
      <c r="F1836" s="9">
        <v>44225</v>
      </c>
      <c r="G1836" s="10" t="s">
        <v>10595</v>
      </c>
      <c r="H1836" s="49">
        <v>3990000</v>
      </c>
    </row>
    <row r="1837" spans="1:72" x14ac:dyDescent="0.25">
      <c r="A1837" s="5">
        <v>1828</v>
      </c>
      <c r="B1837" s="2" t="s">
        <v>10600</v>
      </c>
      <c r="C1837" s="2" t="s">
        <v>10601</v>
      </c>
      <c r="D1837" s="2" t="s">
        <v>326</v>
      </c>
      <c r="E1837" s="8" t="s">
        <v>10602</v>
      </c>
      <c r="F1837" s="9">
        <v>44229</v>
      </c>
      <c r="G1837" s="8" t="s">
        <v>10603</v>
      </c>
      <c r="H1837" s="20">
        <v>4524000</v>
      </c>
    </row>
    <row r="1838" spans="1:72" x14ac:dyDescent="0.25">
      <c r="A1838" s="5">
        <v>1829</v>
      </c>
      <c r="B1838" s="2" t="s">
        <v>10609</v>
      </c>
      <c r="C1838" s="2" t="s">
        <v>10610</v>
      </c>
      <c r="D1838" s="2" t="s">
        <v>1638</v>
      </c>
      <c r="E1838" s="8" t="s">
        <v>10611</v>
      </c>
      <c r="F1838" s="9">
        <v>44231</v>
      </c>
      <c r="G1838" s="8" t="s">
        <v>10612</v>
      </c>
      <c r="H1838" s="49">
        <v>708662</v>
      </c>
    </row>
    <row r="1839" spans="1:72" s="2" customFormat="1" ht="31.5" x14ac:dyDescent="0.25">
      <c r="A1839" s="17">
        <v>1830</v>
      </c>
      <c r="B1839" s="2" t="s">
        <v>10614</v>
      </c>
      <c r="C1839" s="2" t="s">
        <v>10615</v>
      </c>
      <c r="D1839" s="2" t="s">
        <v>7126</v>
      </c>
      <c r="E1839" s="2" t="s">
        <v>10616</v>
      </c>
      <c r="F1839" s="18">
        <v>44236</v>
      </c>
      <c r="G1839" s="2" t="s">
        <v>10617</v>
      </c>
      <c r="H1839" s="20">
        <v>9481348</v>
      </c>
      <c r="J1839" s="19"/>
      <c r="L1839" s="22"/>
      <c r="N1839" s="19"/>
      <c r="P1839" s="20"/>
      <c r="R1839" s="19"/>
      <c r="T1839" s="44"/>
      <c r="V1839" s="19"/>
      <c r="X1839" s="44"/>
      <c r="Z1839" s="19"/>
      <c r="AB1839" s="22"/>
      <c r="AD1839" s="19"/>
      <c r="AF1839" s="22"/>
      <c r="AH1839" s="19"/>
      <c r="AJ1839" s="20"/>
      <c r="AL1839" s="19"/>
      <c r="AN1839" s="20"/>
      <c r="AP1839" s="19"/>
      <c r="AR1839" s="20"/>
      <c r="AV1839" s="20"/>
      <c r="AZ1839" s="20"/>
      <c r="BD1839" s="20"/>
      <c r="BH1839" s="20"/>
      <c r="BL1839" s="20"/>
      <c r="BM1839" s="42"/>
      <c r="BN1839" s="19"/>
      <c r="BO1839" s="19"/>
      <c r="BP1839" s="20"/>
      <c r="BQ1839" s="42"/>
      <c r="BR1839" s="19"/>
      <c r="BT1839" s="42"/>
    </row>
    <row r="1840" spans="1:72" x14ac:dyDescent="0.25">
      <c r="A1840" s="5">
        <v>1831</v>
      </c>
      <c r="B1840" s="2" t="s">
        <v>10619</v>
      </c>
      <c r="C1840" s="2" t="s">
        <v>10620</v>
      </c>
      <c r="D1840" s="2" t="s">
        <v>398</v>
      </c>
      <c r="E1840" s="8" t="s">
        <v>10621</v>
      </c>
      <c r="F1840" s="9">
        <v>44239</v>
      </c>
      <c r="G1840" s="8" t="s">
        <v>10622</v>
      </c>
      <c r="H1840" s="20">
        <v>12407058</v>
      </c>
    </row>
    <row r="1841" spans="1:72" x14ac:dyDescent="0.25">
      <c r="A1841" s="5">
        <v>1832</v>
      </c>
      <c r="B1841" s="2" t="s">
        <v>10623</v>
      </c>
      <c r="C1841" s="2" t="s">
        <v>10624</v>
      </c>
      <c r="D1841" s="2" t="s">
        <v>398</v>
      </c>
      <c r="E1841" s="8" t="s">
        <v>10625</v>
      </c>
      <c r="F1841" s="9">
        <v>44239</v>
      </c>
      <c r="G1841" s="8" t="s">
        <v>10626</v>
      </c>
      <c r="H1841" s="49">
        <v>56755025</v>
      </c>
    </row>
    <row r="1842" spans="1:72" x14ac:dyDescent="0.25">
      <c r="A1842" s="5">
        <v>1833</v>
      </c>
      <c r="B1842" s="2" t="s">
        <v>10627</v>
      </c>
      <c r="C1842" s="2" t="s">
        <v>10628</v>
      </c>
      <c r="D1842" s="2" t="s">
        <v>398</v>
      </c>
      <c r="E1842" s="8" t="s">
        <v>10629</v>
      </c>
      <c r="F1842" s="9">
        <v>44243</v>
      </c>
      <c r="G1842" s="8" t="s">
        <v>10630</v>
      </c>
      <c r="H1842" s="20">
        <v>2092947</v>
      </c>
    </row>
    <row r="1843" spans="1:72" x14ac:dyDescent="0.25">
      <c r="A1843" s="5">
        <v>1834</v>
      </c>
      <c r="B1843" s="2" t="s">
        <v>10631</v>
      </c>
      <c r="C1843" s="2" t="s">
        <v>10632</v>
      </c>
      <c r="D1843" s="2" t="s">
        <v>398</v>
      </c>
      <c r="E1843" s="8" t="s">
        <v>10633</v>
      </c>
      <c r="F1843" s="9">
        <v>44243</v>
      </c>
      <c r="G1843" s="8" t="s">
        <v>10634</v>
      </c>
      <c r="H1843" s="49">
        <v>12216173</v>
      </c>
    </row>
    <row r="1844" spans="1:72" x14ac:dyDescent="0.25">
      <c r="A1844" s="5">
        <v>1835</v>
      </c>
      <c r="B1844" s="2" t="s">
        <v>10635</v>
      </c>
      <c r="C1844" s="2" t="s">
        <v>10636</v>
      </c>
      <c r="D1844" s="2" t="s">
        <v>398</v>
      </c>
      <c r="E1844" s="8" t="s">
        <v>10637</v>
      </c>
      <c r="F1844" s="9">
        <v>44243</v>
      </c>
      <c r="G1844" s="8" t="s">
        <v>10638</v>
      </c>
      <c r="H1844" s="20">
        <v>5098725</v>
      </c>
    </row>
    <row r="1845" spans="1:72" x14ac:dyDescent="0.25">
      <c r="A1845" s="5">
        <v>1836</v>
      </c>
      <c r="B1845" s="2" t="s">
        <v>10639</v>
      </c>
      <c r="C1845" s="2" t="s">
        <v>10640</v>
      </c>
      <c r="D1845" s="2" t="s">
        <v>2322</v>
      </c>
      <c r="E1845" s="8" t="s">
        <v>10641</v>
      </c>
      <c r="F1845" s="9">
        <v>44244</v>
      </c>
      <c r="G1845" s="8" t="s">
        <v>10642</v>
      </c>
      <c r="H1845" s="11">
        <v>9695492</v>
      </c>
    </row>
    <row r="1846" spans="1:72" x14ac:dyDescent="0.25">
      <c r="A1846" s="5">
        <v>1837</v>
      </c>
      <c r="B1846" s="2" t="s">
        <v>10643</v>
      </c>
      <c r="C1846" s="2" t="s">
        <v>10644</v>
      </c>
      <c r="D1846" s="2" t="s">
        <v>9559</v>
      </c>
      <c r="E1846" s="8" t="s">
        <v>10645</v>
      </c>
      <c r="F1846" s="9">
        <v>44245</v>
      </c>
      <c r="G1846" s="8" t="s">
        <v>10646</v>
      </c>
      <c r="H1846" s="49">
        <v>174330000</v>
      </c>
    </row>
    <row r="1847" spans="1:72" x14ac:dyDescent="0.25">
      <c r="A1847" s="5">
        <v>1838</v>
      </c>
      <c r="B1847" s="2" t="s">
        <v>10649</v>
      </c>
      <c r="C1847" s="2" t="s">
        <v>10650</v>
      </c>
      <c r="D1847" s="2" t="s">
        <v>10651</v>
      </c>
      <c r="E1847" s="8" t="s">
        <v>10652</v>
      </c>
      <c r="F1847" s="9">
        <v>44246</v>
      </c>
      <c r="G1847" s="8" t="s">
        <v>10653</v>
      </c>
      <c r="H1847" s="49">
        <v>9081530</v>
      </c>
    </row>
    <row r="1848" spans="1:72" s="2" customFormat="1" ht="31.5" x14ac:dyDescent="0.25">
      <c r="A1848" s="17">
        <v>1839</v>
      </c>
      <c r="B1848" s="2" t="s">
        <v>10661</v>
      </c>
      <c r="C1848" s="2" t="s">
        <v>10662</v>
      </c>
      <c r="D1848" s="2" t="s">
        <v>10693</v>
      </c>
      <c r="E1848" s="2" t="s">
        <v>10663</v>
      </c>
      <c r="F1848" s="18">
        <v>44258</v>
      </c>
      <c r="G1848" s="2" t="s">
        <v>10664</v>
      </c>
      <c r="H1848" s="49">
        <v>2653435</v>
      </c>
      <c r="I1848" s="2" t="s">
        <v>10691</v>
      </c>
      <c r="J1848" s="19">
        <v>44272</v>
      </c>
      <c r="K1848" s="2" t="s">
        <v>10692</v>
      </c>
      <c r="L1848" s="49">
        <v>1170000</v>
      </c>
      <c r="M1848" s="2" t="s">
        <v>10784</v>
      </c>
      <c r="N1848" s="19">
        <v>44320</v>
      </c>
      <c r="O1848" s="2" t="s">
        <v>10785</v>
      </c>
      <c r="P1848" s="49">
        <v>66316620</v>
      </c>
      <c r="Q1848" s="2" t="s">
        <v>11024</v>
      </c>
      <c r="R1848" s="19">
        <v>44379</v>
      </c>
      <c r="S1848" s="2" t="s">
        <v>10851</v>
      </c>
      <c r="T1848" s="49">
        <v>45406919</v>
      </c>
      <c r="U1848" s="2" t="s">
        <v>11052</v>
      </c>
      <c r="V1848" s="19">
        <v>44424</v>
      </c>
      <c r="W1848" s="2" t="s">
        <v>10924</v>
      </c>
      <c r="X1848" s="49">
        <v>54206935</v>
      </c>
      <c r="Z1848" s="19"/>
      <c r="AB1848" s="22"/>
      <c r="AD1848" s="19"/>
      <c r="AF1848" s="22"/>
      <c r="AH1848" s="19"/>
      <c r="AJ1848" s="20"/>
      <c r="AL1848" s="19"/>
      <c r="AN1848" s="20"/>
      <c r="AP1848" s="19"/>
      <c r="AR1848" s="20"/>
      <c r="AV1848" s="20"/>
      <c r="AZ1848" s="20"/>
      <c r="BD1848" s="20"/>
      <c r="BH1848" s="20"/>
      <c r="BL1848" s="20"/>
      <c r="BM1848" s="42"/>
      <c r="BN1848" s="19"/>
      <c r="BO1848" s="19"/>
      <c r="BP1848" s="20"/>
      <c r="BQ1848" s="42"/>
      <c r="BR1848" s="19"/>
      <c r="BT1848" s="42"/>
    </row>
    <row r="1849" spans="1:72" x14ac:dyDescent="0.25">
      <c r="A1849" s="5">
        <v>1840</v>
      </c>
      <c r="B1849" s="1" t="s">
        <v>10667</v>
      </c>
      <c r="C1849" s="2" t="s">
        <v>10668</v>
      </c>
      <c r="D1849" s="2" t="s">
        <v>6142</v>
      </c>
      <c r="E1849" s="8" t="s">
        <v>10669</v>
      </c>
      <c r="F1849" s="9">
        <v>44102</v>
      </c>
      <c r="G1849" s="8" t="s">
        <v>10670</v>
      </c>
      <c r="H1849" s="20">
        <v>1293950</v>
      </c>
    </row>
    <row r="1850" spans="1:72" x14ac:dyDescent="0.25">
      <c r="A1850" s="5">
        <v>1841</v>
      </c>
      <c r="B1850" s="2" t="s">
        <v>10675</v>
      </c>
      <c r="C1850" s="2" t="s">
        <v>10676</v>
      </c>
      <c r="D1850" s="2" t="s">
        <v>5784</v>
      </c>
      <c r="E1850" s="8" t="s">
        <v>10677</v>
      </c>
      <c r="F1850" s="9">
        <v>44263</v>
      </c>
      <c r="G1850" s="8" t="s">
        <v>10678</v>
      </c>
      <c r="H1850" s="20">
        <v>2143200</v>
      </c>
    </row>
    <row r="1851" spans="1:72" x14ac:dyDescent="0.25">
      <c r="A1851" s="5">
        <v>1842</v>
      </c>
      <c r="B1851" s="2" t="s">
        <v>10682</v>
      </c>
      <c r="C1851" s="2" t="s">
        <v>10683</v>
      </c>
      <c r="D1851" s="2" t="s">
        <v>10684</v>
      </c>
      <c r="E1851" s="8" t="s">
        <v>10685</v>
      </c>
      <c r="F1851" s="9">
        <v>44271</v>
      </c>
      <c r="G1851" s="8" t="s">
        <v>10686</v>
      </c>
      <c r="H1851" s="20">
        <v>720000</v>
      </c>
    </row>
    <row r="1852" spans="1:72" ht="15" customHeight="1" x14ac:dyDescent="0.25">
      <c r="A1852" s="5">
        <v>1843</v>
      </c>
      <c r="B1852" s="2" t="s">
        <v>10687</v>
      </c>
      <c r="C1852" s="2" t="s">
        <v>10688</v>
      </c>
      <c r="D1852" s="8" t="s">
        <v>10475</v>
      </c>
      <c r="E1852" s="8" t="s">
        <v>10689</v>
      </c>
      <c r="F1852" s="9">
        <v>44271</v>
      </c>
      <c r="G1852" s="8" t="s">
        <v>10690</v>
      </c>
      <c r="H1852" s="20">
        <v>780000</v>
      </c>
    </row>
    <row r="1853" spans="1:72" x14ac:dyDescent="0.25">
      <c r="A1853" s="5">
        <v>1844</v>
      </c>
      <c r="B1853" s="2" t="s">
        <v>10712</v>
      </c>
      <c r="C1853" s="2" t="s">
        <v>10713</v>
      </c>
      <c r="D1853" s="2" t="s">
        <v>10714</v>
      </c>
      <c r="E1853" s="8" t="s">
        <v>10715</v>
      </c>
      <c r="F1853" s="9">
        <v>44293</v>
      </c>
      <c r="G1853" s="8" t="s">
        <v>10716</v>
      </c>
      <c r="H1853" s="20">
        <v>974809</v>
      </c>
    </row>
    <row r="1854" spans="1:72" x14ac:dyDescent="0.25">
      <c r="A1854" s="5">
        <v>1845</v>
      </c>
      <c r="B1854" s="2" t="s">
        <v>10720</v>
      </c>
      <c r="C1854" s="2" t="s">
        <v>10721</v>
      </c>
      <c r="D1854" s="2" t="s">
        <v>6940</v>
      </c>
      <c r="E1854" s="8" t="s">
        <v>10722</v>
      </c>
      <c r="F1854" s="9">
        <v>44298</v>
      </c>
      <c r="G1854" s="8" t="s">
        <v>10723</v>
      </c>
      <c r="H1854" s="20">
        <v>22081823</v>
      </c>
    </row>
    <row r="1855" spans="1:72" x14ac:dyDescent="0.25">
      <c r="A1855" s="5">
        <v>1846</v>
      </c>
      <c r="B1855" s="2" t="s">
        <v>10724</v>
      </c>
      <c r="C1855" s="2" t="s">
        <v>10725</v>
      </c>
      <c r="D1855" s="2" t="s">
        <v>2426</v>
      </c>
      <c r="E1855" s="8" t="s">
        <v>10726</v>
      </c>
      <c r="F1855" s="9">
        <v>44298</v>
      </c>
      <c r="G1855" s="8" t="s">
        <v>10727</v>
      </c>
      <c r="H1855" s="20">
        <v>191466139</v>
      </c>
    </row>
    <row r="1856" spans="1:72" x14ac:dyDescent="0.25">
      <c r="A1856" s="5">
        <v>1847</v>
      </c>
      <c r="B1856" s="2" t="s">
        <v>10728</v>
      </c>
      <c r="C1856" s="2" t="s">
        <v>10729</v>
      </c>
      <c r="D1856" s="2" t="s">
        <v>8921</v>
      </c>
      <c r="E1856" s="8" t="s">
        <v>10730</v>
      </c>
      <c r="F1856" s="9">
        <v>44299</v>
      </c>
      <c r="G1856" s="8" t="s">
        <v>10731</v>
      </c>
      <c r="H1856" s="20">
        <v>9138944</v>
      </c>
    </row>
    <row r="1857" spans="1:72" x14ac:dyDescent="0.25">
      <c r="A1857" s="5">
        <v>1848</v>
      </c>
      <c r="B1857" s="2" t="s">
        <v>10732</v>
      </c>
      <c r="C1857" s="2" t="s">
        <v>10733</v>
      </c>
      <c r="D1857" s="2" t="s">
        <v>10734</v>
      </c>
      <c r="E1857" s="8" t="s">
        <v>10735</v>
      </c>
      <c r="F1857" s="9">
        <v>44299</v>
      </c>
      <c r="G1857" s="8" t="s">
        <v>10736</v>
      </c>
      <c r="H1857" s="49">
        <v>9039900</v>
      </c>
      <c r="I1857" s="8" t="s">
        <v>11152</v>
      </c>
      <c r="J1857" s="10">
        <v>44417</v>
      </c>
      <c r="K1857" s="8" t="s">
        <v>11153</v>
      </c>
      <c r="L1857" s="20">
        <v>6278539</v>
      </c>
    </row>
    <row r="1858" spans="1:72" x14ac:dyDescent="0.25">
      <c r="A1858" s="5">
        <v>1849</v>
      </c>
      <c r="B1858" s="2" t="s">
        <v>10740</v>
      </c>
      <c r="C1858" s="2" t="s">
        <v>10741</v>
      </c>
      <c r="D1858" s="2" t="s">
        <v>10742</v>
      </c>
      <c r="E1858" s="8" t="s">
        <v>10743</v>
      </c>
      <c r="F1858" s="9">
        <v>44301</v>
      </c>
      <c r="G1858" s="8" t="s">
        <v>10501</v>
      </c>
      <c r="H1858" s="20">
        <v>24597217</v>
      </c>
      <c r="I1858" s="8" t="s">
        <v>11046</v>
      </c>
      <c r="J1858" s="10">
        <v>44391</v>
      </c>
      <c r="K1858" s="8" t="s">
        <v>10865</v>
      </c>
      <c r="L1858" s="20">
        <v>6080540</v>
      </c>
      <c r="M1858" s="8" t="s">
        <v>11305</v>
      </c>
      <c r="N1858" s="10">
        <v>44473</v>
      </c>
      <c r="O1858" s="8" t="s">
        <v>11222</v>
      </c>
      <c r="P1858" s="11">
        <v>4751326</v>
      </c>
    </row>
    <row r="1859" spans="1:72" x14ac:dyDescent="0.25">
      <c r="A1859" s="5">
        <v>1850</v>
      </c>
      <c r="B1859" s="2" t="s">
        <v>10747</v>
      </c>
      <c r="C1859" s="2" t="s">
        <v>10748</v>
      </c>
      <c r="D1859" s="2" t="s">
        <v>10749</v>
      </c>
      <c r="E1859" s="8" t="s">
        <v>10750</v>
      </c>
      <c r="F1859" s="9">
        <v>44305</v>
      </c>
      <c r="G1859" s="8" t="s">
        <v>10751</v>
      </c>
      <c r="H1859" s="20">
        <v>58467620</v>
      </c>
      <c r="I1859" s="8" t="s">
        <v>11042</v>
      </c>
      <c r="J1859" s="10">
        <v>44390</v>
      </c>
      <c r="K1859" s="8" t="s">
        <v>10865</v>
      </c>
      <c r="L1859" s="12">
        <v>23935184</v>
      </c>
    </row>
    <row r="1860" spans="1:72" x14ac:dyDescent="0.25">
      <c r="A1860" s="5">
        <v>1851</v>
      </c>
      <c r="B1860" s="2" t="s">
        <v>10753</v>
      </c>
      <c r="C1860" s="2" t="s">
        <v>10754</v>
      </c>
      <c r="D1860" s="2" t="s">
        <v>625</v>
      </c>
      <c r="E1860" s="8" t="s">
        <v>10755</v>
      </c>
      <c r="F1860" s="9">
        <v>44307</v>
      </c>
      <c r="G1860" s="8" t="s">
        <v>10467</v>
      </c>
      <c r="H1860" s="20">
        <v>2676950</v>
      </c>
      <c r="I1860" s="8" t="s">
        <v>10789</v>
      </c>
      <c r="J1860" s="10">
        <v>44326</v>
      </c>
      <c r="K1860" s="8" t="s">
        <v>10574</v>
      </c>
      <c r="L1860" s="20">
        <v>14986183</v>
      </c>
      <c r="M1860" s="8" t="s">
        <v>10984</v>
      </c>
      <c r="N1860" s="10">
        <v>44362</v>
      </c>
      <c r="O1860" s="8" t="s">
        <v>10851</v>
      </c>
      <c r="P1860" s="20">
        <v>12094211</v>
      </c>
      <c r="Q1860" s="8" t="s">
        <v>11074</v>
      </c>
      <c r="R1860" s="10">
        <v>44404</v>
      </c>
      <c r="S1860" s="8" t="s">
        <v>11075</v>
      </c>
      <c r="T1860" s="20">
        <v>4510811</v>
      </c>
    </row>
    <row r="1861" spans="1:72" x14ac:dyDescent="0.25">
      <c r="A1861" s="5">
        <v>1852</v>
      </c>
      <c r="B1861" s="2" t="s">
        <v>10756</v>
      </c>
      <c r="C1861" s="2" t="s">
        <v>10757</v>
      </c>
      <c r="D1861" s="2" t="s">
        <v>5917</v>
      </c>
      <c r="E1861" s="8" t="s">
        <v>10758</v>
      </c>
      <c r="F1861" s="9">
        <v>44307</v>
      </c>
      <c r="G1861" s="8" t="s">
        <v>10759</v>
      </c>
      <c r="H1861" s="20">
        <v>3300000</v>
      </c>
    </row>
    <row r="1862" spans="1:72" s="2" customFormat="1" ht="31.5" x14ac:dyDescent="0.25">
      <c r="A1862" s="17">
        <v>1853</v>
      </c>
      <c r="B1862" s="2" t="s">
        <v>10762</v>
      </c>
      <c r="C1862" s="2" t="s">
        <v>10763</v>
      </c>
      <c r="D1862" s="2" t="s">
        <v>10764</v>
      </c>
      <c r="E1862" s="2" t="s">
        <v>10765</v>
      </c>
      <c r="F1862" s="18">
        <v>44308</v>
      </c>
      <c r="G1862" s="2" t="s">
        <v>10766</v>
      </c>
      <c r="H1862" s="49">
        <v>96531420</v>
      </c>
      <c r="J1862" s="19"/>
      <c r="L1862" s="22"/>
      <c r="N1862" s="19"/>
      <c r="P1862" s="20"/>
      <c r="R1862" s="19"/>
      <c r="T1862" s="44"/>
      <c r="V1862" s="19"/>
      <c r="X1862" s="44"/>
      <c r="Z1862" s="19"/>
      <c r="AB1862" s="22"/>
      <c r="AD1862" s="19"/>
      <c r="AF1862" s="22"/>
      <c r="AH1862" s="19"/>
      <c r="AJ1862" s="20"/>
      <c r="AL1862" s="19"/>
      <c r="AN1862" s="20"/>
      <c r="AP1862" s="19"/>
      <c r="AR1862" s="20"/>
      <c r="AV1862" s="20"/>
      <c r="AZ1862" s="20"/>
      <c r="BD1862" s="20"/>
      <c r="BH1862" s="20"/>
      <c r="BL1862" s="20"/>
      <c r="BM1862" s="42"/>
      <c r="BN1862" s="19"/>
      <c r="BO1862" s="19"/>
      <c r="BP1862" s="20"/>
      <c r="BQ1862" s="42"/>
      <c r="BR1862" s="19"/>
      <c r="BT1862" s="42"/>
    </row>
    <row r="1863" spans="1:72" s="2" customFormat="1" ht="31.5" x14ac:dyDescent="0.25">
      <c r="A1863" s="17">
        <v>1854</v>
      </c>
      <c r="B1863" s="2" t="s">
        <v>10772</v>
      </c>
      <c r="C1863" s="2" t="s">
        <v>10773</v>
      </c>
      <c r="D1863" s="2" t="s">
        <v>10764</v>
      </c>
      <c r="E1863" s="2" t="s">
        <v>10770</v>
      </c>
      <c r="F1863" s="18">
        <v>44313</v>
      </c>
      <c r="G1863" s="2" t="s">
        <v>10771</v>
      </c>
      <c r="H1863" s="49">
        <v>250987920</v>
      </c>
      <c r="J1863" s="19"/>
      <c r="L1863" s="22"/>
      <c r="N1863" s="19"/>
      <c r="P1863" s="20"/>
      <c r="R1863" s="19"/>
      <c r="T1863" s="44"/>
      <c r="V1863" s="19"/>
      <c r="X1863" s="44"/>
      <c r="Z1863" s="19"/>
      <c r="AB1863" s="22"/>
      <c r="AD1863" s="19"/>
      <c r="AF1863" s="22"/>
      <c r="AH1863" s="19"/>
      <c r="AJ1863" s="20"/>
      <c r="AL1863" s="19"/>
      <c r="AN1863" s="20"/>
      <c r="AP1863" s="19"/>
      <c r="AR1863" s="20"/>
      <c r="AV1863" s="20"/>
      <c r="AZ1863" s="20"/>
      <c r="BD1863" s="20"/>
      <c r="BH1863" s="20"/>
      <c r="BL1863" s="20"/>
      <c r="BM1863" s="42"/>
      <c r="BN1863" s="19"/>
      <c r="BO1863" s="19"/>
      <c r="BP1863" s="20"/>
      <c r="BQ1863" s="42"/>
      <c r="BR1863" s="19"/>
      <c r="BT1863" s="42"/>
    </row>
    <row r="1864" spans="1:72" x14ac:dyDescent="0.25">
      <c r="A1864" s="5">
        <v>1855</v>
      </c>
      <c r="B1864" s="2" t="s">
        <v>10774</v>
      </c>
      <c r="C1864" s="2" t="s">
        <v>10775</v>
      </c>
      <c r="D1864" s="2" t="s">
        <v>9706</v>
      </c>
      <c r="E1864" s="8" t="s">
        <v>10776</v>
      </c>
      <c r="F1864" s="9">
        <v>44313</v>
      </c>
      <c r="G1864" s="8" t="s">
        <v>10777</v>
      </c>
      <c r="H1864" s="20">
        <v>10542668</v>
      </c>
    </row>
    <row r="1865" spans="1:72" s="14" customFormat="1" ht="31.5" x14ac:dyDescent="0.25">
      <c r="A1865" s="51">
        <v>1856</v>
      </c>
      <c r="B1865" s="14" t="s">
        <v>10778</v>
      </c>
      <c r="C1865" s="14" t="s">
        <v>10779</v>
      </c>
      <c r="D1865" s="2" t="s">
        <v>9706</v>
      </c>
      <c r="E1865" s="14" t="s">
        <v>10780</v>
      </c>
      <c r="F1865" s="52">
        <v>44313</v>
      </c>
      <c r="G1865" s="14" t="s">
        <v>10781</v>
      </c>
      <c r="H1865" s="20">
        <v>8479518</v>
      </c>
      <c r="J1865" s="54"/>
      <c r="L1865" s="55"/>
      <c r="N1865" s="54"/>
      <c r="P1865" s="53"/>
      <c r="R1865" s="54"/>
      <c r="T1865" s="56"/>
      <c r="V1865" s="54"/>
      <c r="X1865" s="56"/>
      <c r="Z1865" s="54"/>
      <c r="AB1865" s="55"/>
      <c r="AD1865" s="54"/>
      <c r="AF1865" s="55"/>
      <c r="AH1865" s="54"/>
      <c r="AJ1865" s="53"/>
      <c r="AL1865" s="54"/>
      <c r="AN1865" s="53"/>
      <c r="AP1865" s="54"/>
      <c r="AR1865" s="53"/>
      <c r="AV1865" s="53"/>
      <c r="AZ1865" s="53"/>
      <c r="BD1865" s="53"/>
      <c r="BH1865" s="53"/>
      <c r="BL1865" s="53"/>
      <c r="BM1865" s="57"/>
      <c r="BN1865" s="54"/>
      <c r="BO1865" s="54"/>
      <c r="BP1865" s="53"/>
      <c r="BQ1865" s="57"/>
      <c r="BR1865" s="54"/>
      <c r="BT1865" s="57"/>
    </row>
    <row r="1866" spans="1:72" x14ac:dyDescent="0.25">
      <c r="A1866" s="5">
        <v>1857</v>
      </c>
      <c r="B1866" s="2" t="s">
        <v>10786</v>
      </c>
      <c r="C1866" s="2" t="s">
        <v>10787</v>
      </c>
      <c r="D1866" s="2" t="s">
        <v>5134</v>
      </c>
      <c r="E1866" s="8" t="s">
        <v>10788</v>
      </c>
      <c r="F1866" s="9">
        <v>44323</v>
      </c>
      <c r="G1866" s="8" t="s">
        <v>10467</v>
      </c>
      <c r="H1866" s="20">
        <v>18872456</v>
      </c>
    </row>
    <row r="1867" spans="1:72" x14ac:dyDescent="0.25">
      <c r="A1867" s="5">
        <v>1858</v>
      </c>
      <c r="B1867" s="2" t="s">
        <v>10794</v>
      </c>
      <c r="C1867" s="2" t="s">
        <v>10795</v>
      </c>
      <c r="D1867" s="2" t="s">
        <v>143</v>
      </c>
      <c r="E1867" s="8" t="s">
        <v>10796</v>
      </c>
      <c r="F1867" s="9">
        <v>44330</v>
      </c>
      <c r="G1867" s="8" t="s">
        <v>10797</v>
      </c>
      <c r="H1867" s="20">
        <v>4845600</v>
      </c>
    </row>
    <row r="1868" spans="1:72" x14ac:dyDescent="0.25">
      <c r="A1868" s="5">
        <v>1859</v>
      </c>
      <c r="B1868" s="2" t="s">
        <v>10798</v>
      </c>
      <c r="C1868" s="2" t="s">
        <v>10799</v>
      </c>
      <c r="D1868" s="2" t="s">
        <v>10800</v>
      </c>
      <c r="E1868" s="8" t="s">
        <v>10801</v>
      </c>
      <c r="F1868" s="9">
        <v>44333</v>
      </c>
      <c r="G1868" s="8" t="s">
        <v>10802</v>
      </c>
      <c r="H1868" s="20">
        <v>2531688</v>
      </c>
    </row>
    <row r="1869" spans="1:72" x14ac:dyDescent="0.25">
      <c r="A1869" s="5">
        <v>1860</v>
      </c>
      <c r="B1869" s="2" t="s">
        <v>10803</v>
      </c>
      <c r="C1869" s="2" t="s">
        <v>10804</v>
      </c>
      <c r="D1869" s="2" t="s">
        <v>3202</v>
      </c>
      <c r="E1869" s="8" t="s">
        <v>10805</v>
      </c>
      <c r="F1869" s="9">
        <v>44333</v>
      </c>
      <c r="G1869" s="8" t="s">
        <v>10508</v>
      </c>
      <c r="H1869" s="20">
        <v>3428572</v>
      </c>
    </row>
    <row r="1870" spans="1:72" x14ac:dyDescent="0.25">
      <c r="A1870" s="5">
        <v>1861</v>
      </c>
      <c r="B1870" s="2" t="s">
        <v>10806</v>
      </c>
      <c r="C1870" s="2" t="s">
        <v>10807</v>
      </c>
      <c r="D1870" s="2" t="s">
        <v>3202</v>
      </c>
      <c r="E1870" s="8" t="s">
        <v>10808</v>
      </c>
      <c r="F1870" s="9">
        <v>44335</v>
      </c>
      <c r="G1870" s="8" t="s">
        <v>10809</v>
      </c>
      <c r="H1870" s="20">
        <v>3428571</v>
      </c>
    </row>
    <row r="1871" spans="1:72" x14ac:dyDescent="0.25">
      <c r="A1871" s="5">
        <v>1862</v>
      </c>
      <c r="B1871" s="2" t="s">
        <v>10810</v>
      </c>
      <c r="C1871" s="2" t="s">
        <v>10811</v>
      </c>
      <c r="D1871" s="2" t="s">
        <v>3202</v>
      </c>
      <c r="E1871" s="8" t="s">
        <v>10812</v>
      </c>
      <c r="F1871" s="9">
        <v>44335</v>
      </c>
      <c r="G1871" s="8" t="s">
        <v>10813</v>
      </c>
      <c r="H1871" s="20">
        <v>1488315</v>
      </c>
    </row>
    <row r="1872" spans="1:72" x14ac:dyDescent="0.25">
      <c r="A1872" s="5">
        <v>1863</v>
      </c>
      <c r="B1872" s="2" t="s">
        <v>10814</v>
      </c>
      <c r="C1872" s="2" t="s">
        <v>10815</v>
      </c>
      <c r="D1872" s="2" t="s">
        <v>3202</v>
      </c>
      <c r="E1872" s="8" t="s">
        <v>10816</v>
      </c>
      <c r="F1872" s="9">
        <v>44335</v>
      </c>
      <c r="G1872" s="8" t="s">
        <v>10817</v>
      </c>
      <c r="H1872" s="49">
        <v>1285714</v>
      </c>
    </row>
    <row r="1873" spans="1:72" x14ac:dyDescent="0.25">
      <c r="A1873" s="5">
        <v>1864</v>
      </c>
      <c r="B1873" s="2" t="s">
        <v>10818</v>
      </c>
      <c r="C1873" s="2" t="s">
        <v>10819</v>
      </c>
      <c r="D1873" s="2" t="s">
        <v>3202</v>
      </c>
      <c r="E1873" s="8" t="s">
        <v>10820</v>
      </c>
      <c r="F1873" s="9">
        <v>44336</v>
      </c>
      <c r="G1873" s="8" t="s">
        <v>10821</v>
      </c>
      <c r="H1873" s="20">
        <v>971428</v>
      </c>
    </row>
    <row r="1874" spans="1:72" x14ac:dyDescent="0.25">
      <c r="A1874" s="5">
        <v>1865</v>
      </c>
      <c r="B1874" s="2" t="s">
        <v>10832</v>
      </c>
      <c r="C1874" s="2" t="s">
        <v>10833</v>
      </c>
      <c r="D1874" s="14" t="s">
        <v>10834</v>
      </c>
      <c r="E1874" s="8" t="s">
        <v>10835</v>
      </c>
      <c r="F1874" s="9">
        <v>44348</v>
      </c>
      <c r="G1874" s="8" t="s">
        <v>10836</v>
      </c>
      <c r="H1874" s="20">
        <v>90999041</v>
      </c>
      <c r="I1874" s="8" t="s">
        <v>11318</v>
      </c>
      <c r="J1874" s="10">
        <v>44481</v>
      </c>
      <c r="K1874" s="8" t="s">
        <v>11319</v>
      </c>
      <c r="L1874" s="20">
        <v>6056306</v>
      </c>
    </row>
    <row r="1875" spans="1:72" x14ac:dyDescent="0.25">
      <c r="A1875" s="5">
        <v>1866</v>
      </c>
      <c r="B1875" s="2" t="s">
        <v>10837</v>
      </c>
      <c r="C1875" s="2" t="s">
        <v>10838</v>
      </c>
      <c r="D1875" s="2" t="s">
        <v>630</v>
      </c>
      <c r="E1875" s="8" t="s">
        <v>10839</v>
      </c>
      <c r="F1875" s="9">
        <v>44348</v>
      </c>
      <c r="G1875" s="8" t="s">
        <v>10840</v>
      </c>
      <c r="H1875" s="20">
        <v>6000000</v>
      </c>
    </row>
    <row r="1876" spans="1:72" x14ac:dyDescent="0.25">
      <c r="A1876" s="5">
        <v>1867</v>
      </c>
      <c r="B1876" s="2" t="s">
        <v>10845</v>
      </c>
      <c r="C1876" s="2" t="s">
        <v>10846</v>
      </c>
      <c r="D1876" s="2" t="s">
        <v>10847</v>
      </c>
      <c r="E1876" s="8" t="s">
        <v>10848</v>
      </c>
      <c r="F1876" s="9">
        <v>44349</v>
      </c>
      <c r="G1876" s="8" t="s">
        <v>10849</v>
      </c>
      <c r="H1876" s="20">
        <v>2445765</v>
      </c>
    </row>
    <row r="1877" spans="1:72" x14ac:dyDescent="0.25">
      <c r="A1877" s="5">
        <v>1868</v>
      </c>
      <c r="B1877" s="1" t="s">
        <v>10852</v>
      </c>
      <c r="C1877" s="2" t="s">
        <v>10853</v>
      </c>
      <c r="D1877" s="2" t="s">
        <v>3805</v>
      </c>
      <c r="E1877" s="8" t="s">
        <v>10854</v>
      </c>
      <c r="F1877" s="9">
        <v>44350</v>
      </c>
      <c r="G1877" s="8" t="s">
        <v>10855</v>
      </c>
      <c r="H1877" s="20">
        <v>3600000</v>
      </c>
    </row>
    <row r="1878" spans="1:72" x14ac:dyDescent="0.25">
      <c r="A1878" s="5">
        <v>1869</v>
      </c>
      <c r="B1878" s="2" t="s">
        <v>10858</v>
      </c>
      <c r="C1878" s="2" t="s">
        <v>10859</v>
      </c>
      <c r="D1878" s="2" t="s">
        <v>74</v>
      </c>
      <c r="E1878" s="8" t="s">
        <v>10860</v>
      </c>
      <c r="F1878" s="9">
        <v>44355</v>
      </c>
      <c r="G1878" s="8" t="s">
        <v>10861</v>
      </c>
      <c r="H1878" s="20">
        <v>1360800</v>
      </c>
    </row>
    <row r="1879" spans="1:72" x14ac:dyDescent="0.25">
      <c r="A1879" s="5">
        <v>1870</v>
      </c>
      <c r="B1879" s="2" t="s">
        <v>10869</v>
      </c>
      <c r="C1879" s="2" t="s">
        <v>10870</v>
      </c>
      <c r="D1879" s="2" t="s">
        <v>7946</v>
      </c>
      <c r="E1879" s="8" t="s">
        <v>10871</v>
      </c>
      <c r="F1879" s="9">
        <v>44357</v>
      </c>
      <c r="G1879" s="8" t="s">
        <v>10872</v>
      </c>
      <c r="H1879" s="49">
        <v>1072500</v>
      </c>
    </row>
    <row r="1880" spans="1:72" x14ac:dyDescent="0.25">
      <c r="A1880" s="5">
        <v>1871</v>
      </c>
      <c r="B1880" s="2" t="s">
        <v>10873</v>
      </c>
      <c r="C1880" s="2" t="s">
        <v>10874</v>
      </c>
      <c r="D1880" s="2" t="s">
        <v>2426</v>
      </c>
      <c r="E1880" s="8" t="s">
        <v>10875</v>
      </c>
      <c r="F1880" s="9">
        <v>44357</v>
      </c>
      <c r="G1880" s="8" t="s">
        <v>10876</v>
      </c>
      <c r="H1880" s="20">
        <v>4359974</v>
      </c>
    </row>
    <row r="1881" spans="1:72" x14ac:dyDescent="0.25">
      <c r="A1881" s="5">
        <v>1872</v>
      </c>
      <c r="B1881" s="2" t="s">
        <v>10877</v>
      </c>
      <c r="C1881" s="2" t="s">
        <v>10878</v>
      </c>
      <c r="D1881" s="2" t="s">
        <v>10879</v>
      </c>
      <c r="E1881" s="8" t="s">
        <v>10880</v>
      </c>
      <c r="F1881" s="9">
        <v>44358</v>
      </c>
      <c r="G1881" s="8" t="s">
        <v>10881</v>
      </c>
      <c r="H1881" s="20">
        <v>6377400</v>
      </c>
    </row>
    <row r="1882" spans="1:72" x14ac:dyDescent="0.25">
      <c r="A1882" s="5">
        <v>1873</v>
      </c>
      <c r="B1882" s="1" t="s">
        <v>10891</v>
      </c>
      <c r="C1882" s="2" t="s">
        <v>10892</v>
      </c>
      <c r="D1882" s="2" t="s">
        <v>5912</v>
      </c>
      <c r="E1882" s="8" t="s">
        <v>10893</v>
      </c>
      <c r="F1882" s="9">
        <v>44376</v>
      </c>
      <c r="G1882" s="8" t="s">
        <v>10894</v>
      </c>
      <c r="H1882" s="20">
        <v>4150881</v>
      </c>
    </row>
    <row r="1883" spans="1:72" s="14" customFormat="1" ht="31.5" x14ac:dyDescent="0.25">
      <c r="A1883" s="51">
        <v>1874</v>
      </c>
      <c r="B1883" s="14" t="s">
        <v>10897</v>
      </c>
      <c r="C1883" s="14" t="s">
        <v>10898</v>
      </c>
      <c r="D1883" s="2" t="s">
        <v>74</v>
      </c>
      <c r="E1883" s="14" t="s">
        <v>10899</v>
      </c>
      <c r="F1883" s="52">
        <v>44383</v>
      </c>
      <c r="G1883" s="14" t="s">
        <v>10900</v>
      </c>
      <c r="H1883" s="20">
        <v>1360800</v>
      </c>
      <c r="J1883" s="54"/>
      <c r="L1883" s="55"/>
      <c r="N1883" s="54"/>
      <c r="P1883" s="53"/>
      <c r="R1883" s="54"/>
      <c r="T1883" s="56"/>
      <c r="V1883" s="54"/>
      <c r="X1883" s="56"/>
      <c r="Z1883" s="54"/>
      <c r="AB1883" s="55"/>
      <c r="AD1883" s="54"/>
      <c r="AF1883" s="55"/>
      <c r="AH1883" s="54"/>
      <c r="AJ1883" s="53"/>
      <c r="AL1883" s="54"/>
      <c r="AN1883" s="53"/>
      <c r="AP1883" s="54"/>
      <c r="AR1883" s="53"/>
      <c r="AV1883" s="53"/>
      <c r="AZ1883" s="53"/>
      <c r="BD1883" s="53"/>
      <c r="BH1883" s="53"/>
      <c r="BL1883" s="53"/>
      <c r="BM1883" s="57"/>
      <c r="BN1883" s="54"/>
      <c r="BO1883" s="54"/>
      <c r="BP1883" s="53"/>
      <c r="BQ1883" s="57"/>
      <c r="BR1883" s="54"/>
      <c r="BT1883" s="57"/>
    </row>
    <row r="1884" spans="1:72" x14ac:dyDescent="0.25">
      <c r="A1884" s="5">
        <v>1875</v>
      </c>
      <c r="B1884" s="2" t="s">
        <v>10902</v>
      </c>
      <c r="C1884" s="2" t="s">
        <v>10903</v>
      </c>
      <c r="D1884" s="2" t="s">
        <v>8212</v>
      </c>
      <c r="E1884" s="8" t="s">
        <v>10904</v>
      </c>
      <c r="F1884" s="9">
        <v>44384</v>
      </c>
      <c r="G1884" s="8" t="s">
        <v>10481</v>
      </c>
      <c r="H1884" s="11">
        <v>2400000</v>
      </c>
    </row>
    <row r="1885" spans="1:72" x14ac:dyDescent="0.25">
      <c r="A1885" s="5">
        <v>1876</v>
      </c>
      <c r="B1885" s="2" t="s">
        <v>10905</v>
      </c>
      <c r="C1885" s="2" t="s">
        <v>10906</v>
      </c>
      <c r="D1885" s="2" t="s">
        <v>10907</v>
      </c>
      <c r="E1885" s="8" t="s">
        <v>10908</v>
      </c>
      <c r="F1885" s="9">
        <v>44385</v>
      </c>
      <c r="G1885" s="8" t="s">
        <v>10909</v>
      </c>
      <c r="H1885" s="20">
        <v>22922615</v>
      </c>
      <c r="I1885" s="8" t="s">
        <v>11112</v>
      </c>
      <c r="J1885" s="10">
        <v>44413</v>
      </c>
      <c r="K1885" s="8" t="s">
        <v>11113</v>
      </c>
      <c r="L1885" s="20">
        <v>116511585</v>
      </c>
    </row>
    <row r="1886" spans="1:72" x14ac:dyDescent="0.25">
      <c r="A1886" s="5">
        <v>1877</v>
      </c>
      <c r="B1886" s="2" t="s">
        <v>10910</v>
      </c>
      <c r="C1886" s="2" t="s">
        <v>10911</v>
      </c>
      <c r="D1886" s="2" t="s">
        <v>5294</v>
      </c>
      <c r="E1886" s="8" t="s">
        <v>10912</v>
      </c>
      <c r="F1886" s="9">
        <v>44390</v>
      </c>
      <c r="G1886" s="8" t="s">
        <v>10913</v>
      </c>
      <c r="H1886" s="20">
        <v>32141651</v>
      </c>
    </row>
    <row r="1887" spans="1:72" x14ac:dyDescent="0.25">
      <c r="A1887" s="5">
        <v>1878</v>
      </c>
      <c r="B1887" s="1" t="s">
        <v>10914</v>
      </c>
      <c r="C1887" s="2" t="s">
        <v>10915</v>
      </c>
      <c r="D1887" s="2" t="s">
        <v>10916</v>
      </c>
      <c r="E1887" s="8" t="s">
        <v>10917</v>
      </c>
      <c r="F1887" s="9">
        <v>44391</v>
      </c>
      <c r="G1887" s="8" t="s">
        <v>10918</v>
      </c>
      <c r="H1887" s="20">
        <v>2869650</v>
      </c>
    </row>
    <row r="1888" spans="1:72" x14ac:dyDescent="0.25">
      <c r="A1888" s="5">
        <v>1879</v>
      </c>
      <c r="B1888" s="2" t="s">
        <v>10920</v>
      </c>
      <c r="C1888" s="2" t="s">
        <v>10921</v>
      </c>
      <c r="D1888" s="2" t="s">
        <v>10922</v>
      </c>
      <c r="E1888" s="8" t="s">
        <v>10923</v>
      </c>
      <c r="F1888" s="9">
        <v>44392</v>
      </c>
      <c r="G1888" s="8" t="s">
        <v>10924</v>
      </c>
      <c r="H1888" s="20">
        <v>1819146</v>
      </c>
      <c r="I1888" s="8" t="s">
        <v>10957</v>
      </c>
      <c r="J1888" s="10">
        <v>44341</v>
      </c>
      <c r="K1888" s="8" t="s">
        <v>10958</v>
      </c>
      <c r="L1888" s="20">
        <v>2066041</v>
      </c>
      <c r="M1888" s="8" t="s">
        <v>11057</v>
      </c>
      <c r="N1888" s="10">
        <v>44398</v>
      </c>
      <c r="O1888" s="8" t="s">
        <v>11005</v>
      </c>
      <c r="P1888" s="20">
        <v>3227684</v>
      </c>
    </row>
    <row r="1889" spans="1:72" x14ac:dyDescent="0.25">
      <c r="A1889" s="5">
        <v>1880</v>
      </c>
      <c r="B1889" s="2" t="s">
        <v>10925</v>
      </c>
      <c r="C1889" s="2" t="s">
        <v>10926</v>
      </c>
      <c r="D1889" s="2" t="s">
        <v>10927</v>
      </c>
      <c r="E1889" s="8" t="s">
        <v>10928</v>
      </c>
      <c r="F1889" s="9">
        <v>44392</v>
      </c>
      <c r="G1889" s="8" t="s">
        <v>10929</v>
      </c>
      <c r="H1889" s="20">
        <v>416496423</v>
      </c>
    </row>
    <row r="1890" spans="1:72" s="2" customFormat="1" ht="31.5" x14ac:dyDescent="0.25">
      <c r="A1890" s="17">
        <v>1881</v>
      </c>
      <c r="B1890" s="1" t="s">
        <v>10934</v>
      </c>
      <c r="C1890" s="2" t="s">
        <v>10935</v>
      </c>
      <c r="D1890" s="2" t="s">
        <v>6147</v>
      </c>
      <c r="E1890" s="2" t="s">
        <v>10936</v>
      </c>
      <c r="F1890" s="18">
        <v>44319</v>
      </c>
      <c r="G1890" s="2" t="s">
        <v>10937</v>
      </c>
      <c r="H1890" s="20">
        <v>11137537</v>
      </c>
      <c r="J1890" s="19"/>
      <c r="L1890" s="22"/>
      <c r="N1890" s="19"/>
      <c r="P1890" s="20"/>
      <c r="R1890" s="19"/>
      <c r="T1890" s="44"/>
      <c r="V1890" s="19"/>
      <c r="X1890" s="44"/>
      <c r="Z1890" s="19"/>
      <c r="AB1890" s="22"/>
      <c r="AD1890" s="19"/>
      <c r="AF1890" s="22"/>
      <c r="AH1890" s="19"/>
      <c r="AJ1890" s="20"/>
      <c r="AL1890" s="19"/>
      <c r="AN1890" s="20"/>
      <c r="AP1890" s="19"/>
      <c r="AR1890" s="20"/>
      <c r="AV1890" s="20"/>
      <c r="AZ1890" s="20"/>
      <c r="BD1890" s="20"/>
      <c r="BH1890" s="20"/>
      <c r="BL1890" s="20"/>
      <c r="BM1890" s="42"/>
      <c r="BN1890" s="19"/>
      <c r="BO1890" s="19"/>
      <c r="BP1890" s="20"/>
      <c r="BQ1890" s="42"/>
      <c r="BR1890" s="19"/>
      <c r="BT1890" s="42"/>
    </row>
    <row r="1891" spans="1:72" x14ac:dyDescent="0.25">
      <c r="A1891" s="5">
        <v>1882</v>
      </c>
      <c r="B1891" s="2" t="s">
        <v>10944</v>
      </c>
      <c r="C1891" s="2" t="s">
        <v>10945</v>
      </c>
      <c r="D1891" s="2" t="s">
        <v>1000</v>
      </c>
      <c r="E1891" s="8" t="s">
        <v>10946</v>
      </c>
      <c r="F1891" s="9">
        <v>44333</v>
      </c>
      <c r="G1891" s="8" t="s">
        <v>10947</v>
      </c>
      <c r="H1891" s="49">
        <v>3396465</v>
      </c>
    </row>
    <row r="1892" spans="1:72" x14ac:dyDescent="0.25">
      <c r="A1892" s="5">
        <v>1883</v>
      </c>
      <c r="B1892" s="2" t="s">
        <v>10948</v>
      </c>
      <c r="C1892" s="2" t="s">
        <v>10949</v>
      </c>
      <c r="D1892" s="2" t="s">
        <v>10950</v>
      </c>
      <c r="E1892" s="8" t="s">
        <v>10951</v>
      </c>
      <c r="F1892" s="9">
        <v>44336</v>
      </c>
      <c r="G1892" s="8" t="s">
        <v>10952</v>
      </c>
      <c r="H1892" s="20">
        <v>2257970</v>
      </c>
    </row>
    <row r="1893" spans="1:72" x14ac:dyDescent="0.25">
      <c r="A1893" s="5">
        <v>1884</v>
      </c>
      <c r="B1893" s="2" t="s">
        <v>10953</v>
      </c>
      <c r="C1893" s="2" t="s">
        <v>10954</v>
      </c>
      <c r="D1893" s="2" t="s">
        <v>625</v>
      </c>
      <c r="E1893" s="8" t="s">
        <v>10955</v>
      </c>
      <c r="F1893" s="9">
        <v>44336</v>
      </c>
      <c r="G1893" s="8" t="s">
        <v>10956</v>
      </c>
      <c r="H1893" s="20">
        <v>68574125</v>
      </c>
      <c r="I1893" s="8" t="s">
        <v>11004</v>
      </c>
      <c r="J1893" s="10">
        <v>44370</v>
      </c>
      <c r="K1893" s="8" t="s">
        <v>11005</v>
      </c>
      <c r="L1893" s="20">
        <v>78411108</v>
      </c>
      <c r="M1893" s="8" t="s">
        <v>11050</v>
      </c>
      <c r="N1893" s="10">
        <v>44412</v>
      </c>
      <c r="O1893" s="8" t="s">
        <v>11051</v>
      </c>
      <c r="P1893" s="20">
        <v>85352095</v>
      </c>
    </row>
    <row r="1894" spans="1:72" x14ac:dyDescent="0.25">
      <c r="A1894" s="5">
        <v>1885</v>
      </c>
      <c r="B1894" s="1" t="s">
        <v>10959</v>
      </c>
      <c r="C1894" s="2" t="s">
        <v>10960</v>
      </c>
      <c r="D1894" s="2" t="s">
        <v>7235</v>
      </c>
      <c r="E1894" s="8" t="s">
        <v>10961</v>
      </c>
      <c r="F1894" s="9">
        <v>44343</v>
      </c>
      <c r="G1894" s="8" t="s">
        <v>10962</v>
      </c>
      <c r="H1894" s="11">
        <v>14213378</v>
      </c>
    </row>
    <row r="1895" spans="1:72" x14ac:dyDescent="0.25">
      <c r="A1895" s="5">
        <v>1886</v>
      </c>
      <c r="B1895" s="2" t="s">
        <v>10963</v>
      </c>
      <c r="C1895" s="2" t="s">
        <v>10964</v>
      </c>
      <c r="D1895" s="2" t="s">
        <v>74</v>
      </c>
      <c r="E1895" s="8" t="s">
        <v>10965</v>
      </c>
      <c r="F1895" s="9">
        <v>44348</v>
      </c>
      <c r="G1895" s="8" t="s">
        <v>10966</v>
      </c>
      <c r="H1895" s="20">
        <v>3347400</v>
      </c>
    </row>
    <row r="1896" spans="1:72" x14ac:dyDescent="0.25">
      <c r="A1896" s="5">
        <v>1887</v>
      </c>
      <c r="B1896" s="2" t="s">
        <v>10967</v>
      </c>
      <c r="C1896" s="2" t="s">
        <v>10968</v>
      </c>
      <c r="D1896" s="2" t="s">
        <v>10969</v>
      </c>
      <c r="E1896" s="8" t="s">
        <v>10970</v>
      </c>
      <c r="F1896" s="9">
        <v>44350</v>
      </c>
      <c r="G1896" s="8" t="s">
        <v>10467</v>
      </c>
      <c r="H1896" s="20">
        <v>1565369</v>
      </c>
      <c r="I1896" s="8" t="s">
        <v>10977</v>
      </c>
      <c r="J1896" s="10">
        <v>44358</v>
      </c>
      <c r="K1896" s="10" t="s">
        <v>10865</v>
      </c>
      <c r="L1896" s="20">
        <v>27297894</v>
      </c>
    </row>
    <row r="1897" spans="1:72" x14ac:dyDescent="0.25">
      <c r="A1897" s="5">
        <v>1888</v>
      </c>
      <c r="B1897" s="2" t="s">
        <v>10972</v>
      </c>
      <c r="C1897" s="2" t="s">
        <v>10973</v>
      </c>
      <c r="D1897" s="2" t="s">
        <v>74</v>
      </c>
      <c r="E1897" s="8" t="s">
        <v>10974</v>
      </c>
      <c r="F1897" s="9">
        <v>44355</v>
      </c>
      <c r="G1897" s="8" t="s">
        <v>10975</v>
      </c>
      <c r="H1897" s="11">
        <v>4129500</v>
      </c>
    </row>
    <row r="1898" spans="1:72" x14ac:dyDescent="0.25">
      <c r="A1898" s="5">
        <v>1889</v>
      </c>
      <c r="B1898" s="2" t="s">
        <v>10978</v>
      </c>
      <c r="C1898" s="2" t="s">
        <v>10979</v>
      </c>
      <c r="D1898" s="2" t="s">
        <v>10980</v>
      </c>
      <c r="E1898" s="8" t="s">
        <v>10981</v>
      </c>
      <c r="F1898" s="9">
        <v>44359</v>
      </c>
      <c r="G1898" s="8" t="s">
        <v>10982</v>
      </c>
      <c r="H1898" s="20">
        <v>2609749</v>
      </c>
    </row>
    <row r="1899" spans="1:72" s="2" customFormat="1" ht="31.5" x14ac:dyDescent="0.25">
      <c r="A1899" s="17">
        <v>1890</v>
      </c>
      <c r="B1899" s="14" t="s">
        <v>10985</v>
      </c>
      <c r="C1899" s="14" t="s">
        <v>10986</v>
      </c>
      <c r="D1899" s="2" t="s">
        <v>74</v>
      </c>
      <c r="E1899" s="2" t="s">
        <v>10987</v>
      </c>
      <c r="F1899" s="18">
        <v>44362</v>
      </c>
      <c r="G1899" s="19" t="s">
        <v>10988</v>
      </c>
      <c r="H1899" s="20">
        <v>6712800</v>
      </c>
      <c r="J1899" s="19"/>
      <c r="L1899" s="22"/>
      <c r="N1899" s="19"/>
      <c r="P1899" s="20"/>
      <c r="R1899" s="19"/>
      <c r="T1899" s="44"/>
      <c r="V1899" s="19"/>
      <c r="X1899" s="44"/>
      <c r="Z1899" s="19"/>
      <c r="AB1899" s="22"/>
      <c r="AD1899" s="19"/>
      <c r="AF1899" s="22"/>
      <c r="AH1899" s="19"/>
      <c r="AJ1899" s="20"/>
      <c r="AL1899" s="19"/>
      <c r="AN1899" s="20"/>
      <c r="AP1899" s="19"/>
      <c r="AR1899" s="20"/>
      <c r="AV1899" s="20"/>
      <c r="AZ1899" s="20"/>
      <c r="BD1899" s="20"/>
      <c r="BH1899" s="20"/>
      <c r="BL1899" s="20"/>
      <c r="BM1899" s="42"/>
      <c r="BN1899" s="19"/>
      <c r="BO1899" s="19"/>
      <c r="BP1899" s="20"/>
      <c r="BQ1899" s="42"/>
      <c r="BR1899" s="19"/>
      <c r="BT1899" s="42"/>
    </row>
    <row r="1900" spans="1:72" x14ac:dyDescent="0.25">
      <c r="A1900" s="5">
        <v>1891</v>
      </c>
      <c r="B1900" s="2" t="s">
        <v>10989</v>
      </c>
      <c r="C1900" s="2" t="s">
        <v>10990</v>
      </c>
      <c r="D1900" s="2" t="s">
        <v>112</v>
      </c>
      <c r="E1900" s="8" t="s">
        <v>10991</v>
      </c>
      <c r="F1900" s="9">
        <v>44363</v>
      </c>
      <c r="G1900" s="8" t="s">
        <v>10992</v>
      </c>
      <c r="H1900" s="20">
        <v>109040400</v>
      </c>
    </row>
    <row r="1901" spans="1:72" x14ac:dyDescent="0.25">
      <c r="A1901" s="5">
        <v>1892</v>
      </c>
      <c r="B1901" s="2" t="s">
        <v>10993</v>
      </c>
      <c r="C1901" s="2" t="s">
        <v>10994</v>
      </c>
      <c r="D1901" s="2" t="s">
        <v>112</v>
      </c>
      <c r="E1901" s="8" t="s">
        <v>10995</v>
      </c>
      <c r="F1901" s="9">
        <v>44363</v>
      </c>
      <c r="G1901" s="8" t="s">
        <v>10996</v>
      </c>
      <c r="H1901" s="20">
        <v>166469001</v>
      </c>
    </row>
    <row r="1902" spans="1:72" x14ac:dyDescent="0.25">
      <c r="A1902" s="5">
        <v>1893</v>
      </c>
      <c r="B1902" s="2" t="s">
        <v>10997</v>
      </c>
      <c r="C1902" s="2" t="s">
        <v>10998</v>
      </c>
      <c r="D1902" s="2" t="s">
        <v>112</v>
      </c>
      <c r="E1902" s="8" t="s">
        <v>10999</v>
      </c>
      <c r="F1902" s="9">
        <v>44363</v>
      </c>
      <c r="G1902" s="8" t="s">
        <v>11000</v>
      </c>
      <c r="H1902" s="20">
        <v>106450367</v>
      </c>
    </row>
    <row r="1903" spans="1:72" x14ac:dyDescent="0.25">
      <c r="A1903" s="5">
        <v>1894</v>
      </c>
      <c r="B1903" s="2" t="s">
        <v>11006</v>
      </c>
      <c r="C1903" s="2" t="s">
        <v>11007</v>
      </c>
      <c r="D1903" s="2" t="s">
        <v>74</v>
      </c>
      <c r="E1903" s="8" t="s">
        <v>11008</v>
      </c>
      <c r="F1903" s="9">
        <v>44371</v>
      </c>
      <c r="G1903" s="8" t="s">
        <v>11009</v>
      </c>
      <c r="H1903" s="20">
        <v>4797000</v>
      </c>
    </row>
    <row r="1904" spans="1:72" s="2" customFormat="1" ht="31.5" x14ac:dyDescent="0.25">
      <c r="A1904" s="17">
        <v>1895</v>
      </c>
      <c r="B1904" s="2" t="s">
        <v>11011</v>
      </c>
      <c r="C1904" s="2" t="s">
        <v>11012</v>
      </c>
      <c r="D1904" s="2" t="s">
        <v>4804</v>
      </c>
      <c r="E1904" s="2" t="s">
        <v>11013</v>
      </c>
      <c r="F1904" s="18">
        <v>44372</v>
      </c>
      <c r="G1904" s="2" t="s">
        <v>11014</v>
      </c>
      <c r="H1904" s="20">
        <v>139479890</v>
      </c>
      <c r="J1904" s="19"/>
      <c r="L1904" s="22"/>
      <c r="N1904" s="19"/>
      <c r="P1904" s="20"/>
      <c r="R1904" s="19"/>
      <c r="T1904" s="44"/>
      <c r="V1904" s="19"/>
      <c r="X1904" s="44"/>
      <c r="Z1904" s="19"/>
      <c r="AB1904" s="22"/>
      <c r="AD1904" s="19"/>
      <c r="AF1904" s="22"/>
      <c r="AH1904" s="19"/>
      <c r="AJ1904" s="20"/>
      <c r="AL1904" s="19"/>
      <c r="AN1904" s="20"/>
      <c r="AP1904" s="19"/>
      <c r="AR1904" s="20"/>
      <c r="AV1904" s="20"/>
      <c r="AZ1904" s="20"/>
      <c r="BD1904" s="20"/>
      <c r="BH1904" s="20"/>
      <c r="BL1904" s="20"/>
      <c r="BM1904" s="42"/>
      <c r="BN1904" s="19"/>
      <c r="BO1904" s="19"/>
      <c r="BP1904" s="20"/>
      <c r="BQ1904" s="42"/>
      <c r="BR1904" s="19"/>
      <c r="BT1904" s="42"/>
    </row>
    <row r="1905" spans="1:72" x14ac:dyDescent="0.25">
      <c r="A1905" s="5">
        <v>1896</v>
      </c>
      <c r="B1905" s="2" t="s">
        <v>11015</v>
      </c>
      <c r="C1905" s="2" t="s">
        <v>11016</v>
      </c>
      <c r="D1905" s="2" t="s">
        <v>11017</v>
      </c>
      <c r="E1905" s="8" t="s">
        <v>11018</v>
      </c>
      <c r="F1905" s="9">
        <v>44372</v>
      </c>
      <c r="G1905" s="8" t="s">
        <v>10913</v>
      </c>
      <c r="H1905" s="20">
        <v>12472459</v>
      </c>
      <c r="I1905" s="8" t="s">
        <v>11177</v>
      </c>
      <c r="J1905" s="10">
        <v>44445</v>
      </c>
      <c r="K1905" s="8" t="s">
        <v>11113</v>
      </c>
      <c r="L1905" s="12">
        <v>710885</v>
      </c>
    </row>
    <row r="1906" spans="1:72" x14ac:dyDescent="0.25">
      <c r="A1906" s="5">
        <v>1897</v>
      </c>
      <c r="B1906" s="2" t="s">
        <v>11020</v>
      </c>
      <c r="C1906" s="2" t="s">
        <v>11021</v>
      </c>
      <c r="D1906" s="2" t="s">
        <v>264</v>
      </c>
      <c r="E1906" s="8" t="s">
        <v>11022</v>
      </c>
      <c r="F1906" s="9">
        <v>44378</v>
      </c>
      <c r="G1906" s="8" t="s">
        <v>11023</v>
      </c>
      <c r="H1906" s="11">
        <v>5465625</v>
      </c>
    </row>
    <row r="1907" spans="1:72" x14ac:dyDescent="0.25">
      <c r="A1907" s="5">
        <v>1898</v>
      </c>
      <c r="B1907" s="2" t="s">
        <v>11025</v>
      </c>
      <c r="C1907" s="2" t="s">
        <v>11026</v>
      </c>
      <c r="D1907" s="2" t="s">
        <v>9592</v>
      </c>
      <c r="E1907" s="8" t="s">
        <v>11027</v>
      </c>
      <c r="F1907" s="9">
        <v>44382</v>
      </c>
      <c r="G1907" s="8" t="s">
        <v>10913</v>
      </c>
      <c r="H1907" s="20">
        <v>26732302</v>
      </c>
    </row>
    <row r="1908" spans="1:72" x14ac:dyDescent="0.25">
      <c r="A1908" s="5">
        <v>1899</v>
      </c>
      <c r="B1908" s="2" t="s">
        <v>11028</v>
      </c>
      <c r="C1908" s="2" t="s">
        <v>11029</v>
      </c>
      <c r="D1908" s="2" t="s">
        <v>11030</v>
      </c>
      <c r="E1908" s="8" t="s">
        <v>11031</v>
      </c>
      <c r="F1908" s="9">
        <v>44382</v>
      </c>
      <c r="G1908" s="8" t="s">
        <v>10913</v>
      </c>
      <c r="H1908" s="20">
        <v>481012116</v>
      </c>
    </row>
    <row r="1909" spans="1:72" s="2" customFormat="1" ht="31.5" x14ac:dyDescent="0.25">
      <c r="A1909" s="17">
        <v>1900</v>
      </c>
      <c r="B1909" s="1" t="s">
        <v>10290</v>
      </c>
      <c r="C1909" s="2" t="s">
        <v>10291</v>
      </c>
      <c r="D1909" s="2" t="s">
        <v>10292</v>
      </c>
      <c r="E1909" s="2" t="s">
        <v>11032</v>
      </c>
      <c r="F1909" s="18">
        <v>44382</v>
      </c>
      <c r="G1909" s="2" t="s">
        <v>10888</v>
      </c>
      <c r="H1909" s="49">
        <v>7767227</v>
      </c>
      <c r="J1909" s="19"/>
      <c r="L1909" s="22"/>
      <c r="N1909" s="19"/>
      <c r="P1909" s="20"/>
      <c r="R1909" s="19"/>
      <c r="T1909" s="44"/>
      <c r="V1909" s="19"/>
      <c r="X1909" s="44"/>
      <c r="Z1909" s="19"/>
      <c r="AB1909" s="22"/>
      <c r="AD1909" s="19"/>
      <c r="AF1909" s="22"/>
      <c r="AH1909" s="19"/>
      <c r="AJ1909" s="20"/>
      <c r="AL1909" s="19"/>
      <c r="AN1909" s="20"/>
      <c r="AP1909" s="19"/>
      <c r="AR1909" s="20"/>
      <c r="AV1909" s="20"/>
      <c r="AZ1909" s="20"/>
      <c r="BD1909" s="20"/>
      <c r="BH1909" s="20"/>
      <c r="BL1909" s="20"/>
      <c r="BM1909" s="42"/>
      <c r="BN1909" s="19"/>
      <c r="BO1909" s="19"/>
      <c r="BP1909" s="20"/>
      <c r="BQ1909" s="42"/>
      <c r="BR1909" s="19"/>
      <c r="BT1909" s="42"/>
    </row>
    <row r="1910" spans="1:72" x14ac:dyDescent="0.25">
      <c r="A1910" s="5">
        <v>1901</v>
      </c>
      <c r="B1910" s="2" t="s">
        <v>11034</v>
      </c>
      <c r="C1910" s="2" t="s">
        <v>11035</v>
      </c>
      <c r="D1910" s="2" t="s">
        <v>439</v>
      </c>
      <c r="E1910" s="8" t="s">
        <v>11036</v>
      </c>
      <c r="F1910" s="9">
        <v>44383</v>
      </c>
      <c r="G1910" s="10" t="s">
        <v>11037</v>
      </c>
      <c r="H1910" s="20">
        <v>97056494</v>
      </c>
    </row>
    <row r="1911" spans="1:72" x14ac:dyDescent="0.25">
      <c r="A1911" s="5">
        <v>1902</v>
      </c>
      <c r="B1911" s="1" t="s">
        <v>11038</v>
      </c>
      <c r="C1911" s="2" t="s">
        <v>11039</v>
      </c>
      <c r="D1911" s="2" t="s">
        <v>7462</v>
      </c>
      <c r="E1911" s="8" t="s">
        <v>11040</v>
      </c>
      <c r="F1911" s="9">
        <v>44389</v>
      </c>
      <c r="G1911" s="8" t="s">
        <v>11041</v>
      </c>
      <c r="H1911" s="20">
        <v>4285715</v>
      </c>
    </row>
    <row r="1912" spans="1:72" x14ac:dyDescent="0.25">
      <c r="A1912" s="5">
        <v>1903</v>
      </c>
      <c r="B1912" s="2" t="s">
        <v>11053</v>
      </c>
      <c r="C1912" s="2" t="s">
        <v>11054</v>
      </c>
      <c r="D1912" s="2" t="s">
        <v>7259</v>
      </c>
      <c r="E1912" s="8" t="s">
        <v>11055</v>
      </c>
      <c r="F1912" s="9">
        <v>44398</v>
      </c>
      <c r="G1912" s="8" t="s">
        <v>11056</v>
      </c>
      <c r="H1912" s="20">
        <v>735600</v>
      </c>
    </row>
    <row r="1913" spans="1:72" x14ac:dyDescent="0.25">
      <c r="A1913" s="5">
        <v>1904</v>
      </c>
      <c r="B1913" s="2" t="s">
        <v>11059</v>
      </c>
      <c r="C1913" s="2" t="s">
        <v>11060</v>
      </c>
      <c r="D1913" s="2" t="s">
        <v>6819</v>
      </c>
      <c r="E1913" s="8" t="s">
        <v>11061</v>
      </c>
      <c r="F1913" s="9">
        <v>44397</v>
      </c>
      <c r="G1913" s="8" t="s">
        <v>11062</v>
      </c>
      <c r="H1913" s="20">
        <v>685754963</v>
      </c>
    </row>
    <row r="1914" spans="1:72" x14ac:dyDescent="0.25">
      <c r="A1914" s="5">
        <v>1905</v>
      </c>
      <c r="B1914" s="2" t="s">
        <v>11065</v>
      </c>
      <c r="C1914" s="2" t="s">
        <v>11066</v>
      </c>
      <c r="D1914" s="2" t="s">
        <v>11067</v>
      </c>
      <c r="E1914" s="8" t="s">
        <v>11068</v>
      </c>
      <c r="F1914" s="9">
        <v>44403</v>
      </c>
      <c r="G1914" s="8" t="s">
        <v>11069</v>
      </c>
      <c r="H1914" s="20">
        <v>701203</v>
      </c>
    </row>
    <row r="1915" spans="1:72" x14ac:dyDescent="0.25">
      <c r="A1915" s="5">
        <v>1906</v>
      </c>
      <c r="B1915" s="2" t="s">
        <v>11070</v>
      </c>
      <c r="C1915" s="2" t="s">
        <v>11071</v>
      </c>
      <c r="D1915" s="2" t="s">
        <v>11067</v>
      </c>
      <c r="E1915" s="8" t="s">
        <v>11072</v>
      </c>
      <c r="F1915" s="9">
        <v>44404</v>
      </c>
      <c r="G1915" s="8" t="s">
        <v>11073</v>
      </c>
      <c r="H1915" s="20">
        <v>766360</v>
      </c>
    </row>
    <row r="1916" spans="1:72" x14ac:dyDescent="0.25">
      <c r="A1916" s="5">
        <v>1907</v>
      </c>
      <c r="B1916" s="2" t="s">
        <v>11078</v>
      </c>
      <c r="C1916" s="2" t="s">
        <v>11079</v>
      </c>
      <c r="D1916" s="2" t="s">
        <v>11080</v>
      </c>
      <c r="E1916" s="8" t="s">
        <v>11081</v>
      </c>
      <c r="F1916" s="9">
        <v>44405</v>
      </c>
      <c r="G1916" s="8" t="s">
        <v>11082</v>
      </c>
      <c r="H1916" s="20">
        <v>720785271</v>
      </c>
    </row>
    <row r="1917" spans="1:72" s="2" customFormat="1" ht="31.5" x14ac:dyDescent="0.25">
      <c r="A1917" s="17">
        <v>1908</v>
      </c>
      <c r="B1917" s="2" t="s">
        <v>11086</v>
      </c>
      <c r="C1917" s="2" t="s">
        <v>11087</v>
      </c>
      <c r="D1917" s="2" t="s">
        <v>9826</v>
      </c>
      <c r="E1917" s="2" t="s">
        <v>11088</v>
      </c>
      <c r="F1917" s="18">
        <v>44406</v>
      </c>
      <c r="G1917" s="2" t="s">
        <v>11089</v>
      </c>
      <c r="H1917" s="49">
        <v>4158000</v>
      </c>
      <c r="J1917" s="19"/>
      <c r="L1917" s="22"/>
      <c r="N1917" s="19"/>
      <c r="P1917" s="20"/>
      <c r="R1917" s="19"/>
      <c r="T1917" s="44"/>
      <c r="V1917" s="19"/>
      <c r="X1917" s="44"/>
      <c r="Z1917" s="19"/>
      <c r="AB1917" s="22"/>
      <c r="AD1917" s="19"/>
      <c r="AF1917" s="22"/>
      <c r="AH1917" s="19"/>
      <c r="AJ1917" s="20"/>
      <c r="AL1917" s="19"/>
      <c r="AN1917" s="20"/>
      <c r="AP1917" s="19"/>
      <c r="AR1917" s="20"/>
      <c r="AV1917" s="20"/>
      <c r="AZ1917" s="20"/>
      <c r="BD1917" s="20"/>
      <c r="BH1917" s="20"/>
      <c r="BL1917" s="20"/>
      <c r="BM1917" s="42"/>
      <c r="BN1917" s="19"/>
      <c r="BO1917" s="19"/>
      <c r="BP1917" s="20"/>
      <c r="BQ1917" s="42"/>
      <c r="BR1917" s="19"/>
      <c r="BT1917" s="42"/>
    </row>
    <row r="1918" spans="1:72" x14ac:dyDescent="0.25">
      <c r="A1918" s="5">
        <v>1909</v>
      </c>
      <c r="B1918" s="2" t="s">
        <v>11090</v>
      </c>
      <c r="C1918" s="2" t="s">
        <v>11091</v>
      </c>
      <c r="D1918" s="2" t="s">
        <v>11092</v>
      </c>
      <c r="E1918" s="8" t="s">
        <v>11093</v>
      </c>
      <c r="F1918" s="9">
        <v>44406</v>
      </c>
      <c r="G1918" s="8" t="s">
        <v>11094</v>
      </c>
      <c r="H1918" s="20">
        <v>74128465</v>
      </c>
      <c r="I1918" s="8" t="s">
        <v>11240</v>
      </c>
      <c r="J1918" s="10">
        <v>44435</v>
      </c>
      <c r="K1918" s="8" t="s">
        <v>11051</v>
      </c>
      <c r="L1918" s="20">
        <v>113976419</v>
      </c>
    </row>
    <row r="1919" spans="1:72" x14ac:dyDescent="0.25">
      <c r="A1919" s="5">
        <v>1910</v>
      </c>
      <c r="B1919" s="2" t="s">
        <v>11096</v>
      </c>
      <c r="C1919" s="2" t="s">
        <v>11097</v>
      </c>
      <c r="D1919" s="2" t="s">
        <v>6147</v>
      </c>
      <c r="E1919" s="8" t="s">
        <v>11098</v>
      </c>
      <c r="F1919" s="9">
        <v>44412</v>
      </c>
      <c r="G1919" s="8" t="s">
        <v>11099</v>
      </c>
      <c r="H1919" s="20">
        <v>160938029</v>
      </c>
    </row>
    <row r="1920" spans="1:72" x14ac:dyDescent="0.25">
      <c r="A1920" s="5">
        <v>1911</v>
      </c>
      <c r="B1920" s="2" t="s">
        <v>11103</v>
      </c>
      <c r="C1920" s="2" t="s">
        <v>11104</v>
      </c>
      <c r="D1920" s="2" t="s">
        <v>11105</v>
      </c>
      <c r="E1920" s="8" t="s">
        <v>11106</v>
      </c>
      <c r="F1920" s="9">
        <v>44413</v>
      </c>
      <c r="G1920" s="8" t="s">
        <v>10958</v>
      </c>
      <c r="H1920" s="20">
        <v>18234000</v>
      </c>
    </row>
    <row r="1921" spans="1:72" s="2" customFormat="1" ht="31.5" x14ac:dyDescent="0.25">
      <c r="A1921" s="17">
        <v>1912</v>
      </c>
      <c r="B1921" s="2" t="s">
        <v>11107</v>
      </c>
      <c r="C1921" s="2" t="s">
        <v>11108</v>
      </c>
      <c r="D1921" s="2" t="s">
        <v>11109</v>
      </c>
      <c r="E1921" s="2" t="s">
        <v>11110</v>
      </c>
      <c r="F1921" s="18">
        <v>44413</v>
      </c>
      <c r="G1921" s="2" t="s">
        <v>11111</v>
      </c>
      <c r="H1921" s="20">
        <v>1544553</v>
      </c>
      <c r="J1921" s="19"/>
      <c r="L1921" s="22"/>
      <c r="N1921" s="19"/>
      <c r="P1921" s="20"/>
      <c r="R1921" s="19"/>
      <c r="T1921" s="44"/>
      <c r="V1921" s="19"/>
      <c r="X1921" s="44"/>
      <c r="Z1921" s="19"/>
      <c r="AB1921" s="22"/>
      <c r="AD1921" s="19"/>
      <c r="AF1921" s="22"/>
      <c r="AH1921" s="19"/>
      <c r="AJ1921" s="20"/>
      <c r="AL1921" s="19"/>
      <c r="AN1921" s="20"/>
      <c r="AP1921" s="19"/>
      <c r="AR1921" s="20"/>
      <c r="AV1921" s="20"/>
      <c r="AZ1921" s="20"/>
      <c r="BD1921" s="20"/>
      <c r="BH1921" s="20"/>
      <c r="BL1921" s="20"/>
      <c r="BM1921" s="42"/>
      <c r="BN1921" s="19"/>
      <c r="BO1921" s="19"/>
      <c r="BP1921" s="20"/>
      <c r="BQ1921" s="42"/>
      <c r="BR1921" s="19"/>
      <c r="BT1921" s="42"/>
    </row>
    <row r="1922" spans="1:72" x14ac:dyDescent="0.25">
      <c r="A1922" s="5">
        <v>1913</v>
      </c>
      <c r="B1922" s="2" t="s">
        <v>11114</v>
      </c>
      <c r="C1922" s="2" t="s">
        <v>11115</v>
      </c>
      <c r="D1922" s="2" t="s">
        <v>74</v>
      </c>
      <c r="E1922" s="8" t="s">
        <v>11116</v>
      </c>
      <c r="F1922" s="9">
        <v>44418</v>
      </c>
      <c r="G1922" s="8" t="s">
        <v>11117</v>
      </c>
      <c r="H1922" s="20">
        <v>6715800</v>
      </c>
    </row>
    <row r="1923" spans="1:72" x14ac:dyDescent="0.25">
      <c r="A1923" s="5">
        <v>1914</v>
      </c>
      <c r="B1923" s="2" t="s">
        <v>11126</v>
      </c>
      <c r="C1923" s="2" t="s">
        <v>11127</v>
      </c>
      <c r="D1923" s="2" t="s">
        <v>11128</v>
      </c>
      <c r="E1923" s="8" t="s">
        <v>11129</v>
      </c>
      <c r="F1923" s="9">
        <v>44418</v>
      </c>
      <c r="G1923" s="8" t="s">
        <v>11130</v>
      </c>
      <c r="H1923" s="11">
        <v>61574022</v>
      </c>
    </row>
    <row r="1924" spans="1:72" s="14" customFormat="1" ht="47.25" x14ac:dyDescent="0.25">
      <c r="A1924" s="51">
        <v>1915</v>
      </c>
      <c r="B1924" s="1" t="s">
        <v>11131</v>
      </c>
      <c r="C1924" s="14" t="s">
        <v>11132</v>
      </c>
      <c r="D1924" s="2" t="s">
        <v>6368</v>
      </c>
      <c r="E1924" s="14" t="s">
        <v>11133</v>
      </c>
      <c r="F1924" s="52">
        <v>44431</v>
      </c>
      <c r="G1924" s="54" t="s">
        <v>11134</v>
      </c>
      <c r="H1924" s="20">
        <v>2450000</v>
      </c>
      <c r="J1924" s="54"/>
      <c r="L1924" s="55"/>
      <c r="N1924" s="54"/>
      <c r="P1924" s="53"/>
      <c r="R1924" s="54"/>
      <c r="T1924" s="56"/>
      <c r="V1924" s="54"/>
      <c r="X1924" s="56"/>
      <c r="Z1924" s="54"/>
      <c r="AB1924" s="55"/>
      <c r="AD1924" s="54"/>
      <c r="AF1924" s="55"/>
      <c r="AH1924" s="54"/>
      <c r="AJ1924" s="53"/>
      <c r="AL1924" s="54"/>
      <c r="AN1924" s="53"/>
      <c r="AP1924" s="54"/>
      <c r="AR1924" s="53"/>
      <c r="AV1924" s="53"/>
      <c r="AZ1924" s="53"/>
      <c r="BD1924" s="53"/>
      <c r="BH1924" s="53"/>
      <c r="BL1924" s="53"/>
      <c r="BM1924" s="57"/>
      <c r="BN1924" s="54"/>
      <c r="BO1924" s="54"/>
      <c r="BP1924" s="53"/>
      <c r="BQ1924" s="57"/>
      <c r="BR1924" s="54"/>
      <c r="BT1924" s="57"/>
    </row>
    <row r="1925" spans="1:72" s="14" customFormat="1" ht="31.5" x14ac:dyDescent="0.25">
      <c r="A1925" s="51">
        <v>1916</v>
      </c>
      <c r="B1925" s="14" t="s">
        <v>11135</v>
      </c>
      <c r="C1925" s="14" t="s">
        <v>11136</v>
      </c>
      <c r="D1925" s="2" t="s">
        <v>9196</v>
      </c>
      <c r="E1925" s="14" t="s">
        <v>11137</v>
      </c>
      <c r="F1925" s="52">
        <v>44431</v>
      </c>
      <c r="G1925" s="14" t="s">
        <v>11138</v>
      </c>
      <c r="H1925" s="20">
        <v>2970000</v>
      </c>
      <c r="J1925" s="54"/>
      <c r="L1925" s="55"/>
      <c r="N1925" s="54"/>
      <c r="P1925" s="53"/>
      <c r="R1925" s="54"/>
      <c r="T1925" s="56"/>
      <c r="V1925" s="54"/>
      <c r="X1925" s="56"/>
      <c r="Z1925" s="54"/>
      <c r="AB1925" s="55"/>
      <c r="AD1925" s="54"/>
      <c r="AF1925" s="55"/>
      <c r="AH1925" s="54"/>
      <c r="AJ1925" s="53"/>
      <c r="AL1925" s="54"/>
      <c r="AN1925" s="53"/>
      <c r="AP1925" s="54"/>
      <c r="AR1925" s="53"/>
      <c r="AV1925" s="53"/>
      <c r="AZ1925" s="53"/>
      <c r="BD1925" s="53"/>
      <c r="BH1925" s="53"/>
      <c r="BL1925" s="53"/>
      <c r="BM1925" s="57"/>
      <c r="BN1925" s="54"/>
      <c r="BO1925" s="54"/>
      <c r="BP1925" s="53"/>
      <c r="BQ1925" s="57"/>
      <c r="BR1925" s="54"/>
      <c r="BT1925" s="57"/>
    </row>
    <row r="1926" spans="1:72" x14ac:dyDescent="0.25">
      <c r="A1926" s="5">
        <v>1917</v>
      </c>
      <c r="B1926" s="2" t="s">
        <v>11140</v>
      </c>
      <c r="C1926" s="2" t="s">
        <v>11141</v>
      </c>
      <c r="D1926" s="2" t="s">
        <v>11017</v>
      </c>
      <c r="E1926" s="8" t="s">
        <v>11142</v>
      </c>
      <c r="F1926" s="9">
        <v>44397</v>
      </c>
      <c r="G1926" s="8" t="s">
        <v>10913</v>
      </c>
      <c r="H1926" s="20">
        <v>19067752</v>
      </c>
    </row>
    <row r="1927" spans="1:72" x14ac:dyDescent="0.25">
      <c r="A1927" s="5">
        <v>1918</v>
      </c>
      <c r="B1927" s="2" t="s">
        <v>11143</v>
      </c>
      <c r="C1927" s="2" t="s">
        <v>11144</v>
      </c>
      <c r="D1927" s="2" t="s">
        <v>11017</v>
      </c>
      <c r="E1927" s="8" t="s">
        <v>11145</v>
      </c>
      <c r="F1927" s="9">
        <v>44397</v>
      </c>
      <c r="G1927" s="8" t="s">
        <v>11146</v>
      </c>
      <c r="H1927" s="20">
        <v>11355258</v>
      </c>
      <c r="I1927" s="8" t="s">
        <v>11178</v>
      </c>
      <c r="J1927" s="10">
        <v>44445</v>
      </c>
      <c r="K1927" s="8" t="s">
        <v>11113</v>
      </c>
      <c r="L1927" s="20">
        <v>1337457</v>
      </c>
    </row>
    <row r="1928" spans="1:72" x14ac:dyDescent="0.25">
      <c r="A1928" s="5">
        <v>1919</v>
      </c>
      <c r="B1928" s="2" t="s">
        <v>11147</v>
      </c>
      <c r="C1928" s="2" t="s">
        <v>11148</v>
      </c>
      <c r="D1928" s="2" t="s">
        <v>9461</v>
      </c>
      <c r="E1928" s="8" t="s">
        <v>11149</v>
      </c>
      <c r="F1928" s="9">
        <v>44398</v>
      </c>
      <c r="G1928" s="8" t="s">
        <v>11150</v>
      </c>
      <c r="H1928" s="11">
        <v>10350000</v>
      </c>
    </row>
    <row r="1929" spans="1:72" x14ac:dyDescent="0.25">
      <c r="A1929" s="5">
        <v>1920</v>
      </c>
      <c r="B1929" s="2" t="s">
        <v>11154</v>
      </c>
      <c r="C1929" s="2" t="s">
        <v>11155</v>
      </c>
      <c r="D1929" s="2" t="s">
        <v>11156</v>
      </c>
      <c r="E1929" s="8" t="s">
        <v>11157</v>
      </c>
      <c r="F1929" s="9">
        <v>44432</v>
      </c>
      <c r="G1929" s="8" t="s">
        <v>10913</v>
      </c>
      <c r="H1929" s="20">
        <v>588803623</v>
      </c>
    </row>
    <row r="1930" spans="1:72" x14ac:dyDescent="0.25">
      <c r="A1930" s="5">
        <v>1921</v>
      </c>
      <c r="B1930" s="1" t="s">
        <v>11158</v>
      </c>
      <c r="C1930" s="14" t="s">
        <v>11159</v>
      </c>
      <c r="D1930" s="2" t="s">
        <v>11160</v>
      </c>
      <c r="E1930" s="8" t="s">
        <v>11161</v>
      </c>
      <c r="F1930" s="9">
        <v>44438</v>
      </c>
      <c r="G1930" s="8" t="s">
        <v>11162</v>
      </c>
      <c r="H1930" s="20">
        <v>19084471</v>
      </c>
    </row>
    <row r="1931" spans="1:72" x14ac:dyDescent="0.25">
      <c r="A1931" s="5">
        <v>1922</v>
      </c>
      <c r="B1931" s="2" t="s">
        <v>11167</v>
      </c>
      <c r="C1931" s="2" t="s">
        <v>11168</v>
      </c>
      <c r="D1931" s="2" t="s">
        <v>11169</v>
      </c>
      <c r="E1931" s="8" t="s">
        <v>11170</v>
      </c>
      <c r="F1931" s="9">
        <v>44441</v>
      </c>
      <c r="G1931" s="8" t="s">
        <v>11171</v>
      </c>
      <c r="H1931" s="11">
        <v>39045431</v>
      </c>
    </row>
    <row r="1932" spans="1:72" x14ac:dyDescent="0.25">
      <c r="A1932" s="5">
        <v>1923</v>
      </c>
      <c r="B1932" s="2" t="s">
        <v>11172</v>
      </c>
      <c r="C1932" s="2" t="s">
        <v>11173</v>
      </c>
      <c r="D1932" s="2" t="s">
        <v>11174</v>
      </c>
      <c r="E1932" s="8" t="s">
        <v>11175</v>
      </c>
      <c r="F1932" s="9">
        <v>44441</v>
      </c>
      <c r="G1932" s="8" t="s">
        <v>11176</v>
      </c>
      <c r="H1932" s="20">
        <v>2528757</v>
      </c>
    </row>
    <row r="1933" spans="1:72" x14ac:dyDescent="0.25">
      <c r="A1933" s="5">
        <v>1924</v>
      </c>
      <c r="B1933" s="2" t="s">
        <v>11179</v>
      </c>
      <c r="C1933" s="2" t="s">
        <v>11180</v>
      </c>
      <c r="D1933" s="2" t="s">
        <v>10879</v>
      </c>
      <c r="E1933" s="8" t="s">
        <v>11181</v>
      </c>
      <c r="F1933" s="9">
        <v>44445</v>
      </c>
      <c r="G1933" s="8" t="s">
        <v>11182</v>
      </c>
      <c r="H1933" s="20">
        <v>2421600</v>
      </c>
    </row>
    <row r="1934" spans="1:72" x14ac:dyDescent="0.25">
      <c r="A1934" s="5">
        <v>1925</v>
      </c>
      <c r="B1934" s="1" t="s">
        <v>11183</v>
      </c>
      <c r="C1934" s="2" t="s">
        <v>11184</v>
      </c>
      <c r="D1934" s="2" t="s">
        <v>11185</v>
      </c>
      <c r="E1934" s="8" t="s">
        <v>11186</v>
      </c>
      <c r="F1934" s="9">
        <v>44447</v>
      </c>
      <c r="G1934" s="8" t="s">
        <v>11051</v>
      </c>
      <c r="H1934" s="20">
        <v>44533866</v>
      </c>
      <c r="I1934" s="8" t="s">
        <v>11225</v>
      </c>
      <c r="J1934" s="10">
        <v>44461</v>
      </c>
      <c r="K1934" s="8" t="s">
        <v>11226</v>
      </c>
      <c r="L1934" s="20">
        <v>20638291</v>
      </c>
      <c r="M1934" s="8" t="s">
        <v>11253</v>
      </c>
      <c r="N1934" s="10">
        <v>44432</v>
      </c>
      <c r="O1934" s="8" t="s">
        <v>11254</v>
      </c>
      <c r="P1934" s="20">
        <v>10779337</v>
      </c>
    </row>
    <row r="1935" spans="1:72" s="2" customFormat="1" ht="31.5" x14ac:dyDescent="0.25">
      <c r="A1935" s="17">
        <v>1926</v>
      </c>
      <c r="B1935" s="2" t="s">
        <v>11187</v>
      </c>
      <c r="C1935" s="2" t="s">
        <v>11188</v>
      </c>
      <c r="D1935" s="2" t="s">
        <v>11189</v>
      </c>
      <c r="E1935" s="2" t="s">
        <v>11190</v>
      </c>
      <c r="F1935" s="18">
        <v>44417</v>
      </c>
      <c r="G1935" s="2" t="s">
        <v>11191</v>
      </c>
      <c r="H1935" s="20">
        <v>566175</v>
      </c>
      <c r="J1935" s="19"/>
      <c r="L1935" s="22"/>
      <c r="N1935" s="19"/>
      <c r="P1935" s="20"/>
      <c r="R1935" s="19"/>
      <c r="T1935" s="44"/>
      <c r="V1935" s="19"/>
      <c r="X1935" s="44"/>
      <c r="Z1935" s="19"/>
      <c r="AB1935" s="22"/>
      <c r="AD1935" s="19"/>
      <c r="AF1935" s="22"/>
      <c r="AH1935" s="19"/>
      <c r="AJ1935" s="20"/>
      <c r="AL1935" s="19"/>
      <c r="AN1935" s="20"/>
      <c r="AP1935" s="19"/>
      <c r="AR1935" s="20"/>
      <c r="AV1935" s="20"/>
      <c r="AZ1935" s="20"/>
      <c r="BD1935" s="20"/>
      <c r="BH1935" s="20"/>
      <c r="BL1935" s="20"/>
      <c r="BM1935" s="42"/>
      <c r="BN1935" s="19"/>
      <c r="BO1935" s="19"/>
      <c r="BP1935" s="20"/>
      <c r="BQ1935" s="42"/>
      <c r="BR1935" s="19"/>
      <c r="BT1935" s="42"/>
    </row>
    <row r="1936" spans="1:72" x14ac:dyDescent="0.25">
      <c r="A1936" s="5">
        <v>1927</v>
      </c>
      <c r="B1936" s="2" t="s">
        <v>11193</v>
      </c>
      <c r="C1936" s="2" t="s">
        <v>11194</v>
      </c>
      <c r="D1936" s="2" t="s">
        <v>74</v>
      </c>
      <c r="E1936" s="8" t="s">
        <v>11195</v>
      </c>
      <c r="F1936" s="9">
        <v>44446</v>
      </c>
      <c r="G1936" s="8" t="s">
        <v>11196</v>
      </c>
      <c r="H1936" s="20">
        <v>3357900</v>
      </c>
    </row>
    <row r="1937" spans="1:72" x14ac:dyDescent="0.25">
      <c r="A1937" s="5">
        <v>1928</v>
      </c>
      <c r="B1937" s="2" t="s">
        <v>11197</v>
      </c>
      <c r="C1937" s="2" t="s">
        <v>11198</v>
      </c>
      <c r="D1937" s="2" t="s">
        <v>4095</v>
      </c>
      <c r="E1937" s="8" t="s">
        <v>11199</v>
      </c>
      <c r="F1937" s="9">
        <v>44448</v>
      </c>
      <c r="G1937" s="8" t="s">
        <v>11200</v>
      </c>
      <c r="H1937" s="49">
        <v>3750000</v>
      </c>
    </row>
    <row r="1938" spans="1:72" x14ac:dyDescent="0.25">
      <c r="A1938" s="5">
        <v>1929</v>
      </c>
      <c r="B1938" s="2" t="s">
        <v>11201</v>
      </c>
      <c r="C1938" s="2" t="s">
        <v>11202</v>
      </c>
      <c r="D1938" s="2" t="s">
        <v>11203</v>
      </c>
      <c r="E1938" s="8" t="s">
        <v>11204</v>
      </c>
      <c r="F1938" s="9">
        <v>44452</v>
      </c>
      <c r="G1938" s="8" t="s">
        <v>11205</v>
      </c>
      <c r="H1938" s="20">
        <v>2453955</v>
      </c>
    </row>
    <row r="1939" spans="1:72" x14ac:dyDescent="0.25">
      <c r="A1939" s="5">
        <v>1930</v>
      </c>
      <c r="B1939" s="2" t="s">
        <v>11206</v>
      </c>
      <c r="C1939" s="2" t="s">
        <v>11207</v>
      </c>
      <c r="D1939" s="2" t="s">
        <v>11203</v>
      </c>
      <c r="E1939" s="8" t="s">
        <v>11208</v>
      </c>
      <c r="F1939" s="9">
        <v>44452</v>
      </c>
      <c r="G1939" s="10" t="s">
        <v>11209</v>
      </c>
      <c r="H1939" s="20">
        <v>2432400</v>
      </c>
    </row>
    <row r="1940" spans="1:72" x14ac:dyDescent="0.25">
      <c r="A1940" s="5">
        <v>1931</v>
      </c>
      <c r="B1940" s="2" t="s">
        <v>11210</v>
      </c>
      <c r="C1940" s="2" t="s">
        <v>11211</v>
      </c>
      <c r="D1940" s="2" t="s">
        <v>11203</v>
      </c>
      <c r="E1940" s="8" t="s">
        <v>11212</v>
      </c>
      <c r="F1940" s="9">
        <v>44452</v>
      </c>
      <c r="G1940" s="8" t="s">
        <v>11209</v>
      </c>
      <c r="H1940" s="11">
        <v>2420039</v>
      </c>
    </row>
    <row r="1941" spans="1:72" s="2" customFormat="1" ht="31.5" x14ac:dyDescent="0.25">
      <c r="A1941" s="17">
        <v>1932</v>
      </c>
      <c r="B1941" s="2" t="s">
        <v>10524</v>
      </c>
      <c r="C1941" s="2" t="s">
        <v>10525</v>
      </c>
      <c r="D1941" s="2" t="s">
        <v>11214</v>
      </c>
      <c r="E1941" s="2" t="s">
        <v>11213</v>
      </c>
      <c r="F1941" s="18">
        <v>44454</v>
      </c>
      <c r="G1941" s="2" t="s">
        <v>9150</v>
      </c>
      <c r="H1941" s="20">
        <v>2137832</v>
      </c>
      <c r="J1941" s="19"/>
      <c r="L1941" s="22"/>
      <c r="N1941" s="19"/>
      <c r="P1941" s="20"/>
      <c r="R1941" s="19"/>
      <c r="T1941" s="44"/>
      <c r="V1941" s="19"/>
      <c r="X1941" s="44"/>
      <c r="Z1941" s="19"/>
      <c r="AB1941" s="22"/>
      <c r="AD1941" s="19"/>
      <c r="AF1941" s="22"/>
      <c r="AH1941" s="19"/>
      <c r="AJ1941" s="20"/>
      <c r="AL1941" s="19"/>
      <c r="AN1941" s="20"/>
      <c r="AP1941" s="19"/>
      <c r="AR1941" s="20"/>
      <c r="AV1941" s="20"/>
      <c r="AZ1941" s="20"/>
      <c r="BD1941" s="20"/>
      <c r="BH1941" s="20"/>
      <c r="BL1941" s="20"/>
      <c r="BM1941" s="42"/>
      <c r="BN1941" s="19"/>
      <c r="BO1941" s="19"/>
      <c r="BP1941" s="20"/>
      <c r="BQ1941" s="42"/>
      <c r="BR1941" s="19"/>
      <c r="BT1941" s="42"/>
    </row>
    <row r="1942" spans="1:72" x14ac:dyDescent="0.25">
      <c r="A1942" s="5">
        <v>1933</v>
      </c>
      <c r="B1942" s="1" t="s">
        <v>11215</v>
      </c>
      <c r="C1942" s="2" t="s">
        <v>11216</v>
      </c>
      <c r="D1942" s="2" t="s">
        <v>11217</v>
      </c>
      <c r="E1942" s="8" t="s">
        <v>11218</v>
      </c>
      <c r="F1942" s="9">
        <v>44459</v>
      </c>
      <c r="G1942" s="8" t="s">
        <v>11219</v>
      </c>
      <c r="H1942" s="11">
        <v>2000000</v>
      </c>
    </row>
    <row r="1943" spans="1:72" x14ac:dyDescent="0.25">
      <c r="A1943" s="5">
        <v>1934</v>
      </c>
      <c r="B1943" s="2" t="s">
        <v>7801</v>
      </c>
      <c r="C1943" s="2" t="s">
        <v>7802</v>
      </c>
      <c r="D1943" s="2" t="s">
        <v>11220</v>
      </c>
      <c r="E1943" s="8" t="s">
        <v>11221</v>
      </c>
      <c r="F1943" s="9">
        <v>44459</v>
      </c>
      <c r="G1943" s="8" t="s">
        <v>11222</v>
      </c>
      <c r="H1943" s="49">
        <v>5701529</v>
      </c>
    </row>
    <row r="1944" spans="1:72" x14ac:dyDescent="0.25">
      <c r="A1944" s="5">
        <v>1935</v>
      </c>
      <c r="B1944" s="2" t="s">
        <v>11228</v>
      </c>
      <c r="C1944" s="2" t="s">
        <v>11229</v>
      </c>
      <c r="D1944" s="2" t="s">
        <v>11230</v>
      </c>
      <c r="E1944" s="8" t="s">
        <v>11231</v>
      </c>
      <c r="F1944" s="9">
        <v>44461</v>
      </c>
      <c r="G1944" s="8" t="s">
        <v>11232</v>
      </c>
      <c r="H1944" s="20">
        <v>122961667</v>
      </c>
    </row>
    <row r="1945" spans="1:72" x14ac:dyDescent="0.25">
      <c r="A1945" s="5">
        <v>1936</v>
      </c>
      <c r="B1945" s="2" t="s">
        <v>11234</v>
      </c>
      <c r="C1945" s="2" t="s">
        <v>11235</v>
      </c>
      <c r="D1945" s="2" t="s">
        <v>11203</v>
      </c>
      <c r="E1945" s="8" t="s">
        <v>11236</v>
      </c>
      <c r="F1945" s="9">
        <v>44462</v>
      </c>
      <c r="G1945" s="8" t="s">
        <v>11237</v>
      </c>
      <c r="H1945" s="20">
        <v>2460000</v>
      </c>
    </row>
    <row r="1946" spans="1:72" x14ac:dyDescent="0.25">
      <c r="A1946" s="5">
        <v>1937</v>
      </c>
      <c r="B1946" s="1" t="s">
        <v>11242</v>
      </c>
      <c r="C1946" s="2" t="s">
        <v>11243</v>
      </c>
      <c r="D1946" s="2" t="s">
        <v>5353</v>
      </c>
      <c r="E1946" s="8" t="s">
        <v>11244</v>
      </c>
      <c r="F1946" s="9">
        <v>44426</v>
      </c>
      <c r="G1946" s="8" t="s">
        <v>11245</v>
      </c>
      <c r="H1946" s="20">
        <v>156000</v>
      </c>
    </row>
    <row r="1947" spans="1:72" x14ac:dyDescent="0.25">
      <c r="A1947" s="5">
        <v>1938</v>
      </c>
      <c r="B1947" s="1" t="s">
        <v>11248</v>
      </c>
      <c r="C1947" s="2" t="s">
        <v>11249</v>
      </c>
      <c r="D1947" s="2" t="s">
        <v>11250</v>
      </c>
      <c r="E1947" s="8" t="s">
        <v>11251</v>
      </c>
      <c r="F1947" s="9">
        <v>44431</v>
      </c>
      <c r="G1947" s="8" t="s">
        <v>11252</v>
      </c>
      <c r="H1947" s="20">
        <v>37940659</v>
      </c>
      <c r="I1947" s="8" t="s">
        <v>11256</v>
      </c>
      <c r="J1947" s="10">
        <v>44446</v>
      </c>
      <c r="K1947" s="8" t="s">
        <v>11051</v>
      </c>
      <c r="L1947" s="20">
        <v>21446001</v>
      </c>
    </row>
    <row r="1948" spans="1:72" s="2" customFormat="1" ht="47.25" x14ac:dyDescent="0.25">
      <c r="A1948" s="17">
        <v>1939</v>
      </c>
      <c r="B1948" s="2" t="s">
        <v>11264</v>
      </c>
      <c r="C1948" s="2" t="s">
        <v>11265</v>
      </c>
      <c r="D1948" s="2" t="s">
        <v>11266</v>
      </c>
      <c r="E1948" s="2" t="s">
        <v>11267</v>
      </c>
      <c r="F1948" s="18">
        <v>44460</v>
      </c>
      <c r="G1948" s="2" t="s">
        <v>11268</v>
      </c>
      <c r="H1948" s="20">
        <v>9726888</v>
      </c>
      <c r="J1948" s="19"/>
      <c r="L1948" s="22"/>
      <c r="N1948" s="19"/>
      <c r="P1948" s="20"/>
      <c r="R1948" s="19"/>
      <c r="T1948" s="44"/>
      <c r="V1948" s="19"/>
      <c r="X1948" s="44"/>
      <c r="Z1948" s="19"/>
      <c r="AB1948" s="22"/>
      <c r="AD1948" s="19"/>
      <c r="AF1948" s="22"/>
      <c r="AH1948" s="19"/>
      <c r="AJ1948" s="20"/>
      <c r="AL1948" s="19"/>
      <c r="AN1948" s="20"/>
      <c r="AP1948" s="19"/>
      <c r="AR1948" s="20"/>
      <c r="AV1948" s="20"/>
      <c r="AZ1948" s="20"/>
      <c r="BD1948" s="20"/>
      <c r="BH1948" s="20"/>
      <c r="BL1948" s="20"/>
      <c r="BM1948" s="42"/>
      <c r="BN1948" s="19"/>
      <c r="BO1948" s="19"/>
      <c r="BP1948" s="20"/>
      <c r="BQ1948" s="42"/>
      <c r="BR1948" s="19"/>
      <c r="BT1948" s="42"/>
    </row>
    <row r="1949" spans="1:72" x14ac:dyDescent="0.25">
      <c r="A1949" s="5">
        <v>1940</v>
      </c>
      <c r="B1949" s="2" t="s">
        <v>11269</v>
      </c>
      <c r="C1949" s="2" t="s">
        <v>11270</v>
      </c>
      <c r="D1949" s="2" t="s">
        <v>11203</v>
      </c>
      <c r="E1949" s="8" t="s">
        <v>11271</v>
      </c>
      <c r="F1949" s="9">
        <v>44462</v>
      </c>
      <c r="G1949" s="8" t="s">
        <v>11272</v>
      </c>
      <c r="H1949" s="20">
        <v>2460000</v>
      </c>
    </row>
    <row r="1950" spans="1:72" x14ac:dyDescent="0.25">
      <c r="A1950" s="5">
        <v>1941</v>
      </c>
      <c r="B1950" s="2" t="s">
        <v>11273</v>
      </c>
      <c r="C1950" s="2" t="s">
        <v>11274</v>
      </c>
      <c r="D1950" s="2" t="s">
        <v>11203</v>
      </c>
      <c r="E1950" s="8" t="s">
        <v>11275</v>
      </c>
      <c r="F1950" s="9">
        <v>44462</v>
      </c>
      <c r="G1950" s="8" t="s">
        <v>11272</v>
      </c>
      <c r="H1950" s="20">
        <v>2457000</v>
      </c>
    </row>
    <row r="1951" spans="1:72" x14ac:dyDescent="0.25">
      <c r="A1951" s="5">
        <v>1942</v>
      </c>
      <c r="B1951" s="2" t="s">
        <v>11276</v>
      </c>
      <c r="C1951" s="2" t="s">
        <v>11277</v>
      </c>
      <c r="D1951" s="2" t="s">
        <v>11203</v>
      </c>
      <c r="E1951" s="8" t="s">
        <v>11278</v>
      </c>
      <c r="F1951" s="9">
        <v>44466</v>
      </c>
      <c r="G1951" s="8" t="s">
        <v>11279</v>
      </c>
      <c r="H1951" s="20">
        <v>2455786</v>
      </c>
    </row>
    <row r="1952" spans="1:72" x14ac:dyDescent="0.25">
      <c r="A1952" s="5">
        <v>1943</v>
      </c>
      <c r="B1952" s="2" t="s">
        <v>11280</v>
      </c>
      <c r="C1952" s="2" t="s">
        <v>11281</v>
      </c>
      <c r="D1952" s="2" t="s">
        <v>11203</v>
      </c>
      <c r="E1952" s="8" t="s">
        <v>11282</v>
      </c>
      <c r="F1952" s="9">
        <v>44467</v>
      </c>
      <c r="G1952" s="8" t="s">
        <v>11279</v>
      </c>
      <c r="H1952" s="20">
        <v>2442000</v>
      </c>
    </row>
    <row r="1953" spans="1:72" x14ac:dyDescent="0.25">
      <c r="A1953" s="5">
        <v>1944</v>
      </c>
      <c r="B1953" s="2" t="s">
        <v>11285</v>
      </c>
      <c r="C1953" s="2" t="s">
        <v>11286</v>
      </c>
      <c r="D1953" s="2" t="s">
        <v>3202</v>
      </c>
      <c r="E1953" s="8" t="s">
        <v>11287</v>
      </c>
      <c r="F1953" s="9">
        <v>44469</v>
      </c>
      <c r="G1953" s="8" t="s">
        <v>11288</v>
      </c>
      <c r="H1953" s="49">
        <v>3857143</v>
      </c>
    </row>
    <row r="1954" spans="1:72" x14ac:dyDescent="0.25">
      <c r="A1954" s="5">
        <v>1945</v>
      </c>
      <c r="B1954" s="2" t="s">
        <v>11289</v>
      </c>
      <c r="C1954" s="2" t="s">
        <v>11290</v>
      </c>
      <c r="D1954" s="2" t="s">
        <v>9176</v>
      </c>
      <c r="E1954" s="8" t="s">
        <v>11291</v>
      </c>
      <c r="F1954" s="9">
        <v>44469</v>
      </c>
      <c r="G1954" s="8" t="s">
        <v>11259</v>
      </c>
      <c r="H1954" s="20">
        <v>864094</v>
      </c>
    </row>
    <row r="1955" spans="1:72" x14ac:dyDescent="0.25">
      <c r="A1955" s="5">
        <v>1946</v>
      </c>
      <c r="B1955" s="2" t="s">
        <v>11295</v>
      </c>
      <c r="C1955" s="2" t="s">
        <v>11296</v>
      </c>
      <c r="D1955" s="2" t="s">
        <v>11297</v>
      </c>
      <c r="E1955" s="8" t="s">
        <v>11298</v>
      </c>
      <c r="F1955" s="9">
        <v>44463</v>
      </c>
      <c r="G1955" s="8" t="s">
        <v>11299</v>
      </c>
      <c r="H1955" s="20">
        <v>255009206</v>
      </c>
    </row>
    <row r="1956" spans="1:72" x14ac:dyDescent="0.25">
      <c r="A1956" s="5">
        <v>1947</v>
      </c>
      <c r="B1956" s="2" t="s">
        <v>11300</v>
      </c>
      <c r="C1956" s="2" t="s">
        <v>11301</v>
      </c>
      <c r="D1956" s="2" t="s">
        <v>8478</v>
      </c>
      <c r="E1956" s="8" t="s">
        <v>11302</v>
      </c>
      <c r="F1956" s="9">
        <v>44473</v>
      </c>
      <c r="G1956" s="8" t="s">
        <v>11303</v>
      </c>
      <c r="H1956" s="20">
        <v>41039249</v>
      </c>
    </row>
    <row r="1957" spans="1:72" x14ac:dyDescent="0.25">
      <c r="A1957" s="5">
        <v>1948</v>
      </c>
      <c r="B1957" s="2" t="s">
        <v>11306</v>
      </c>
      <c r="C1957" s="2" t="s">
        <v>11307</v>
      </c>
      <c r="D1957" s="2" t="s">
        <v>11308</v>
      </c>
      <c r="E1957" s="8" t="s">
        <v>11309</v>
      </c>
      <c r="F1957" s="9">
        <v>44445</v>
      </c>
      <c r="G1957" s="8" t="s">
        <v>11310</v>
      </c>
      <c r="H1957" s="11">
        <v>766011</v>
      </c>
    </row>
    <row r="1958" spans="1:72" x14ac:dyDescent="0.25">
      <c r="A1958" s="5">
        <v>1949</v>
      </c>
      <c r="B1958" s="2" t="s">
        <v>11312</v>
      </c>
      <c r="C1958" s="2" t="s">
        <v>11313</v>
      </c>
      <c r="D1958" s="2" t="s">
        <v>11314</v>
      </c>
      <c r="E1958" s="8" t="s">
        <v>11315</v>
      </c>
      <c r="F1958" s="9">
        <v>44477</v>
      </c>
      <c r="G1958" s="8" t="s">
        <v>11316</v>
      </c>
      <c r="H1958" s="20">
        <v>379599408</v>
      </c>
    </row>
    <row r="1959" spans="1:72" s="2" customFormat="1" ht="63" x14ac:dyDescent="0.25">
      <c r="A1959" s="17">
        <v>1950</v>
      </c>
      <c r="B1959" s="2" t="s">
        <v>11320</v>
      </c>
      <c r="C1959" s="2" t="s">
        <v>11321</v>
      </c>
      <c r="D1959" s="2" t="s">
        <v>630</v>
      </c>
      <c r="E1959" s="2" t="s">
        <v>11322</v>
      </c>
      <c r="F1959" s="18">
        <v>44482</v>
      </c>
      <c r="G1959" s="2" t="s">
        <v>11323</v>
      </c>
      <c r="H1959" s="20">
        <v>7114950</v>
      </c>
      <c r="J1959" s="19"/>
      <c r="L1959" s="22"/>
      <c r="N1959" s="19"/>
      <c r="P1959" s="20"/>
      <c r="R1959" s="19"/>
      <c r="T1959" s="44"/>
      <c r="V1959" s="19"/>
      <c r="X1959" s="44"/>
      <c r="Z1959" s="19"/>
      <c r="AB1959" s="22"/>
      <c r="AD1959" s="19"/>
      <c r="AF1959" s="22"/>
      <c r="AH1959" s="19"/>
      <c r="AJ1959" s="20"/>
      <c r="AL1959" s="19"/>
      <c r="AN1959" s="20"/>
      <c r="AP1959" s="19"/>
      <c r="AR1959" s="20"/>
      <c r="AV1959" s="20"/>
      <c r="AZ1959" s="20"/>
      <c r="BD1959" s="20"/>
      <c r="BH1959" s="20"/>
      <c r="BL1959" s="20"/>
      <c r="BM1959" s="42"/>
      <c r="BN1959" s="19"/>
      <c r="BO1959" s="19"/>
      <c r="BP1959" s="20"/>
      <c r="BQ1959" s="42"/>
      <c r="BR1959" s="19"/>
      <c r="BT1959" s="42"/>
    </row>
    <row r="1960" spans="1:72" s="2" customFormat="1" ht="31.5" x14ac:dyDescent="0.25">
      <c r="A1960" s="17">
        <v>1951</v>
      </c>
      <c r="B1960" s="2" t="s">
        <v>11324</v>
      </c>
      <c r="C1960" s="2" t="s">
        <v>11325</v>
      </c>
      <c r="D1960" s="2" t="s">
        <v>11326</v>
      </c>
      <c r="E1960" s="2" t="s">
        <v>11327</v>
      </c>
      <c r="F1960" s="18">
        <v>44483</v>
      </c>
      <c r="G1960" s="2" t="s">
        <v>11176</v>
      </c>
      <c r="H1960" s="20">
        <v>22533332</v>
      </c>
      <c r="J1960" s="19"/>
      <c r="L1960" s="22"/>
      <c r="N1960" s="19"/>
      <c r="P1960" s="20"/>
      <c r="R1960" s="19"/>
      <c r="T1960" s="44"/>
      <c r="V1960" s="19"/>
      <c r="X1960" s="44"/>
      <c r="Z1960" s="19"/>
      <c r="AB1960" s="22"/>
      <c r="AD1960" s="19"/>
      <c r="AF1960" s="22"/>
      <c r="AH1960" s="19"/>
      <c r="AJ1960" s="20"/>
      <c r="AL1960" s="19"/>
      <c r="AN1960" s="20"/>
      <c r="AP1960" s="19"/>
      <c r="AR1960" s="20"/>
      <c r="AV1960" s="20"/>
      <c r="AZ1960" s="20"/>
      <c r="BD1960" s="20"/>
      <c r="BH1960" s="20"/>
      <c r="BL1960" s="20"/>
      <c r="BM1960" s="42"/>
      <c r="BN1960" s="19"/>
      <c r="BO1960" s="19"/>
      <c r="BP1960" s="20"/>
      <c r="BQ1960" s="42"/>
      <c r="BR1960" s="19"/>
      <c r="BT1960" s="42"/>
    </row>
    <row r="1961" spans="1:72" x14ac:dyDescent="0.25">
      <c r="A1961" s="5">
        <v>1952</v>
      </c>
      <c r="B1961" s="2" t="s">
        <v>11328</v>
      </c>
      <c r="C1961" s="2" t="s">
        <v>11329</v>
      </c>
      <c r="D1961" s="2" t="s">
        <v>8446</v>
      </c>
      <c r="E1961" s="8" t="s">
        <v>11330</v>
      </c>
      <c r="F1961" s="9">
        <v>44489</v>
      </c>
      <c r="G1961" s="8" t="s">
        <v>11331</v>
      </c>
      <c r="H1961" s="49">
        <v>4600366</v>
      </c>
    </row>
  </sheetData>
  <autoFilter ref="A2:CE981"/>
  <mergeCells count="84">
    <mergeCell ref="CC1:CC2"/>
    <mergeCell ref="CD1:CD2"/>
    <mergeCell ref="CE1:CE2"/>
    <mergeCell ref="CF1:CF2"/>
    <mergeCell ref="BJ1:BJ2"/>
    <mergeCell ref="BK1:BK2"/>
    <mergeCell ref="BQ1:BQ2"/>
    <mergeCell ref="BR1:BR2"/>
    <mergeCell ref="BS1:BS2"/>
    <mergeCell ref="BT1:BT2"/>
    <mergeCell ref="BL1:BL2"/>
    <mergeCell ref="BM1:BM2"/>
    <mergeCell ref="BN1:BN2"/>
    <mergeCell ref="BO1:BO2"/>
    <mergeCell ref="BP1:BP2"/>
    <mergeCell ref="BY1:BY2"/>
    <mergeCell ref="BD1:BD2"/>
    <mergeCell ref="AW1:AW2"/>
    <mergeCell ref="AX1:AX2"/>
    <mergeCell ref="AY1:AY2"/>
    <mergeCell ref="AZ1:AZ2"/>
    <mergeCell ref="BE1:BE2"/>
    <mergeCell ref="BF1:BF2"/>
    <mergeCell ref="BG1:BG2"/>
    <mergeCell ref="BH1:BH2"/>
    <mergeCell ref="BI1:BI2"/>
    <mergeCell ref="AU1:AU2"/>
    <mergeCell ref="AV1:AV2"/>
    <mergeCell ref="BA1:BA2"/>
    <mergeCell ref="BB1:BB2"/>
    <mergeCell ref="BC1:BC2"/>
    <mergeCell ref="Z1:Z2"/>
    <mergeCell ref="AA1:AA2"/>
    <mergeCell ref="AP1:AP2"/>
    <mergeCell ref="AQ1:AQ2"/>
    <mergeCell ref="AR1:AR2"/>
    <mergeCell ref="AL1:AL2"/>
    <mergeCell ref="AM1:AM2"/>
    <mergeCell ref="AN1:AN2"/>
    <mergeCell ref="AO1:AO2"/>
    <mergeCell ref="S1:S2"/>
    <mergeCell ref="T1:T2"/>
    <mergeCell ref="V1:V2"/>
    <mergeCell ref="AK1:AK2"/>
    <mergeCell ref="AB1:AB2"/>
    <mergeCell ref="AG1:AG2"/>
    <mergeCell ref="AH1:AH2"/>
    <mergeCell ref="AI1:AI2"/>
    <mergeCell ref="AJ1:AJ2"/>
    <mergeCell ref="AC1:AC2"/>
    <mergeCell ref="AD1:AD2"/>
    <mergeCell ref="AE1:AE2"/>
    <mergeCell ref="AF1:AF2"/>
    <mergeCell ref="W1:W2"/>
    <mergeCell ref="X1:X2"/>
    <mergeCell ref="Y1:Y2"/>
    <mergeCell ref="A1:A2"/>
    <mergeCell ref="B1:B2"/>
    <mergeCell ref="D1:D2"/>
    <mergeCell ref="C1:C2"/>
    <mergeCell ref="E1:E2"/>
    <mergeCell ref="AS1:AS2"/>
    <mergeCell ref="AT1:AT2"/>
    <mergeCell ref="F1:F2"/>
    <mergeCell ref="G1:G2"/>
    <mergeCell ref="H1:H2"/>
    <mergeCell ref="M1:M2"/>
    <mergeCell ref="N1:N2"/>
    <mergeCell ref="I1:I2"/>
    <mergeCell ref="J1:J2"/>
    <mergeCell ref="K1:K2"/>
    <mergeCell ref="L1:L2"/>
    <mergeCell ref="O1:O2"/>
    <mergeCell ref="P1:P2"/>
    <mergeCell ref="U1:U2"/>
    <mergeCell ref="Q1:Q2"/>
    <mergeCell ref="R1:R2"/>
    <mergeCell ref="BZ1:BZ2"/>
    <mergeCell ref="CA1:CA2"/>
    <mergeCell ref="CB1:CB2"/>
    <mergeCell ref="BU1:BU2"/>
    <mergeCell ref="BV1:BV2"/>
    <mergeCell ref="BW1:BW2"/>
    <mergeCell ref="BX1:BX2"/>
  </mergeCells>
  <pageMargins left="0.70866141732283472" right="0.70866141732283472" top="0.74803149606299213" bottom="0.74803149606299213" header="0.31496062992125984" footer="0.31496062992125984"/>
  <pageSetup paperSize="8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5" sqref="D15"/>
    </sheetView>
  </sheetViews>
  <sheetFormatPr defaultRowHeight="15" x14ac:dyDescent="0.25"/>
  <cols>
    <col min="1" max="1" width="18" customWidth="1"/>
    <col min="2" max="2" width="19" customWidth="1"/>
    <col min="3" max="3" width="27.85546875" customWidth="1"/>
    <col min="4" max="4" width="18.7109375" customWidth="1"/>
  </cols>
  <sheetData>
    <row r="1" spans="1:4" ht="15.75" x14ac:dyDescent="0.25">
      <c r="A1" s="8"/>
      <c r="B1" s="10"/>
      <c r="C1" s="8"/>
      <c r="D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állami tam</vt:lpstr>
      <vt:lpstr>Munka1</vt:lpstr>
      <vt:lpstr>Administrator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Gábor</dc:creator>
  <cp:lastModifiedBy>Székelyhidi Erika</cp:lastModifiedBy>
  <cp:lastPrinted>2012-04-25T10:52:16Z</cp:lastPrinted>
  <dcterms:created xsi:type="dcterms:W3CDTF">2012-02-22T07:17:36Z</dcterms:created>
  <dcterms:modified xsi:type="dcterms:W3CDTF">2021-12-20T06:48:52Z</dcterms:modified>
</cp:coreProperties>
</file>