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0" windowWidth="14415" windowHeight="14700" tabRatio="909"/>
  </bookViews>
  <sheets>
    <sheet name="Összesítő" sheetId="8" r:id="rId1"/>
    <sheet name="Takarítási munkák" sheetId="7" r:id="rId2"/>
    <sheet name="Helyszini beton és vasbeton mun" sheetId="13" r:id="rId3"/>
    <sheet name="Előregyártott épületszerkezeti " sheetId="6" r:id="rId4"/>
    <sheet name="Falazás és egyéb kőművesmunkák" sheetId="5" r:id="rId5"/>
    <sheet name="Vakolás és rabicolás" sheetId="4" r:id="rId6"/>
    <sheet name="Szárazépítés" sheetId="18" r:id="rId7"/>
    <sheet name="Burkolás" sheetId="9" r:id="rId8"/>
    <sheet name="Asztalosszerkezet elhelyezés" sheetId="2" r:id="rId9"/>
    <sheet name="Felületképzés" sheetId="3" r:id="rId10"/>
    <sheet name="Villanyszerelés" sheetId="10" r:id="rId11"/>
    <sheet name="Épületgépészeti csővezeték szer" sheetId="14" r:id="rId12"/>
    <sheet name="Épületgépészeti szerelvények és" sheetId="19" r:id="rId13"/>
  </sheets>
  <calcPr calcId="145621"/>
</workbook>
</file>

<file path=xl/calcChain.xml><?xml version="1.0" encoding="utf-8"?>
<calcChain xmlns="http://schemas.openxmlformats.org/spreadsheetml/2006/main">
  <c r="D14" i="8" l="1"/>
  <c r="D16" i="8" s="1"/>
  <c r="H16" i="9" l="1"/>
  <c r="I16" i="9"/>
  <c r="H20" i="9" l="1"/>
  <c r="I20" i="9"/>
  <c r="H10" i="2" l="1"/>
  <c r="I10" i="2"/>
  <c r="H11" i="2"/>
  <c r="I11" i="2"/>
  <c r="B2" i="8" l="1"/>
  <c r="I8" i="19"/>
  <c r="H8" i="19"/>
  <c r="I15" i="14"/>
  <c r="H15" i="14"/>
  <c r="I22" i="10"/>
  <c r="H22" i="10"/>
  <c r="I25" i="3"/>
  <c r="H25" i="3"/>
  <c r="I13" i="2"/>
  <c r="H13" i="2"/>
  <c r="H9" i="2"/>
  <c r="I9" i="2"/>
  <c r="I34" i="9"/>
  <c r="H34" i="9"/>
  <c r="H31" i="9"/>
  <c r="I31" i="9"/>
  <c r="I14" i="18"/>
  <c r="H14" i="18"/>
  <c r="I8" i="4"/>
  <c r="H8" i="4"/>
  <c r="I10" i="5"/>
  <c r="H10" i="5"/>
  <c r="H8" i="5"/>
  <c r="I8" i="5"/>
  <c r="I5" i="6"/>
  <c r="H5" i="6"/>
  <c r="I7" i="7"/>
  <c r="H7" i="7"/>
  <c r="I12" i="13"/>
  <c r="H12" i="13"/>
  <c r="H2" i="13"/>
  <c r="H6" i="3" l="1"/>
  <c r="I6" i="3"/>
  <c r="H7" i="3"/>
  <c r="I7" i="3"/>
  <c r="H8" i="3"/>
  <c r="I8" i="3"/>
  <c r="H9" i="3"/>
  <c r="I9" i="3"/>
  <c r="H10" i="3"/>
  <c r="I10" i="3"/>
  <c r="H11" i="3"/>
  <c r="I11" i="3"/>
  <c r="H12" i="3"/>
  <c r="I12" i="3"/>
  <c r="H13" i="3"/>
  <c r="I13" i="3"/>
  <c r="H14" i="3"/>
  <c r="I14" i="3"/>
  <c r="H15" i="3"/>
  <c r="I15" i="3"/>
  <c r="H16" i="3"/>
  <c r="I16" i="3"/>
  <c r="H17" i="3"/>
  <c r="I17" i="3"/>
  <c r="H18" i="3"/>
  <c r="I18" i="3"/>
  <c r="H19" i="3"/>
  <c r="I19" i="3"/>
  <c r="H20" i="3"/>
  <c r="I20" i="3"/>
  <c r="H21" i="3"/>
  <c r="I21" i="3"/>
  <c r="H22" i="3"/>
  <c r="I22" i="3"/>
  <c r="H23" i="3"/>
  <c r="I23" i="3"/>
  <c r="H3" i="3"/>
  <c r="I3" i="3"/>
  <c r="H2" i="9"/>
  <c r="I2" i="9"/>
  <c r="H22" i="9"/>
  <c r="I22" i="9"/>
  <c r="H23" i="9"/>
  <c r="I23" i="9"/>
  <c r="H24" i="9"/>
  <c r="I24" i="9"/>
  <c r="H25" i="9"/>
  <c r="I25" i="9"/>
  <c r="H26" i="9"/>
  <c r="I26" i="9"/>
  <c r="H32" i="9"/>
  <c r="H8" i="18"/>
  <c r="I8" i="18"/>
  <c r="I11" i="18"/>
  <c r="I12" i="18"/>
  <c r="H11" i="18"/>
  <c r="H12" i="18"/>
  <c r="I3" i="4"/>
  <c r="I4" i="4"/>
  <c r="I5" i="4"/>
  <c r="H3" i="4"/>
  <c r="H4" i="4"/>
  <c r="H5" i="4"/>
  <c r="I3" i="6"/>
  <c r="H3" i="6"/>
  <c r="I5" i="13"/>
  <c r="I6" i="13"/>
  <c r="I7" i="13"/>
  <c r="I8" i="13"/>
  <c r="I9" i="13"/>
  <c r="H5" i="13"/>
  <c r="H6" i="13"/>
  <c r="H7" i="13"/>
  <c r="H8" i="13"/>
  <c r="H9" i="13"/>
  <c r="H3" i="7" l="1"/>
  <c r="I3" i="7"/>
  <c r="I6" i="19" l="1"/>
  <c r="H6" i="19"/>
  <c r="I5" i="19"/>
  <c r="H5" i="19"/>
  <c r="I4" i="19"/>
  <c r="H4" i="19"/>
  <c r="I3" i="19"/>
  <c r="H3" i="19"/>
  <c r="I2" i="19"/>
  <c r="H2" i="19"/>
  <c r="B13" i="8" l="1"/>
  <c r="C13" i="8"/>
  <c r="H3" i="9" l="1"/>
  <c r="I3" i="9"/>
  <c r="H4" i="9"/>
  <c r="I4" i="9"/>
  <c r="H5" i="9"/>
  <c r="H6" i="9"/>
  <c r="I6" i="9"/>
  <c r="I5" i="9" l="1"/>
  <c r="I3" i="14"/>
  <c r="I4" i="14"/>
  <c r="I5" i="14"/>
  <c r="I6" i="14"/>
  <c r="I7" i="14"/>
  <c r="I8" i="14"/>
  <c r="I9" i="14"/>
  <c r="I10" i="14"/>
  <c r="I11" i="14"/>
  <c r="I12" i="14"/>
  <c r="I13" i="14"/>
  <c r="H3" i="14"/>
  <c r="H4" i="14"/>
  <c r="H5" i="14"/>
  <c r="H6" i="14"/>
  <c r="H7" i="14"/>
  <c r="H8" i="14"/>
  <c r="H9" i="14"/>
  <c r="H10" i="14"/>
  <c r="H11" i="14"/>
  <c r="H12" i="14"/>
  <c r="H13" i="14"/>
  <c r="I2" i="14"/>
  <c r="H2" i="14"/>
  <c r="I3" i="10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H3" i="10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I2" i="10"/>
  <c r="H2" i="10"/>
  <c r="I4" i="3" l="1"/>
  <c r="I5" i="3"/>
  <c r="H4" i="3"/>
  <c r="H5" i="3"/>
  <c r="I2" i="3"/>
  <c r="H2" i="3"/>
  <c r="I3" i="2"/>
  <c r="I4" i="2"/>
  <c r="I5" i="2"/>
  <c r="I6" i="2"/>
  <c r="I7" i="2"/>
  <c r="I8" i="2"/>
  <c r="H3" i="2"/>
  <c r="H4" i="2"/>
  <c r="H5" i="2"/>
  <c r="H6" i="2"/>
  <c r="H7" i="2"/>
  <c r="H8" i="2"/>
  <c r="I2" i="2"/>
  <c r="H2" i="2"/>
  <c r="I7" i="9"/>
  <c r="I8" i="9"/>
  <c r="I9" i="9"/>
  <c r="I10" i="9"/>
  <c r="I11" i="9"/>
  <c r="I12" i="9"/>
  <c r="I13" i="9"/>
  <c r="I14" i="9"/>
  <c r="I15" i="9"/>
  <c r="I17" i="9"/>
  <c r="I18" i="9"/>
  <c r="I19" i="9"/>
  <c r="I21" i="9"/>
  <c r="I27" i="9"/>
  <c r="I28" i="9"/>
  <c r="I29" i="9"/>
  <c r="I30" i="9"/>
  <c r="I32" i="9"/>
  <c r="H7" i="9"/>
  <c r="H8" i="9"/>
  <c r="H9" i="9"/>
  <c r="H10" i="9"/>
  <c r="H11" i="9"/>
  <c r="H12" i="9"/>
  <c r="H13" i="9"/>
  <c r="H14" i="9"/>
  <c r="H15" i="9"/>
  <c r="H17" i="9"/>
  <c r="H18" i="9"/>
  <c r="H19" i="9"/>
  <c r="H21" i="9"/>
  <c r="H27" i="9"/>
  <c r="H28" i="9"/>
  <c r="H29" i="9"/>
  <c r="H30" i="9"/>
  <c r="H3" i="18"/>
  <c r="I3" i="18"/>
  <c r="H4" i="18"/>
  <c r="I4" i="18"/>
  <c r="H5" i="18"/>
  <c r="I5" i="18"/>
  <c r="H6" i="18"/>
  <c r="I6" i="18"/>
  <c r="H7" i="18"/>
  <c r="I7" i="18"/>
  <c r="H9" i="18"/>
  <c r="I9" i="18"/>
  <c r="H10" i="18"/>
  <c r="I10" i="18"/>
  <c r="I2" i="18"/>
  <c r="H2" i="18"/>
  <c r="I6" i="4"/>
  <c r="H6" i="4"/>
  <c r="I2" i="4"/>
  <c r="H2" i="4"/>
  <c r="I3" i="5"/>
  <c r="I4" i="5"/>
  <c r="I5" i="5"/>
  <c r="I6" i="5"/>
  <c r="I7" i="5"/>
  <c r="H3" i="5"/>
  <c r="H4" i="5"/>
  <c r="H5" i="5"/>
  <c r="H6" i="5"/>
  <c r="H7" i="5"/>
  <c r="I2" i="5"/>
  <c r="H2" i="5"/>
  <c r="I2" i="6"/>
  <c r="H2" i="6"/>
  <c r="I3" i="13"/>
  <c r="I4" i="13"/>
  <c r="I10" i="13"/>
  <c r="H3" i="13"/>
  <c r="H4" i="13"/>
  <c r="H10" i="13"/>
  <c r="I2" i="13"/>
  <c r="B8" i="8" l="1"/>
  <c r="C3" i="8"/>
  <c r="B3" i="8"/>
  <c r="B7" i="8"/>
  <c r="C7" i="8"/>
  <c r="C5" i="8"/>
  <c r="B5" i="8"/>
  <c r="I4" i="7"/>
  <c r="I5" i="7"/>
  <c r="I2" i="7"/>
  <c r="H4" i="7"/>
  <c r="H5" i="7"/>
  <c r="H2" i="7"/>
  <c r="C11" i="8"/>
  <c r="B11" i="8"/>
  <c r="C9" i="8"/>
  <c r="B9" i="8"/>
  <c r="B14" i="8" s="1"/>
  <c r="B6" i="8"/>
  <c r="C6" i="8"/>
  <c r="C2" i="8" l="1"/>
  <c r="B10" i="8"/>
  <c r="C10" i="8"/>
  <c r="C8" i="8"/>
  <c r="C14" i="8" s="1"/>
  <c r="C12" i="8"/>
  <c r="B12" i="8"/>
  <c r="C4" i="8" l="1"/>
  <c r="B4" i="8"/>
</calcChain>
</file>

<file path=xl/sharedStrings.xml><?xml version="1.0" encoding="utf-8"?>
<sst xmlns="http://schemas.openxmlformats.org/spreadsheetml/2006/main" count="541" uniqueCount="288">
  <si>
    <t>Munkanem megnevezése</t>
  </si>
  <si>
    <t>Anyag összege</t>
  </si>
  <si>
    <t>Díj összege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</si>
  <si>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</si>
  <si>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</si>
  <si>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</si>
  <si>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</si>
  <si>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</si>
  <si>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</si>
  <si>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</si>
  <si>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</si>
  <si>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</si>
  <si>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16-02-011-0000000</t>
  </si>
  <si>
    <t>Irodák, folyosók seprése és porszívózása.</t>
  </si>
  <si>
    <t>Munkanem összesen:</t>
  </si>
  <si>
    <t>Takarítási munkák</t>
  </si>
  <si>
    <t xml:space="preserve">db     </t>
  </si>
  <si>
    <t>Előregyártott épületszerkezeti elem elhelyezése és szerelése</t>
  </si>
  <si>
    <t xml:space="preserve">m      </t>
  </si>
  <si>
    <t>Falazás és egyéb kőművesmunkák</t>
  </si>
  <si>
    <t>Vakolás és rabicolás</t>
  </si>
  <si>
    <t>Bontási munkák. Beépített faszekrény (konyhaszekrény) bontása</t>
  </si>
  <si>
    <t>Asztalosszerkezet elhelyezés</t>
  </si>
  <si>
    <t>Felületképzés</t>
  </si>
  <si>
    <t>Összesen:</t>
  </si>
  <si>
    <t>Belső válaszfalajtó elhelyezése, szerelvényezése, falazással egyidejűleg, vagy kihagyott nyílásba 6,00 m kerületig DUFA lemezelt pallótokos ajtó, FL1, tele lemezelt (sima),  90x210 cm</t>
  </si>
  <si>
    <t>Beton födém marása 1-3.cm mélységig.</t>
  </si>
  <si>
    <t>Falszegélyezés keményfából, szegezve Tölgy szegélyléc (székléc) 27x15 mm I.o.</t>
  </si>
  <si>
    <t>Egyéb bontások, ragasztott padlóburkolat aljzatának portalanítása, a maradék ragasztószer oldószeres eltávolítása, maratása, felkaparása</t>
  </si>
  <si>
    <t>Gerébtokos bejárati ajtó elhelyezése, (szerelvényezéssel, illesztéssel) 6,01-10,00 m kerület között</t>
  </si>
  <si>
    <t>Küszöb küszöbsínnel,elhelyezése 10 cm vastag  Fa küszöbsín 1000x20 mm-es</t>
  </si>
  <si>
    <t>Szigetelt érvéghüvely rögzítése vezetékre, adagoló sajtoló szerszámmal, 0,5 - 6 mm2</t>
  </si>
  <si>
    <t>Vörösrézcső szerelése kapilláris, lágy forrasztásos csőkötésekkel, idomok nélkül, szakaszos nyomáspróbával lágy vagy félkemény kivitelű rézcsőből 20 NÁ SUPERSAN félkemény vörösrézcső, F25  22 x 1 mm</t>
  </si>
  <si>
    <t>Vörösrézcső vezeték szerelése kapilláris, lágyforrasztással, egy oldalon tokos idomok 20 NÁ COMAP 5092 90 fokos könyök, 22 x 1 mm egy tokkal</t>
  </si>
  <si>
    <t>Vörösrézcső vezeték szerelése kapilláris, lágyforrasztással, egy oldalon tokos idomok 20 NÁ COMAP 4243g külső menetes csatlakozó, egy tokkal, 22 x 1/2"</t>
  </si>
  <si>
    <t>Vörösrézcső vezeték szerelése kapilláris, lágyforrasztással, egy oldalon tokos idomok 20 NÁ COMAP 4270g belső menetes csatlakozó, egy tokkal, 22 x 1"</t>
  </si>
  <si>
    <t>Vörösrézcső vezeték szerelése kapilláris, lágyforrasztással, egy oldalon tokos idomok 8 NÁ-ig YORKSHIRE 5001 A (K-B) 90 fokos ívidom egy tokkal, 10 x 1 mm</t>
  </si>
  <si>
    <t>PVC-cső lefolyóvezeték szerelése horonyba vagy padlócsatornába, ragasztott kötésekkel, csőidomokkal, szakaszos tömörségi próbával 40 NÁ PVC vízvezetéki lefolyócső, KAGL  40x1.8x2000 mm simavégű</t>
  </si>
  <si>
    <t>PVC-cső lefolyóvezeték szerelése horonyba vagy padlócsatornába, ragasztott kötésekkel, csőidomokkal, szakaszos tömörségi próbával 50 NÁ PVC vízvezetéki lefolyócső, KAGL  50x1.8x2000 mm simavégű</t>
  </si>
  <si>
    <t>LPE, PVC-KGEM lefolyóvezeték kiegészítő szerkezeteinek elhelyezése, egycsatlakozású csőidom, tokos gumigyűrűs tömítésekkel 300 NÁ PVC tokelzáró idom 300 mm</t>
  </si>
  <si>
    <t>LPE, PVC-KGEM lefolyóvezeték kiegészítő szerkezeteinek elhelyezése, egycsatlakozású csőidom, tokos gumigyűrűs tömítésekkel 300 NÁ PEGKG összekötő tokos csőidom, 300 mm</t>
  </si>
  <si>
    <t>LPE, PVC-KGEM lefolyóvezeték kiegészítő szerkezeteinek elhelyezése, háromcsatlakozású csőidom, tokos gumigyűrűs kötésekkel 300 NÁ PEGEA  T idom, 300/160 mm</t>
  </si>
  <si>
    <t>Helyszini beton és vasbeton munkák</t>
  </si>
  <si>
    <t>Burkolás</t>
  </si>
  <si>
    <t>Villanyszerelés</t>
  </si>
  <si>
    <t>Épületgépészeti csővezeték szerelése</t>
  </si>
  <si>
    <t>Rezsióradíj (munkanemenként)</t>
  </si>
  <si>
    <t>Födém átfűrás gyémántfejes koronafúróval vasbeton födémben 50 mm átmérő alatt</t>
  </si>
  <si>
    <t>Födém átfűrás gyémántfejes koronafúróval vasbeton födémben 50 mm átmérő felett</t>
  </si>
  <si>
    <t>Beton fal bontása 25 cm vastagságig</t>
  </si>
  <si>
    <t>Beton fal bontása 25 cm vastagság felett</t>
  </si>
  <si>
    <t>Válaszfalak bontása, tégla válaszfal</t>
  </si>
  <si>
    <t>Nyilás bontás vasbeton falba</t>
  </si>
  <si>
    <t>Előregyártott azonnal terhelhető nyílásáthidaló elhelyezése (válaszfal áthidalók is), tartószerkezetre, csomóponti kötés nélkül,falazat szélességű áthidaló elemekből vagy több elem egymás mellé sorolásával, a teherhordó falváll előkészítésével,kiegészítő hőszigetelés elhelyezése nélkül,</t>
  </si>
  <si>
    <t>Csorbázatok kifalazása</t>
  </si>
  <si>
    <t>Válaszfalak bontása, gipszkerámia, Albafal válaszfal</t>
  </si>
  <si>
    <t>Nyílásbontás gipszkerámia, Albafal válaszfalba</t>
  </si>
  <si>
    <t>Vakolat leverése oldalfalról vagy mennyezetről</t>
  </si>
  <si>
    <t>Gipszkarton válaszfal bontása fém vázszerkezettel</t>
  </si>
  <si>
    <t>Gipszkarton álmennyezet bontása tartószerkezettel</t>
  </si>
  <si>
    <t>Kazettás álmennyezet bontása tartószerkezettel</t>
  </si>
  <si>
    <t>Szerelt gipszkarton álmennyezet fém vázszerkezetre, csavarfejek és illesztések alapglettelve</t>
  </si>
  <si>
    <t>RIGIPS válaszfal CW 75, vagy 125 mm-es vázszerkezetre szerelt kétszer három réteg RIGIPS lapból, 5 cm vastag ásványgyapot betéttel, 12,5 mm-es RIGIPS lap,  csavarfejek és illesztések alapglettelve</t>
  </si>
  <si>
    <t>RIGIPS válaszfal CW 50, 75, vagy 100 mm-es vázszerkezetre szerelt kétszer egy réteg RIGIPS lapból, 5 cm vastag ásványgyapot betéttel, 12,5 mm-es RIGIPS lap,  csavarfejek és illesztések alapglettelve</t>
  </si>
  <si>
    <t>RIGIPS válaszfal CW 50, 75, vagy 100 mm-es vázszerkezetre szerelt kétszer két réteg RIGIPS lapból, 5 cm vastag ásványgyapot betéttel, 12,5 mm-es RIGIPS lap,  csavarfejek és illesztések alapglettelve</t>
  </si>
  <si>
    <t>Látszóbordás kazettás álmennyezet szerelése, L falszegéllyel, 24 mm széles fő- és kereszttartószerkezettel, 60x60 cm-es raszterben, ásványi, fa, gipsz vagy fém anyagú betételemekkel</t>
  </si>
  <si>
    <t>42-000-002</t>
  </si>
  <si>
    <t>42-000-003</t>
  </si>
  <si>
    <t>Lapburkolatok, fal- pillér- és oszlopburkolat, lábazatburkolat bontása</t>
  </si>
  <si>
    <t>Fa-, hézagmentes műanyag- , PVC- és szőnyegburkolatok bontása</t>
  </si>
  <si>
    <t>Fa-, műanyag- , PVC- és szőnyegszegélyek bontása</t>
  </si>
  <si>
    <t>m</t>
  </si>
  <si>
    <t>42-000-003-7</t>
  </si>
  <si>
    <t>Lambéria, falburkolatok bontása</t>
  </si>
  <si>
    <t>42-000-003-5</t>
  </si>
  <si>
    <t>42-000-006-2</t>
  </si>
  <si>
    <t>42-011-001-1.1</t>
  </si>
  <si>
    <t>Hidegburkolatok aljzatelőkészítése; fal-, pillér és oszlopburkolat felületelőkészítése; beltérben; gipszkarton alapfelületen</t>
  </si>
  <si>
    <t>Hidegburkolatok aljzatelőkészítése; fal-, pillér és oszlopburkolat felületelőkészítése; beltérben; tégla, beton és vakolt alapfelületen</t>
  </si>
  <si>
    <t>42-011-001-1.2</t>
  </si>
  <si>
    <t>42-011-002-1.1</t>
  </si>
  <si>
    <t>Hidegburkolatok aljzatelőkészítése; padlóburkolat felületelőkészítése; beltérben; beton alapfelületen</t>
  </si>
  <si>
    <t>42-041-003-1.1</t>
  </si>
  <si>
    <t>Melegburkolat aljzatelőkészítése; meglévő ragasztóval szennyezett betonaljzat felület előkészítése</t>
  </si>
  <si>
    <t>42-042-004</t>
  </si>
  <si>
    <t>42-012-001-1.1</t>
  </si>
  <si>
    <t>42-012-001-1.2</t>
  </si>
  <si>
    <t>42-022-001-1.1</t>
  </si>
  <si>
    <t>42-022-002-1</t>
  </si>
  <si>
    <t>42-042-005</t>
  </si>
  <si>
    <t>42-042-011</t>
  </si>
  <si>
    <t>PVC burkolat fektetése kiegyenlített aljzatra</t>
  </si>
  <si>
    <t>Parkettafektetés kiegyenlített aljzatra</t>
  </si>
  <si>
    <t>42-042-024</t>
  </si>
  <si>
    <t>Szőnyegpadló fektetése kiegyenlített aljzatra</t>
  </si>
  <si>
    <t>42-042-031-1</t>
  </si>
  <si>
    <t>Lábazat kialakítása PVC-burkolatból; profilba bújtatva</t>
  </si>
  <si>
    <t>42-042-031-5</t>
  </si>
  <si>
    <t>Lábazat kialakítása szőnyeg-burkolatból; profilba bújtatva</t>
  </si>
  <si>
    <t>Lábazat kialakítása laminált padlóhoz</t>
  </si>
  <si>
    <t>Fal-, pillér és oszlopburkolat készítése ragasztóhabarcsba; beltérben; tégla, beton és vakolt alapfelületen; fugázva</t>
  </si>
  <si>
    <t>Fal-, pillér és oszlopburkolat készítése ragasztóhabarcsba; beltérben; gipszkarton alapfelületen; fugázva</t>
  </si>
  <si>
    <t>Padlóburkolat készítése ragasztóhabarcsba; beltérben; beton alapfelületen; fugázva</t>
  </si>
  <si>
    <t>Lábazatburkolat készítése ragasztóhabarcsba; beltérben; fugázva</t>
  </si>
  <si>
    <t>Burkolatváltó profil elhelyezése</t>
  </si>
  <si>
    <t>Fa nyílászáró szerkezetek bontása. Ajtó, ablak vagy kapu</t>
  </si>
  <si>
    <t>44-000-001</t>
  </si>
  <si>
    <t>44-000-003</t>
  </si>
  <si>
    <t>44-000-004</t>
  </si>
  <si>
    <t>Fa lambéria, radiátor farács bontása</t>
  </si>
  <si>
    <t>44-001-002-1</t>
  </si>
  <si>
    <t>44-001-001</t>
  </si>
  <si>
    <t>Utólag vagy építés közben szerelhető beltéri ajtó elhelyezése, 125 mm gipszkarton vagy 130/145 mm vastag falazott falba, egy- vagy kétszárnyú, tetszőlegesen választható ajtólappal, tokborítással és zárszerkezettel, 565-1191 mm szabad nyílásmérettel, 8,00 m kerületig szerelvényezve</t>
  </si>
  <si>
    <t>47-000-001</t>
  </si>
  <si>
    <t>47-000-002</t>
  </si>
  <si>
    <t>47-000-002-5</t>
  </si>
  <si>
    <t>47-000-002-8</t>
  </si>
  <si>
    <t>Tapétázás előkészítő és részmunkái; hézagtakarás lenvászonnal, műanyag kötésű masszával ragasztva, simítva</t>
  </si>
  <si>
    <t>Tapétázás előkészítő és részmunkái; Glettelés tapétázás alá</t>
  </si>
  <si>
    <t>Tapétázás előkészítő és részmunkái; Tapéta bontása</t>
  </si>
  <si>
    <t>47-000-004-1</t>
  </si>
  <si>
    <t>Acélfelületek mázolásának előkészítő és részmunkái; régi olajfesték eltávolítása, rozsdamentesítés</t>
  </si>
  <si>
    <t>Acélfelületek mázolásának előkészítő és részmunkái; simítótapaszolás</t>
  </si>
  <si>
    <t>47-000-004-3</t>
  </si>
  <si>
    <t>47-000-007-1</t>
  </si>
  <si>
    <t>Fafelületek mázolásának előkészítő és részmunkái; régi olajmázolás eltávolítása</t>
  </si>
  <si>
    <t>47-000-007-2</t>
  </si>
  <si>
    <t>Fafelületek mázolásának előkészítő és részmunkái; fafelület beeresztő alapozása, simító tapaszolása</t>
  </si>
  <si>
    <t>47-011-015</t>
  </si>
  <si>
    <t xml:space="preserve">Belső festés műanyag bázisú vizes-diszperziós fehér vagy színes festékkel új vagy régi lekapart, előkészített alapfelületen, vakolaton, két rétegben </t>
  </si>
  <si>
    <t>47-012-001-1</t>
  </si>
  <si>
    <t>Tapétázás; papíraljzat készítés tapéta alá</t>
  </si>
  <si>
    <t>47-012-001-2</t>
  </si>
  <si>
    <t>Tapétázás, papíraljzat nélkül</t>
  </si>
  <si>
    <t>47-021-011</t>
  </si>
  <si>
    <t>Acélfelületek előkészítése, alapozása</t>
  </si>
  <si>
    <t>47-021-021</t>
  </si>
  <si>
    <t>Acélfelületek közbenső és átvonó festése</t>
  </si>
  <si>
    <t>Belső fafelületek alapmázolása műgyantabázisú oldószertartalmú alapozóval</t>
  </si>
  <si>
    <t>47-031-001-1.1</t>
  </si>
  <si>
    <t>47-031-001-3</t>
  </si>
  <si>
    <t>Belső fafelületek fedőmázolása műgyantabázisú oldószertartalmú alapozóval</t>
  </si>
  <si>
    <t>47-031-001-5</t>
  </si>
  <si>
    <t>Belső fafelületek zománclakkozása műgyantabázisú oldószertartalmú alapozóval</t>
  </si>
  <si>
    <t>47-011-016-1.3</t>
  </si>
  <si>
    <t xml:space="preserve">Belső festés műanyag bázisú vizes-diszperziós fehér vagy színes festékkel új vagy régi  előkészített struktúrált alapfelületen, (üvegszövet, fűrészporos tapéta), két rétegben </t>
  </si>
  <si>
    <t>db</t>
  </si>
  <si>
    <t>71-000-001-11</t>
  </si>
  <si>
    <t>Kapcsolók, csatlakozóaljzatok, falifoglalatok, csengők, reduktorok,erős- vagy gyengeáramú nyomók, termosztátok,lépcsőházi automaták, jelzők leszerelése</t>
  </si>
  <si>
    <t>Mindennemű fényforrás és lámpatest leszerelése</t>
  </si>
  <si>
    <t>71-000-001-13</t>
  </si>
  <si>
    <t>Vezetékek, kábelek és szerelvények bontása; Kábelszerű vezeték leszerelése tartószerkezetről vagy kábelcsatornából</t>
  </si>
  <si>
    <t>71-000-001-6</t>
  </si>
  <si>
    <t>71-000-001-8</t>
  </si>
  <si>
    <t>Vezetékcsatorna, kábelcsatorna, mellvédcsatorna, padlószegélycsatorna leszerelése</t>
  </si>
  <si>
    <t>Merev, simafalú műanyag védőcső elhelyezése,elágazó dobozokkal; előre elkészített falhoronyba</t>
  </si>
  <si>
    <t>71-001-001-1</t>
  </si>
  <si>
    <t>71-001-001-2</t>
  </si>
  <si>
    <t>Merev, simafalú műanyag védőcső elhelyezése,elágazó dobozokkal; könnyűszerkezetes (szerelt) falszerkezetbe</t>
  </si>
  <si>
    <t>71-001-001-3</t>
  </si>
  <si>
    <t>Merev, simafalú műanyag védőcső elhelyezése,elágazó dobozokkal; falon kívül, előre elkészített tartó szerkezetre szerelve</t>
  </si>
  <si>
    <t>Szigetelt vezeték elhelyezése védőcsőbe húzvavagy vezetékcsatornába fektetve, rézvezetővel, leágazó kötésekkel,szigetelés ellenállás méréssel,a szerelvényekhez csatlakozó vezetékvégek bekötése nélkül, keresztmetszet: 1,5-2,5 mm2 Mbcu 300/500 V  3x2,5 mm2, tömör rézvezetővel,</t>
  </si>
  <si>
    <t>71-002-001-1</t>
  </si>
  <si>
    <t>71-003-010-1</t>
  </si>
  <si>
    <t>Fali kapcsolók elhelyezése, süllyesztve, 10A</t>
  </si>
  <si>
    <t>71-005-001-1.1</t>
  </si>
  <si>
    <t>Csatlakozóaljzat elhelyezése, süllyesztve, 10A</t>
  </si>
  <si>
    <t>71-005-001-11.1</t>
  </si>
  <si>
    <t>Mennyezeti lámpatest elhelyezése előre elkészített tartószerkezetre, fénycsöves kivitelben</t>
  </si>
  <si>
    <t>71-010-001-1</t>
  </si>
  <si>
    <t>71-010-001-3</t>
  </si>
  <si>
    <t>Mennyezeti lámpatest elhelyezése előre elkészített tartószerkezetre, kompakt fénycsöves kivitelben</t>
  </si>
  <si>
    <t>Mennyezeti lámpatest elhelyezése előre elkészített tartószerkezetre, LED-es kivitelben</t>
  </si>
  <si>
    <t>71-010-001-6</t>
  </si>
  <si>
    <t>Álmennyezeti lámpatest elhelyezése előre elkészített tartószerkezetre, fénycsöves kivitelben</t>
  </si>
  <si>
    <t>Álmennyezeti lámpatest elhelyezése előre elkészített tartószerkezetre, kompakt fénycsöves kivitelben</t>
  </si>
  <si>
    <t>Álmennyezeti lámpatest elhelyezése előre elkészített tartószerkezetre, LED-es kivitelben</t>
  </si>
  <si>
    <t>71-010-003-1</t>
  </si>
  <si>
    <t>71-010-003-2</t>
  </si>
  <si>
    <t>71-010-003-5</t>
  </si>
  <si>
    <t>Földelő- és/vagy védővezető szerelése,előre elkészített tartószerkezetre</t>
  </si>
  <si>
    <t>71-013-003</t>
  </si>
  <si>
    <t>Villám és érintésvédelmi mérés és jegyzőkönyv készítése</t>
  </si>
  <si>
    <t>71-013-009</t>
  </si>
  <si>
    <t>81-000-001-2</t>
  </si>
  <si>
    <t>Csővezeték leszerelése átmérőre való tekintet nélkül,</t>
  </si>
  <si>
    <t>Ivóvíz vezeték,Ötrétegű cső szerelése</t>
  </si>
  <si>
    <t>81-001-001-3</t>
  </si>
  <si>
    <t>81-006-001-1.1.1.1</t>
  </si>
  <si>
    <t>81-006-001-1.1.2.1</t>
  </si>
  <si>
    <t>81-002-003-1.1.1</t>
  </si>
  <si>
    <t>Szárazépítés</t>
  </si>
  <si>
    <t>K</t>
  </si>
  <si>
    <t>42-090-6.7.3-0131001</t>
  </si>
  <si>
    <t>90-008-1-0110202</t>
  </si>
  <si>
    <t>90-008-2</t>
  </si>
  <si>
    <t>Festés után burkolatok takarásának felszedése</t>
  </si>
  <si>
    <t>21-011-11</t>
  </si>
  <si>
    <t>Építési törmelék kézi zsákos elszállítása, lerakása, lerakóhelyi díjjal, környezetvédelmi előírásoknak megfefelő dokumentálással, kisteherautóval</t>
  </si>
  <si>
    <t>31-000-13.1</t>
  </si>
  <si>
    <t>Beton aljzatok, járdák bontása 10 cm vastagságig, könnyűbetonból</t>
  </si>
  <si>
    <t>32-002-1</t>
  </si>
  <si>
    <t>32-000-2.1</t>
  </si>
  <si>
    <t>Vízszintes tartószerkezeti elem bontása és kiemelése, vasbeton gerenda vagy áthidaló</t>
  </si>
  <si>
    <t>33-000-21</t>
  </si>
  <si>
    <t>33-000-32.1</t>
  </si>
  <si>
    <t>Nyílásbontás, bármlyen égetett kerámia válaszfalban, 12 cm vastagságig</t>
  </si>
  <si>
    <t>33-000-91-12</t>
  </si>
  <si>
    <t>33-000-91</t>
  </si>
  <si>
    <t>33-011-1.1.1</t>
  </si>
  <si>
    <t>Válaszfal építése égetett agyag-kerámia termékekből, normál elemekből, 100 mm falvastagságig</t>
  </si>
  <si>
    <t>36-000-1.1.2</t>
  </si>
  <si>
    <t>36-003-1.1.1</t>
  </si>
  <si>
    <t>Sima oldalfalvakolat készítése kézi felhordással, zsákos anyagból</t>
  </si>
  <si>
    <t>36-001-21.11.1</t>
  </si>
  <si>
    <t>Mennyezetvakolat készítése sima kivitelben, kézi felhordással, zsákos anyagból</t>
  </si>
  <si>
    <t>Felület portalanítása, előnedvesített porlasztott vízsugárral, vakolás előtt</t>
  </si>
  <si>
    <t>36-002-1</t>
  </si>
  <si>
    <t>36-002-11.1</t>
  </si>
  <si>
    <t>Tapadóhíd képzése gyári zsákos gúzanyaggal, kézi erővel</t>
  </si>
  <si>
    <t>31-000-01</t>
  </si>
  <si>
    <t>31-032-2.1.1.1</t>
  </si>
  <si>
    <t>Kontaktesztrich készítése kézi feldolgozással, cementbázisú esztrichből C12 szilárdsági osztálynak megfelelően, 3 cm vastagságban</t>
  </si>
  <si>
    <t>31-032-2.1.1.2</t>
  </si>
  <si>
    <t>31-000-1-1</t>
  </si>
  <si>
    <t>31-000-1-2</t>
  </si>
  <si>
    <t>31-052-1-1</t>
  </si>
  <si>
    <t>31-052-1.2</t>
  </si>
  <si>
    <t>39-000-1.1.1</t>
  </si>
  <si>
    <t>39-000-2</t>
  </si>
  <si>
    <t>39-000-3.1</t>
  </si>
  <si>
    <t>39-001-1.1.1</t>
  </si>
  <si>
    <t>39-001-3.3.1</t>
  </si>
  <si>
    <t>39-001-5.3.3</t>
  </si>
  <si>
    <t>39-003-1.1.1</t>
  </si>
  <si>
    <t>39-004-1.2.1.1</t>
  </si>
  <si>
    <t>39-005-2.1.1-0120032</t>
  </si>
  <si>
    <t>Szabadon álló előtétfal készítése, üveggyapot szigetelőanyag kitöltéssel, 1 rtg. Gipszkarton borítással, 50 mm széles profilvázra szerelve RIGIPS 1 rtg. Gipszkarton borítás</t>
  </si>
  <si>
    <t>39-005-3.1.1</t>
  </si>
  <si>
    <t>Falburkolat készítése 1 rtg. Gipszkarton borítással, 90 cm-es bordatávolsággal, bordák között kitöltő szigeteléssel, 1 rtg. Normál gipszkarton borítással</t>
  </si>
  <si>
    <t>39-001-27.1.1</t>
  </si>
  <si>
    <t xml:space="preserve">CW fém vázszerkezetre szerelt válaszfal 1 rtg. Impregnált és 1 rtg. Normál 12,5 mm vtg. Gipszkarton borítással, hőszigetléssel, csavarfejek és illesztések glettelve, egyszeres CW 50-16 mm vtg. tartóvázzal </t>
  </si>
  <si>
    <t>44-001-1</t>
  </si>
  <si>
    <t>47-000-1.21.4.1.1</t>
  </si>
  <si>
    <t>Belső festéseknél felület előkészítése, részmunkák; glettelés, diszperziós kötőanyagú glettel</t>
  </si>
  <si>
    <t>47-021-31.4.1 /M</t>
  </si>
  <si>
    <t>Acélfelületek kőzbenső és átvonó festése cső és regisztercső felületen</t>
  </si>
  <si>
    <t>47-012-4.2</t>
  </si>
  <si>
    <t>Üvegszövet bevonatrendszer készítése előkészített (lekapart, lemosott, glettelt) felületre, üvegszövet tapétával</t>
  </si>
  <si>
    <t>47-011-44</t>
  </si>
  <si>
    <t>Belső festésnél színhatárképzés, festőszalag takarással</t>
  </si>
  <si>
    <t xml:space="preserve">Csempe hatású dekorpanel és vízvető óvatos bontása </t>
  </si>
  <si>
    <t>Csempe hatású dekorpanel burkolat elhelyezése oldalfalon, fehér színben, 10x10 cm-es</t>
  </si>
  <si>
    <t>Színazonos vízvető elhelyezése munkalap és dekorpanel csatlakozásánál</t>
  </si>
  <si>
    <t>42-042-6</t>
  </si>
  <si>
    <t>Parketta szegély és oldalfal között akrilozás festhető akrillal</t>
  </si>
  <si>
    <t>Álmennyezet és fal között, valamint sarkokban akrilozás</t>
  </si>
  <si>
    <t>Kétoldalon menetes vagy roppantógyűrűs szerelvény elhelyezése, külső vagy belső menettel, illetve hollandival csatlakoztatva DN 15 gömbcsap, víz- és gázfőcsap MOFÉM AHA Univerzális gömbcsap 1/2" kb. menettel, toldattal, névleges méret 15 mm, sárgaréz,</t>
  </si>
  <si>
    <t>Mosogató elhelyezése és bekötése, hideg-meleg vízre, háztartási mosogatók, csaptelep és bűzelzáró nélkül, előre elkészített támaszra vagy állványra, egymedencés Háztartási mosogató,Fali, térfogat: 22 liter,Fényezett felület,Kód:705080200</t>
  </si>
  <si>
    <t>Berendezési tárgyak szerelvényeinek felszerelése, sarokszelep szerelés SCHELL COMFORT sarokszelep 1/2"-3/8", meghosszabbított fali csatlakozóval, roppantógyűrűs csavarzattal, zsírzókamrás felsőrésszel, dupla O gyűrűs tömítéssel, króm</t>
  </si>
  <si>
    <t>82-009-17.1</t>
  </si>
  <si>
    <t>82-009-2.1.2.1</t>
  </si>
  <si>
    <t>82-001-7.2.2</t>
  </si>
  <si>
    <t>Csaptelepek és szerelvényeinek felszerelése, mosogató csaptelepek, álló, illetve süllyesztett mosogató csaptelep MOFÉM Junior egykaros álló mosogatócsaptelep, ECO kerámia vezérlőegység forrázás elleni védelemmel, kr., kód: 652-0042-00</t>
  </si>
  <si>
    <t>Vizes berendezési tárgyak bűzelzáróinak felszerelése, falikúthoz-mosogatóhoz DN 50 Viega csőszifon, mosogatóhoz, műanyag, 1 1/2 x 50, Cikkszám: 107 888</t>
  </si>
  <si>
    <t>82-009-19.5.2</t>
  </si>
  <si>
    <t>82-009-31.1.2</t>
  </si>
  <si>
    <t>42-000-001</t>
  </si>
  <si>
    <t>42-043-1/M</t>
  </si>
  <si>
    <t>Festés előtt burkolatok takarásának készítése; takarás készítése fóliával</t>
  </si>
  <si>
    <t>Kontaktesztrich készítése kézi feldolgozással, cementbázisú esztrichből C12 szilárdsági osztálynak megfelelően, többlet minden további 1 cm vastagságért</t>
  </si>
  <si>
    <t>Belső festéseknél felület előkészítése, felület lekaparása;</t>
  </si>
  <si>
    <t>Épületgépészeti szerelvények és berendezések szerelése</t>
  </si>
  <si>
    <r>
      <t>m</t>
    </r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 xml:space="preserve">     </t>
    </r>
  </si>
  <si>
    <r>
      <t>m</t>
    </r>
    <r>
      <rPr>
        <vertAlign val="superscript"/>
        <sz val="11"/>
        <rFont val="Times New Roman"/>
        <family val="1"/>
        <charset val="238"/>
      </rPr>
      <t>3</t>
    </r>
    <r>
      <rPr>
        <sz val="11"/>
        <rFont val="Times New Roman"/>
        <family val="1"/>
        <charset val="238"/>
      </rPr>
      <t xml:space="preserve">     </t>
    </r>
  </si>
  <si>
    <t>33-063-3.2.4</t>
  </si>
  <si>
    <r>
      <t>Horonyvésés, téglafalban, 24,01-50,00 cm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keresztmetszet között</t>
    </r>
  </si>
  <si>
    <t>42-090-3.1.1</t>
  </si>
  <si>
    <t>Lapburkolat javítása; Padlóburkolat javítása, egy-egy lap kivésésével, pótlásával</t>
  </si>
  <si>
    <t>Meglévő ajtólap rövidebbé vétele szárnyanként (a padlóburkolat szintemelkedése miatt)</t>
  </si>
  <si>
    <t>Műbörözés</t>
  </si>
  <si>
    <t>Régi kárpitozás és műbőr lefejtése ajtófelületről</t>
  </si>
  <si>
    <t>Egyedi méretű ajtófelületek kárpitozása, ajtólap előzetes asztalos javításával, megrendelő által választott műbőr kárpittal, ajtólap mindkét oldalán</t>
  </si>
  <si>
    <r>
      <t>m</t>
    </r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/>
    </r>
  </si>
  <si>
    <t xml:space="preserve">Laminált padló fektetése kiegyenlített aljzatra, 8mm vastag, közületben alkalmazott. 32-es kopásállóságú </t>
  </si>
  <si>
    <t>Vezetőképes PVC burkolat fektetése kiegyenlített aljzatra, vezetőképes hálóval, vezetőképes ragasztóval</t>
  </si>
  <si>
    <t>Laminált padló alátét fólia fektetése</t>
  </si>
  <si>
    <t>Ajánlati ár (SzumAnyag+SzumDíj+SzumRezsióradíj)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</si>
</sst>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 CE"/>
      <charset val="238"/>
    </font>
    <font>
      <sz val="10"/>
      <color rgb="FFFF0000"/>
      <name val="Times New Roman CE"/>
      <charset val="238"/>
    </font>
    <font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u/>
      <sz val="10"/>
      <name val="Times New Roman CE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1"/>
      <name val="Times New Roman CE"/>
      <charset val="238"/>
    </font>
    <font>
      <sz val="11"/>
      <color theme="1"/>
      <name val="Times New Roman"/>
      <family val="1"/>
      <charset val="238"/>
    </font>
    <font>
      <vertAlign val="superscript"/>
      <sz val="10"/>
      <color indexed="8"/>
      <name val="Times New Roman CE"/>
      <charset val="238"/>
    </font>
    <font>
      <sz val="10"/>
      <color indexed="8"/>
      <name val="Times New Roman CE"/>
      <charset val="238"/>
    </font>
    <font>
      <b/>
      <sz val="1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8" fillId="0" borderId="0"/>
  </cellStyleXfs>
  <cellXfs count="122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1" fontId="2" fillId="0" borderId="0" xfId="0" applyNumberFormat="1" applyFont="1" applyAlignment="1">
      <alignment vertical="top" wrapText="1"/>
    </xf>
    <xf numFmtId="0" fontId="0" fillId="0" borderId="0" xfId="0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righ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9" fillId="0" borderId="1" xfId="3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3" fillId="0" borderId="6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1" fontId="1" fillId="0" borderId="1" xfId="1" applyNumberFormat="1" applyBorder="1" applyAlignment="1">
      <alignment vertical="center"/>
    </xf>
    <xf numFmtId="1" fontId="1" fillId="0" borderId="6" xfId="1" applyNumberFormat="1" applyBorder="1" applyAlignment="1">
      <alignment vertical="center"/>
    </xf>
    <xf numFmtId="1" fontId="2" fillId="0" borderId="7" xfId="0" applyNumberFormat="1" applyFont="1" applyBorder="1" applyAlignment="1">
      <alignment vertical="center" wrapText="1"/>
    </xf>
    <xf numFmtId="1" fontId="2" fillId="0" borderId="9" xfId="0" applyNumberFormat="1" applyFont="1" applyBorder="1" applyAlignment="1">
      <alignment vertical="center" wrapText="1"/>
    </xf>
    <xf numFmtId="1" fontId="2" fillId="0" borderId="4" xfId="0" applyNumberFormat="1" applyFont="1" applyBorder="1" applyAlignment="1">
      <alignment vertical="top" wrapText="1"/>
    </xf>
    <xf numFmtId="1" fontId="10" fillId="0" borderId="1" xfId="1" applyNumberFormat="1" applyFont="1" applyBorder="1" applyAlignment="1">
      <alignment vertical="center"/>
    </xf>
    <xf numFmtId="1" fontId="10" fillId="0" borderId="6" xfId="1" applyNumberFormat="1" applyFont="1" applyBorder="1" applyAlignment="1">
      <alignment vertical="center"/>
    </xf>
    <xf numFmtId="49" fontId="2" fillId="0" borderId="11" xfId="0" applyNumberFormat="1" applyFont="1" applyBorder="1" applyAlignment="1">
      <alignment vertical="top" wrapText="1"/>
    </xf>
    <xf numFmtId="1" fontId="10" fillId="0" borderId="11" xfId="1" applyNumberFormat="1" applyFont="1" applyBorder="1" applyAlignment="1">
      <alignment vertical="top"/>
    </xf>
    <xf numFmtId="1" fontId="2" fillId="0" borderId="12" xfId="0" applyNumberFormat="1" applyFont="1" applyBorder="1" applyAlignment="1">
      <alignment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vertical="top" wrapText="1"/>
    </xf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vertical="top" wrapText="1"/>
    </xf>
    <xf numFmtId="0" fontId="7" fillId="0" borderId="11" xfId="0" applyFont="1" applyBorder="1"/>
    <xf numFmtId="0" fontId="7" fillId="0" borderId="12" xfId="0" applyFont="1" applyBorder="1"/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right" vertical="top" wrapText="1"/>
    </xf>
    <xf numFmtId="0" fontId="9" fillId="0" borderId="4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vertical="top" wrapText="1"/>
    </xf>
    <xf numFmtId="0" fontId="2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2" fillId="0" borderId="17" xfId="0" applyFont="1" applyFill="1" applyBorder="1" applyAlignment="1">
      <alignment horizontal="left" vertical="top" wrapText="1"/>
    </xf>
    <xf numFmtId="0" fontId="12" fillId="0" borderId="18" xfId="0" applyFont="1" applyFill="1" applyBorder="1" applyAlignment="1">
      <alignment vertical="top" wrapText="1"/>
    </xf>
    <xf numFmtId="0" fontId="12" fillId="0" borderId="18" xfId="0" applyFont="1" applyFill="1" applyBorder="1" applyAlignment="1">
      <alignment horizontal="right" vertical="top" wrapText="1"/>
    </xf>
    <xf numFmtId="0" fontId="12" fillId="0" borderId="19" xfId="0" applyFont="1" applyFill="1" applyBorder="1" applyAlignment="1">
      <alignment vertical="top" wrapText="1"/>
    </xf>
    <xf numFmtId="0" fontId="13" fillId="0" borderId="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top" wrapText="1"/>
    </xf>
    <xf numFmtId="0" fontId="2" fillId="0" borderId="21" xfId="0" applyFont="1" applyBorder="1" applyAlignment="1">
      <alignment vertical="top" wrapText="1"/>
    </xf>
    <xf numFmtId="0" fontId="2" fillId="0" borderId="21" xfId="0" applyFont="1" applyBorder="1" applyAlignment="1">
      <alignment horizontal="right" vertical="top" wrapText="1"/>
    </xf>
    <xf numFmtId="0" fontId="2" fillId="0" borderId="22" xfId="0" applyFont="1" applyBorder="1" applyAlignment="1">
      <alignment vertical="top" wrapText="1"/>
    </xf>
    <xf numFmtId="49" fontId="5" fillId="0" borderId="11" xfId="0" applyNumberFormat="1" applyFont="1" applyBorder="1" applyAlignment="1">
      <alignment vertical="top" wrapText="1"/>
    </xf>
    <xf numFmtId="0" fontId="2" fillId="0" borderId="11" xfId="0" applyFont="1" applyBorder="1" applyAlignment="1">
      <alignment horizontal="right" vertical="center" wrapText="1"/>
    </xf>
    <xf numFmtId="0" fontId="13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19" fillId="2" borderId="3" xfId="0" applyFont="1" applyFill="1" applyBorder="1" applyAlignment="1">
      <alignment vertical="top" wrapText="1"/>
    </xf>
    <xf numFmtId="1" fontId="19" fillId="2" borderId="3" xfId="0" applyNumberFormat="1" applyFont="1" applyFill="1" applyBorder="1" applyAlignment="1">
      <alignment vertical="top" wrapText="1"/>
    </xf>
    <xf numFmtId="0" fontId="19" fillId="0" borderId="4" xfId="0" applyFont="1" applyBorder="1" applyAlignment="1">
      <alignment horizontal="center" vertical="center" wrapText="1"/>
    </xf>
  </cellXfs>
  <cellStyles count="4">
    <cellStyle name="Normál" xfId="0" builtinId="0"/>
    <cellStyle name="Normál 2" xfId="2"/>
    <cellStyle name="Normál 2 2" xfId="3"/>
    <cellStyle name="Normá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zoomScaleNormal="100" workbookViewId="0">
      <selection activeCell="B21" sqref="B21"/>
    </sheetView>
  </sheetViews>
  <sheetFormatPr defaultRowHeight="12.75" x14ac:dyDescent="0.25"/>
  <cols>
    <col min="1" max="1" width="48.28515625" style="1" customWidth="1"/>
    <col min="2" max="3" width="18.7109375" style="1" customWidth="1"/>
    <col min="4" max="4" width="26.28515625" style="1" bestFit="1" customWidth="1"/>
    <col min="5" max="16384" width="9.140625" style="1"/>
  </cols>
  <sheetData>
    <row r="1" spans="1:4" s="4" customFormat="1" ht="13.5" thickBot="1" x14ac:dyDescent="0.3">
      <c r="A1" s="10" t="s">
        <v>0</v>
      </c>
      <c r="B1" s="116" t="s">
        <v>1</v>
      </c>
      <c r="C1" s="116" t="s">
        <v>2</v>
      </c>
      <c r="D1" s="12" t="s">
        <v>46</v>
      </c>
    </row>
    <row r="2" spans="1:4" x14ac:dyDescent="0.25">
      <c r="A2" s="14" t="s">
        <v>15</v>
      </c>
      <c r="B2" s="20">
        <f>'Takarítási munkák'!H7</f>
        <v>0</v>
      </c>
      <c r="C2" s="21">
        <f>'Takarítási munkák'!I7</f>
        <v>0</v>
      </c>
      <c r="D2" s="22"/>
    </row>
    <row r="3" spans="1:4" x14ac:dyDescent="0.25">
      <c r="A3" s="16" t="s">
        <v>42</v>
      </c>
      <c r="B3" s="23">
        <f>'Helyszini beton és vasbeton mun'!H12</f>
        <v>0</v>
      </c>
      <c r="C3" s="24">
        <f>'Helyszini beton és vasbeton mun'!I12</f>
        <v>0</v>
      </c>
      <c r="D3" s="25"/>
    </row>
    <row r="4" spans="1:4" x14ac:dyDescent="0.25">
      <c r="A4" s="16" t="s">
        <v>17</v>
      </c>
      <c r="B4" s="23">
        <f>'Előregyártott épületszerkezeti '!H5</f>
        <v>0</v>
      </c>
      <c r="C4" s="24">
        <f>'Előregyártott épületszerkezeti '!I5</f>
        <v>0</v>
      </c>
      <c r="D4" s="25"/>
    </row>
    <row r="5" spans="1:4" x14ac:dyDescent="0.25">
      <c r="A5" s="16" t="s">
        <v>19</v>
      </c>
      <c r="B5" s="23">
        <f>'Falazás és egyéb kőművesmunkák'!H10</f>
        <v>0</v>
      </c>
      <c r="C5" s="24">
        <f>'Falazás és egyéb kőművesmunkák'!I10</f>
        <v>0</v>
      </c>
      <c r="D5" s="25"/>
    </row>
    <row r="6" spans="1:4" x14ac:dyDescent="0.25">
      <c r="A6" s="16" t="s">
        <v>20</v>
      </c>
      <c r="B6" s="23">
        <f>'Vakolás és rabicolás'!H8</f>
        <v>0</v>
      </c>
      <c r="C6" s="24">
        <f>'Vakolás és rabicolás'!I8</f>
        <v>0</v>
      </c>
      <c r="D6" s="25"/>
    </row>
    <row r="7" spans="1:4" x14ac:dyDescent="0.25">
      <c r="A7" s="16" t="s">
        <v>191</v>
      </c>
      <c r="B7" s="23">
        <f>Szárazépítés!H14</f>
        <v>0</v>
      </c>
      <c r="C7" s="24">
        <f>Szárazépítés!I14</f>
        <v>0</v>
      </c>
      <c r="D7" s="25"/>
    </row>
    <row r="8" spans="1:4" x14ac:dyDescent="0.25">
      <c r="A8" s="16" t="s">
        <v>43</v>
      </c>
      <c r="B8" s="24">
        <f>Burkolás!H34</f>
        <v>0</v>
      </c>
      <c r="C8" s="24">
        <f>Burkolás!I34</f>
        <v>0</v>
      </c>
      <c r="D8" s="25"/>
    </row>
    <row r="9" spans="1:4" x14ac:dyDescent="0.25">
      <c r="A9" s="16" t="s">
        <v>22</v>
      </c>
      <c r="B9" s="23">
        <f>'Asztalosszerkezet elhelyezés'!H13</f>
        <v>0</v>
      </c>
      <c r="C9" s="24">
        <f>'Asztalosszerkezet elhelyezés'!I13</f>
        <v>0</v>
      </c>
      <c r="D9" s="25"/>
    </row>
    <row r="10" spans="1:4" x14ac:dyDescent="0.25">
      <c r="A10" s="16" t="s">
        <v>23</v>
      </c>
      <c r="B10" s="23">
        <f>Felületképzés!H25</f>
        <v>0</v>
      </c>
      <c r="C10" s="24">
        <f>Felületképzés!I25</f>
        <v>0</v>
      </c>
      <c r="D10" s="25"/>
    </row>
    <row r="11" spans="1:4" x14ac:dyDescent="0.25">
      <c r="A11" s="16" t="s">
        <v>44</v>
      </c>
      <c r="B11" s="23">
        <f>Villanyszerelés!H22</f>
        <v>0</v>
      </c>
      <c r="C11" s="24">
        <f>Villanyszerelés!I22</f>
        <v>0</v>
      </c>
      <c r="D11" s="25"/>
    </row>
    <row r="12" spans="1:4" x14ac:dyDescent="0.25">
      <c r="A12" s="16" t="s">
        <v>45</v>
      </c>
      <c r="B12" s="23">
        <f>'Épületgépészeti csővezeték szer'!H15</f>
        <v>0</v>
      </c>
      <c r="C12" s="24">
        <f>'Épületgépészeti csővezeték szer'!I15</f>
        <v>0</v>
      </c>
      <c r="D12" s="25"/>
    </row>
    <row r="13" spans="1:4" ht="13.5" thickBot="1" x14ac:dyDescent="0.3">
      <c r="A13" s="17" t="s">
        <v>272</v>
      </c>
      <c r="B13" s="26">
        <f>'Épületgépészeti szerelvények és'!H8</f>
        <v>0</v>
      </c>
      <c r="C13" s="26">
        <f>'Épületgépészeti szerelvények és'!I8</f>
        <v>0</v>
      </c>
      <c r="D13" s="27"/>
    </row>
    <row r="14" spans="1:4" s="4" customFormat="1" ht="13.5" thickBot="1" x14ac:dyDescent="0.3">
      <c r="A14" s="10" t="s">
        <v>24</v>
      </c>
      <c r="B14" s="28">
        <f>SUM(B2:B13)</f>
        <v>0</v>
      </c>
      <c r="C14" s="29">
        <f>SUM(C2:C13)</f>
        <v>0</v>
      </c>
      <c r="D14" s="29">
        <f>SUM(D2:D13)</f>
        <v>0</v>
      </c>
    </row>
    <row r="15" spans="1:4" ht="13.5" thickBot="1" x14ac:dyDescent="0.3"/>
    <row r="16" spans="1:4" ht="29.25" thickBot="1" x14ac:dyDescent="0.3">
      <c r="A16" s="118" t="s">
        <v>287</v>
      </c>
      <c r="B16" s="119"/>
      <c r="C16" s="120"/>
      <c r="D16" s="121">
        <f>SUM(B14:D14)</f>
        <v>0</v>
      </c>
    </row>
    <row r="18" spans="3:3" x14ac:dyDescent="0.25">
      <c r="C18" s="5"/>
    </row>
  </sheetData>
  <printOptions horizontalCentered="1"/>
  <pageMargins left="0.98425196850393704" right="0.98425196850393704" top="0.98425196850393704" bottom="0.98425196850393704" header="0.43307086614173229" footer="0.43307086614173229"/>
  <pageSetup paperSize="9" orientation="landscape" horizontalDpi="4294967293" r:id="rId1"/>
  <headerFooter>
    <oddFooter>&amp;C&amp;P. oldal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1"/>
  <sheetViews>
    <sheetView topLeftCell="A16" zoomScaleNormal="100" workbookViewId="0">
      <selection activeCell="I26" sqref="I26"/>
    </sheetView>
  </sheetViews>
  <sheetFormatPr defaultRowHeight="12.75" x14ac:dyDescent="0.25"/>
  <cols>
    <col min="1" max="1" width="4.5703125" style="3" customWidth="1"/>
    <col min="2" max="2" width="9.28515625" style="1" customWidth="1"/>
    <col min="3" max="3" width="36.7109375" style="1" customWidth="1"/>
    <col min="4" max="4" width="6.7109375" style="2" customWidth="1"/>
    <col min="5" max="5" width="6.7109375" style="1" customWidth="1"/>
    <col min="6" max="16384" width="9.140625" style="1"/>
  </cols>
  <sheetData>
    <row r="1" spans="1:9" s="4" customFormat="1" ht="26.25" thickBot="1" x14ac:dyDescent="0.3">
      <c r="A1" s="47" t="s">
        <v>3</v>
      </c>
      <c r="B1" s="13" t="s">
        <v>4</v>
      </c>
      <c r="C1" s="13" t="s">
        <v>5</v>
      </c>
      <c r="D1" s="11" t="s">
        <v>6</v>
      </c>
      <c r="E1" s="13" t="s">
        <v>7</v>
      </c>
      <c r="F1" s="13" t="s">
        <v>8</v>
      </c>
      <c r="G1" s="13" t="s">
        <v>9</v>
      </c>
      <c r="H1" s="13" t="s">
        <v>10</v>
      </c>
      <c r="I1" s="48" t="s">
        <v>11</v>
      </c>
    </row>
    <row r="2" spans="1:9" s="31" customFormat="1" ht="25.5" x14ac:dyDescent="0.25">
      <c r="A2" s="40">
        <v>1</v>
      </c>
      <c r="B2" s="15" t="s">
        <v>113</v>
      </c>
      <c r="C2" s="15" t="s">
        <v>271</v>
      </c>
      <c r="D2" s="20">
        <v>1</v>
      </c>
      <c r="E2" s="88" t="s">
        <v>273</v>
      </c>
      <c r="F2" s="41"/>
      <c r="G2" s="41"/>
      <c r="H2" s="41">
        <f>D2*F2</f>
        <v>0</v>
      </c>
      <c r="I2" s="42">
        <f>D2*G2</f>
        <v>0</v>
      </c>
    </row>
    <row r="3" spans="1:9" s="31" customFormat="1" ht="38.25" x14ac:dyDescent="0.25">
      <c r="A3" s="43">
        <v>2</v>
      </c>
      <c r="B3" s="9" t="s">
        <v>243</v>
      </c>
      <c r="C3" s="9" t="s">
        <v>244</v>
      </c>
      <c r="D3" s="23">
        <v>1</v>
      </c>
      <c r="E3" s="88" t="s">
        <v>273</v>
      </c>
      <c r="F3" s="33"/>
      <c r="G3" s="33"/>
      <c r="H3" s="33">
        <f t="shared" ref="H3" si="0">D3*F3</f>
        <v>0</v>
      </c>
      <c r="I3" s="44">
        <f t="shared" ref="I3" si="1">D3*G3</f>
        <v>0</v>
      </c>
    </row>
    <row r="4" spans="1:9" s="31" customFormat="1" ht="25.5" x14ac:dyDescent="0.25">
      <c r="A4" s="43">
        <v>3</v>
      </c>
      <c r="B4" s="9" t="s">
        <v>114</v>
      </c>
      <c r="C4" s="9" t="s">
        <v>119</v>
      </c>
      <c r="D4" s="23">
        <v>1</v>
      </c>
      <c r="E4" s="88" t="s">
        <v>273</v>
      </c>
      <c r="F4" s="33"/>
      <c r="G4" s="33"/>
      <c r="H4" s="33">
        <f t="shared" ref="H4:H5" si="2">D4*F4</f>
        <v>0</v>
      </c>
      <c r="I4" s="44">
        <f t="shared" ref="I4:I5" si="3">D4*G4</f>
        <v>0</v>
      </c>
    </row>
    <row r="5" spans="1:9" s="31" customFormat="1" ht="25.5" x14ac:dyDescent="0.25">
      <c r="A5" s="43">
        <v>4</v>
      </c>
      <c r="B5" s="9" t="s">
        <v>115</v>
      </c>
      <c r="C5" s="9" t="s">
        <v>118</v>
      </c>
      <c r="D5" s="23">
        <v>1</v>
      </c>
      <c r="E5" s="88" t="s">
        <v>273</v>
      </c>
      <c r="F5" s="33"/>
      <c r="G5" s="33"/>
      <c r="H5" s="33">
        <f t="shared" si="2"/>
        <v>0</v>
      </c>
      <c r="I5" s="44">
        <f t="shared" si="3"/>
        <v>0</v>
      </c>
    </row>
    <row r="6" spans="1:9" s="31" customFormat="1" ht="38.25" x14ac:dyDescent="0.25">
      <c r="A6" s="43">
        <v>5</v>
      </c>
      <c r="B6" s="9" t="s">
        <v>116</v>
      </c>
      <c r="C6" s="9" t="s">
        <v>117</v>
      </c>
      <c r="D6" s="23">
        <v>1</v>
      </c>
      <c r="E6" s="90" t="s">
        <v>71</v>
      </c>
      <c r="F6" s="33"/>
      <c r="G6" s="33"/>
      <c r="H6" s="33">
        <f t="shared" ref="H6:H23" si="4">D6*F6</f>
        <v>0</v>
      </c>
      <c r="I6" s="44">
        <f t="shared" ref="I6:I23" si="5">D6*G6</f>
        <v>0</v>
      </c>
    </row>
    <row r="7" spans="1:9" s="31" customFormat="1" ht="38.25" x14ac:dyDescent="0.25">
      <c r="A7" s="43">
        <v>6</v>
      </c>
      <c r="B7" s="9" t="s">
        <v>120</v>
      </c>
      <c r="C7" s="9" t="s">
        <v>121</v>
      </c>
      <c r="D7" s="23">
        <v>1</v>
      </c>
      <c r="E7" s="88" t="s">
        <v>273</v>
      </c>
      <c r="F7" s="33"/>
      <c r="G7" s="33"/>
      <c r="H7" s="33">
        <f t="shared" si="4"/>
        <v>0</v>
      </c>
      <c r="I7" s="44">
        <f t="shared" si="5"/>
        <v>0</v>
      </c>
    </row>
    <row r="8" spans="1:9" s="31" customFormat="1" ht="25.5" x14ac:dyDescent="0.25">
      <c r="A8" s="43">
        <v>7</v>
      </c>
      <c r="B8" s="9" t="s">
        <v>123</v>
      </c>
      <c r="C8" s="9" t="s">
        <v>122</v>
      </c>
      <c r="D8" s="23">
        <v>1</v>
      </c>
      <c r="E8" s="88" t="s">
        <v>273</v>
      </c>
      <c r="F8" s="33"/>
      <c r="G8" s="33"/>
      <c r="H8" s="33">
        <f t="shared" si="4"/>
        <v>0</v>
      </c>
      <c r="I8" s="44">
        <f t="shared" si="5"/>
        <v>0</v>
      </c>
    </row>
    <row r="9" spans="1:9" s="31" customFormat="1" ht="25.5" x14ac:dyDescent="0.25">
      <c r="A9" s="43">
        <v>8</v>
      </c>
      <c r="B9" s="9" t="s">
        <v>124</v>
      </c>
      <c r="C9" s="9" t="s">
        <v>125</v>
      </c>
      <c r="D9" s="23">
        <v>1</v>
      </c>
      <c r="E9" s="88" t="s">
        <v>273</v>
      </c>
      <c r="F9" s="33"/>
      <c r="G9" s="33"/>
      <c r="H9" s="33">
        <f t="shared" si="4"/>
        <v>0</v>
      </c>
      <c r="I9" s="44">
        <f t="shared" si="5"/>
        <v>0</v>
      </c>
    </row>
    <row r="10" spans="1:9" s="31" customFormat="1" ht="38.25" x14ac:dyDescent="0.25">
      <c r="A10" s="43">
        <v>9</v>
      </c>
      <c r="B10" s="9" t="s">
        <v>126</v>
      </c>
      <c r="C10" s="9" t="s">
        <v>127</v>
      </c>
      <c r="D10" s="23">
        <v>1</v>
      </c>
      <c r="E10" s="88" t="s">
        <v>273</v>
      </c>
      <c r="F10" s="33"/>
      <c r="G10" s="33"/>
      <c r="H10" s="33">
        <f t="shared" si="4"/>
        <v>0</v>
      </c>
      <c r="I10" s="44">
        <f t="shared" si="5"/>
        <v>0</v>
      </c>
    </row>
    <row r="11" spans="1:9" s="31" customFormat="1" ht="51" x14ac:dyDescent="0.25">
      <c r="A11" s="43">
        <v>10</v>
      </c>
      <c r="B11" s="9" t="s">
        <v>128</v>
      </c>
      <c r="C11" s="9" t="s">
        <v>129</v>
      </c>
      <c r="D11" s="23">
        <v>1</v>
      </c>
      <c r="E11" s="88" t="s">
        <v>273</v>
      </c>
      <c r="F11" s="33"/>
      <c r="G11" s="33"/>
      <c r="H11" s="33">
        <f t="shared" si="4"/>
        <v>0</v>
      </c>
      <c r="I11" s="44">
        <f t="shared" si="5"/>
        <v>0</v>
      </c>
    </row>
    <row r="12" spans="1:9" s="31" customFormat="1" ht="63.75" x14ac:dyDescent="0.25">
      <c r="A12" s="43">
        <v>11</v>
      </c>
      <c r="B12" s="9" t="s">
        <v>144</v>
      </c>
      <c r="C12" s="9" t="s">
        <v>145</v>
      </c>
      <c r="D12" s="23">
        <v>1</v>
      </c>
      <c r="E12" s="88" t="s">
        <v>273</v>
      </c>
      <c r="F12" s="33"/>
      <c r="G12" s="33"/>
      <c r="H12" s="33">
        <f t="shared" si="4"/>
        <v>0</v>
      </c>
      <c r="I12" s="44">
        <f t="shared" si="5"/>
        <v>0</v>
      </c>
    </row>
    <row r="13" spans="1:9" s="31" customFormat="1" ht="25.5" x14ac:dyDescent="0.25">
      <c r="A13" s="43">
        <v>12</v>
      </c>
      <c r="B13" s="9"/>
      <c r="C13" s="9" t="s">
        <v>256</v>
      </c>
      <c r="D13" s="113">
        <v>1</v>
      </c>
      <c r="E13" s="91" t="s">
        <v>71</v>
      </c>
      <c r="F13" s="33"/>
      <c r="G13" s="33"/>
      <c r="H13" s="33">
        <f t="shared" si="4"/>
        <v>0</v>
      </c>
      <c r="I13" s="44">
        <f t="shared" si="5"/>
        <v>0</v>
      </c>
    </row>
    <row r="14" spans="1:9" s="31" customFormat="1" ht="25.5" x14ac:dyDescent="0.25">
      <c r="A14" s="43">
        <v>13</v>
      </c>
      <c r="B14" s="9" t="s">
        <v>249</v>
      </c>
      <c r="C14" s="9" t="s">
        <v>250</v>
      </c>
      <c r="D14" s="23">
        <v>1</v>
      </c>
      <c r="E14" s="90" t="s">
        <v>71</v>
      </c>
      <c r="F14" s="33"/>
      <c r="G14" s="33"/>
      <c r="H14" s="33">
        <f t="shared" si="4"/>
        <v>0</v>
      </c>
      <c r="I14" s="44">
        <f t="shared" si="5"/>
        <v>0</v>
      </c>
    </row>
    <row r="15" spans="1:9" s="31" customFormat="1" ht="25.5" x14ac:dyDescent="0.25">
      <c r="A15" s="43">
        <v>14</v>
      </c>
      <c r="B15" s="9" t="s">
        <v>130</v>
      </c>
      <c r="C15" s="9" t="s">
        <v>131</v>
      </c>
      <c r="D15" s="23">
        <v>1</v>
      </c>
      <c r="E15" s="88" t="s">
        <v>273</v>
      </c>
      <c r="F15" s="33"/>
      <c r="G15" s="33"/>
      <c r="H15" s="33">
        <f t="shared" si="4"/>
        <v>0</v>
      </c>
      <c r="I15" s="44">
        <f t="shared" si="5"/>
        <v>0</v>
      </c>
    </row>
    <row r="16" spans="1:9" s="31" customFormat="1" ht="25.5" x14ac:dyDescent="0.25">
      <c r="A16" s="43">
        <v>15</v>
      </c>
      <c r="B16" s="9" t="s">
        <v>132</v>
      </c>
      <c r="C16" s="9" t="s">
        <v>133</v>
      </c>
      <c r="D16" s="23">
        <v>1</v>
      </c>
      <c r="E16" s="88" t="s">
        <v>273</v>
      </c>
      <c r="F16" s="33"/>
      <c r="G16" s="33"/>
      <c r="H16" s="33">
        <f t="shared" si="4"/>
        <v>0</v>
      </c>
      <c r="I16" s="44">
        <f t="shared" si="5"/>
        <v>0</v>
      </c>
    </row>
    <row r="17" spans="1:9" s="31" customFormat="1" ht="38.25" x14ac:dyDescent="0.25">
      <c r="A17" s="43">
        <v>16</v>
      </c>
      <c r="B17" s="9" t="s">
        <v>247</v>
      </c>
      <c r="C17" s="9" t="s">
        <v>248</v>
      </c>
      <c r="D17" s="23">
        <v>1</v>
      </c>
      <c r="E17" s="88" t="s">
        <v>273</v>
      </c>
      <c r="F17" s="33"/>
      <c r="G17" s="33"/>
      <c r="H17" s="33">
        <f t="shared" si="4"/>
        <v>0</v>
      </c>
      <c r="I17" s="44">
        <f t="shared" si="5"/>
        <v>0</v>
      </c>
    </row>
    <row r="18" spans="1:9" s="31" customFormat="1" ht="18" x14ac:dyDescent="0.25">
      <c r="A18" s="43">
        <v>17</v>
      </c>
      <c r="B18" s="9" t="s">
        <v>134</v>
      </c>
      <c r="C18" s="9" t="s">
        <v>135</v>
      </c>
      <c r="D18" s="23">
        <v>1</v>
      </c>
      <c r="E18" s="88" t="s">
        <v>273</v>
      </c>
      <c r="F18" s="33"/>
      <c r="G18" s="33"/>
      <c r="H18" s="33">
        <f t="shared" si="4"/>
        <v>0</v>
      </c>
      <c r="I18" s="44">
        <f t="shared" si="5"/>
        <v>0</v>
      </c>
    </row>
    <row r="19" spans="1:9" s="31" customFormat="1" ht="18" x14ac:dyDescent="0.25">
      <c r="A19" s="43">
        <v>18</v>
      </c>
      <c r="B19" s="9" t="s">
        <v>136</v>
      </c>
      <c r="C19" s="9" t="s">
        <v>137</v>
      </c>
      <c r="D19" s="23">
        <v>1</v>
      </c>
      <c r="E19" s="88" t="s">
        <v>273</v>
      </c>
      <c r="F19" s="33"/>
      <c r="G19" s="33"/>
      <c r="H19" s="33">
        <f t="shared" si="4"/>
        <v>0</v>
      </c>
      <c r="I19" s="44">
        <f t="shared" si="5"/>
        <v>0</v>
      </c>
    </row>
    <row r="20" spans="1:9" s="31" customFormat="1" ht="25.5" x14ac:dyDescent="0.25">
      <c r="A20" s="43">
        <v>19</v>
      </c>
      <c r="B20" s="9" t="s">
        <v>245</v>
      </c>
      <c r="C20" s="9" t="s">
        <v>246</v>
      </c>
      <c r="D20" s="23">
        <v>1</v>
      </c>
      <c r="E20" s="90" t="s">
        <v>71</v>
      </c>
      <c r="F20" s="33"/>
      <c r="G20" s="33"/>
      <c r="H20" s="33">
        <f t="shared" si="4"/>
        <v>0</v>
      </c>
      <c r="I20" s="44">
        <f t="shared" si="5"/>
        <v>0</v>
      </c>
    </row>
    <row r="21" spans="1:9" s="31" customFormat="1" ht="25.5" x14ac:dyDescent="0.25">
      <c r="A21" s="43">
        <v>20</v>
      </c>
      <c r="B21" s="9" t="s">
        <v>139</v>
      </c>
      <c r="C21" s="9" t="s">
        <v>138</v>
      </c>
      <c r="D21" s="23">
        <v>1</v>
      </c>
      <c r="E21" s="88" t="s">
        <v>273</v>
      </c>
      <c r="F21" s="33"/>
      <c r="G21" s="33"/>
      <c r="H21" s="33">
        <f t="shared" si="4"/>
        <v>0</v>
      </c>
      <c r="I21" s="44">
        <f t="shared" si="5"/>
        <v>0</v>
      </c>
    </row>
    <row r="22" spans="1:9" s="31" customFormat="1" ht="25.5" x14ac:dyDescent="0.25">
      <c r="A22" s="43">
        <v>21</v>
      </c>
      <c r="B22" s="9" t="s">
        <v>140</v>
      </c>
      <c r="C22" s="9" t="s">
        <v>141</v>
      </c>
      <c r="D22" s="23">
        <v>1</v>
      </c>
      <c r="E22" s="88" t="s">
        <v>273</v>
      </c>
      <c r="F22" s="33"/>
      <c r="G22" s="33"/>
      <c r="H22" s="33">
        <f t="shared" si="4"/>
        <v>0</v>
      </c>
      <c r="I22" s="44">
        <f t="shared" si="5"/>
        <v>0</v>
      </c>
    </row>
    <row r="23" spans="1:9" s="31" customFormat="1" ht="25.5" x14ac:dyDescent="0.25">
      <c r="A23" s="43">
        <v>22</v>
      </c>
      <c r="B23" s="9" t="s">
        <v>142</v>
      </c>
      <c r="C23" s="9" t="s">
        <v>143</v>
      </c>
      <c r="D23" s="23">
        <v>1</v>
      </c>
      <c r="E23" s="88" t="s">
        <v>273</v>
      </c>
      <c r="F23" s="33"/>
      <c r="G23" s="33"/>
      <c r="H23" s="33">
        <f t="shared" si="4"/>
        <v>0</v>
      </c>
      <c r="I23" s="44">
        <f t="shared" si="5"/>
        <v>0</v>
      </c>
    </row>
    <row r="24" spans="1:9" s="31" customFormat="1" ht="13.5" thickBot="1" x14ac:dyDescent="0.3">
      <c r="A24" s="45"/>
      <c r="B24" s="18"/>
      <c r="C24" s="18"/>
      <c r="D24" s="46"/>
      <c r="E24" s="18"/>
      <c r="F24" s="18"/>
      <c r="G24" s="18"/>
      <c r="H24" s="18"/>
      <c r="I24" s="19"/>
    </row>
    <row r="25" spans="1:9" s="31" customFormat="1" ht="13.5" thickBot="1" x14ac:dyDescent="0.3">
      <c r="A25" s="36"/>
      <c r="B25" s="37"/>
      <c r="C25" s="37" t="s">
        <v>14</v>
      </c>
      <c r="D25" s="38"/>
      <c r="E25" s="37"/>
      <c r="F25" s="37"/>
      <c r="G25" s="37"/>
      <c r="H25" s="37">
        <f>SUM(H2:H24)</f>
        <v>0</v>
      </c>
      <c r="I25" s="39">
        <f>SUM(I2:I24)</f>
        <v>0</v>
      </c>
    </row>
    <row r="26" spans="1:9" s="31" customFormat="1" x14ac:dyDescent="0.25">
      <c r="A26" s="30"/>
      <c r="D26" s="32"/>
    </row>
    <row r="27" spans="1:9" s="31" customFormat="1" x14ac:dyDescent="0.25">
      <c r="A27" s="30"/>
      <c r="D27" s="32"/>
    </row>
    <row r="28" spans="1:9" s="31" customFormat="1" x14ac:dyDescent="0.25">
      <c r="A28" s="30"/>
      <c r="D28" s="32"/>
    </row>
    <row r="29" spans="1:9" s="31" customFormat="1" x14ac:dyDescent="0.25">
      <c r="A29" s="30"/>
      <c r="D29" s="32"/>
    </row>
    <row r="30" spans="1:9" s="31" customFormat="1" x14ac:dyDescent="0.25">
      <c r="A30" s="30"/>
      <c r="D30" s="32"/>
    </row>
    <row r="31" spans="1:9" s="31" customFormat="1" x14ac:dyDescent="0.25">
      <c r="A31" s="30"/>
      <c r="D31" s="32"/>
    </row>
    <row r="32" spans="1:9" s="31" customFormat="1" x14ac:dyDescent="0.25">
      <c r="A32" s="30"/>
      <c r="D32" s="32"/>
    </row>
    <row r="33" spans="1:4" s="31" customFormat="1" x14ac:dyDescent="0.25">
      <c r="A33" s="30"/>
      <c r="D33" s="32"/>
    </row>
    <row r="34" spans="1:4" s="31" customFormat="1" x14ac:dyDescent="0.25">
      <c r="A34" s="30"/>
      <c r="D34" s="32"/>
    </row>
    <row r="35" spans="1:4" s="31" customFormat="1" x14ac:dyDescent="0.25">
      <c r="A35" s="30"/>
      <c r="D35" s="32"/>
    </row>
    <row r="36" spans="1:4" s="31" customFormat="1" x14ac:dyDescent="0.25">
      <c r="A36" s="30"/>
      <c r="D36" s="32"/>
    </row>
    <row r="37" spans="1:4" s="31" customFormat="1" x14ac:dyDescent="0.25">
      <c r="A37" s="30"/>
      <c r="D37" s="32"/>
    </row>
    <row r="38" spans="1:4" s="31" customFormat="1" x14ac:dyDescent="0.25">
      <c r="A38" s="30"/>
      <c r="D38" s="32"/>
    </row>
    <row r="39" spans="1:4" s="31" customFormat="1" x14ac:dyDescent="0.25">
      <c r="A39" s="30"/>
      <c r="D39" s="32"/>
    </row>
    <row r="40" spans="1:4" s="31" customFormat="1" x14ac:dyDescent="0.25">
      <c r="A40" s="30"/>
      <c r="D40" s="32"/>
    </row>
    <row r="41" spans="1:4" s="31" customFormat="1" x14ac:dyDescent="0.25">
      <c r="A41" s="30"/>
      <c r="D41" s="32"/>
    </row>
    <row r="42" spans="1:4" s="31" customFormat="1" x14ac:dyDescent="0.25">
      <c r="A42" s="30"/>
      <c r="D42" s="32"/>
    </row>
    <row r="43" spans="1:4" s="31" customFormat="1" x14ac:dyDescent="0.25">
      <c r="A43" s="30"/>
      <c r="D43" s="32"/>
    </row>
    <row r="44" spans="1:4" s="31" customFormat="1" x14ac:dyDescent="0.25">
      <c r="A44" s="30"/>
      <c r="D44" s="32"/>
    </row>
    <row r="45" spans="1:4" s="31" customFormat="1" x14ac:dyDescent="0.25">
      <c r="A45" s="30"/>
      <c r="D45" s="32"/>
    </row>
    <row r="46" spans="1:4" s="31" customFormat="1" x14ac:dyDescent="0.25">
      <c r="A46" s="30"/>
      <c r="D46" s="32"/>
    </row>
    <row r="47" spans="1:4" s="31" customFormat="1" x14ac:dyDescent="0.25">
      <c r="A47" s="30"/>
      <c r="D47" s="32"/>
    </row>
    <row r="48" spans="1:4" s="31" customFormat="1" x14ac:dyDescent="0.25">
      <c r="A48" s="30"/>
      <c r="D48" s="32"/>
    </row>
    <row r="49" spans="1:4" s="31" customFormat="1" x14ac:dyDescent="0.25">
      <c r="A49" s="30"/>
      <c r="D49" s="32"/>
    </row>
    <row r="50" spans="1:4" s="31" customFormat="1" x14ac:dyDescent="0.25">
      <c r="A50" s="30"/>
      <c r="D50" s="32"/>
    </row>
    <row r="51" spans="1:4" s="31" customFormat="1" x14ac:dyDescent="0.25">
      <c r="A51" s="30"/>
      <c r="D51" s="32"/>
    </row>
    <row r="52" spans="1:4" s="31" customFormat="1" x14ac:dyDescent="0.25">
      <c r="A52" s="30"/>
      <c r="D52" s="32"/>
    </row>
    <row r="53" spans="1:4" s="31" customFormat="1" x14ac:dyDescent="0.25">
      <c r="A53" s="30"/>
      <c r="D53" s="32"/>
    </row>
    <row r="54" spans="1:4" s="31" customFormat="1" x14ac:dyDescent="0.25">
      <c r="A54" s="30"/>
      <c r="D54" s="32"/>
    </row>
    <row r="55" spans="1:4" s="31" customFormat="1" x14ac:dyDescent="0.25">
      <c r="A55" s="30"/>
      <c r="D55" s="32"/>
    </row>
    <row r="56" spans="1:4" s="31" customFormat="1" x14ac:dyDescent="0.25">
      <c r="A56" s="30"/>
      <c r="D56" s="32"/>
    </row>
    <row r="57" spans="1:4" s="31" customFormat="1" x14ac:dyDescent="0.25">
      <c r="A57" s="30"/>
      <c r="D57" s="32"/>
    </row>
    <row r="58" spans="1:4" s="31" customFormat="1" x14ac:dyDescent="0.25">
      <c r="A58" s="30"/>
      <c r="D58" s="32"/>
    </row>
    <row r="59" spans="1:4" s="31" customFormat="1" x14ac:dyDescent="0.25">
      <c r="A59" s="30"/>
      <c r="D59" s="32"/>
    </row>
    <row r="60" spans="1:4" s="31" customFormat="1" x14ac:dyDescent="0.25">
      <c r="A60" s="30"/>
      <c r="D60" s="32"/>
    </row>
    <row r="61" spans="1:4" s="31" customFormat="1" x14ac:dyDescent="0.25">
      <c r="A61" s="30"/>
      <c r="D61" s="32"/>
    </row>
    <row r="62" spans="1:4" s="31" customFormat="1" x14ac:dyDescent="0.25">
      <c r="A62" s="30"/>
      <c r="D62" s="32"/>
    </row>
    <row r="63" spans="1:4" s="31" customFormat="1" x14ac:dyDescent="0.25">
      <c r="A63" s="30"/>
      <c r="D63" s="32"/>
    </row>
    <row r="64" spans="1:4" s="31" customFormat="1" x14ac:dyDescent="0.25">
      <c r="A64" s="30"/>
      <c r="D64" s="32"/>
    </row>
    <row r="65" spans="1:4" s="31" customFormat="1" x14ac:dyDescent="0.25">
      <c r="A65" s="30"/>
      <c r="D65" s="32"/>
    </row>
    <row r="66" spans="1:4" s="31" customFormat="1" x14ac:dyDescent="0.25">
      <c r="A66" s="30"/>
      <c r="D66" s="32"/>
    </row>
    <row r="67" spans="1:4" s="31" customFormat="1" x14ac:dyDescent="0.25">
      <c r="A67" s="30"/>
      <c r="D67" s="32"/>
    </row>
    <row r="68" spans="1:4" s="31" customFormat="1" x14ac:dyDescent="0.25">
      <c r="A68" s="30"/>
      <c r="D68" s="32"/>
    </row>
    <row r="69" spans="1:4" s="31" customFormat="1" x14ac:dyDescent="0.25">
      <c r="A69" s="30"/>
      <c r="D69" s="32"/>
    </row>
    <row r="70" spans="1:4" s="31" customFormat="1" x14ac:dyDescent="0.25">
      <c r="A70" s="30"/>
      <c r="D70" s="32"/>
    </row>
    <row r="71" spans="1:4" s="31" customFormat="1" x14ac:dyDescent="0.25">
      <c r="A71" s="30"/>
      <c r="D71" s="32"/>
    </row>
    <row r="72" spans="1:4" s="31" customFormat="1" x14ac:dyDescent="0.25">
      <c r="A72" s="30"/>
      <c r="D72" s="32"/>
    </row>
    <row r="73" spans="1:4" s="31" customFormat="1" x14ac:dyDescent="0.25">
      <c r="A73" s="30"/>
      <c r="D73" s="32"/>
    </row>
    <row r="74" spans="1:4" s="31" customFormat="1" x14ac:dyDescent="0.25">
      <c r="A74" s="30"/>
      <c r="D74" s="32"/>
    </row>
    <row r="75" spans="1:4" s="31" customFormat="1" x14ac:dyDescent="0.25">
      <c r="A75" s="30"/>
      <c r="D75" s="32"/>
    </row>
    <row r="76" spans="1:4" s="31" customFormat="1" x14ac:dyDescent="0.25">
      <c r="A76" s="30"/>
      <c r="D76" s="32"/>
    </row>
    <row r="77" spans="1:4" s="31" customFormat="1" x14ac:dyDescent="0.25">
      <c r="A77" s="30"/>
      <c r="D77" s="32"/>
    </row>
    <row r="78" spans="1:4" s="31" customFormat="1" x14ac:dyDescent="0.25">
      <c r="A78" s="30"/>
      <c r="D78" s="32"/>
    </row>
    <row r="79" spans="1:4" s="31" customFormat="1" x14ac:dyDescent="0.25">
      <c r="A79" s="30"/>
      <c r="D79" s="32"/>
    </row>
    <row r="80" spans="1:4" s="31" customFormat="1" x14ac:dyDescent="0.25">
      <c r="A80" s="30"/>
      <c r="D80" s="32"/>
    </row>
    <row r="81" spans="1:4" s="31" customFormat="1" x14ac:dyDescent="0.25">
      <c r="A81" s="30"/>
      <c r="D81" s="32"/>
    </row>
    <row r="82" spans="1:4" s="31" customFormat="1" x14ac:dyDescent="0.25">
      <c r="A82" s="30"/>
      <c r="D82" s="32"/>
    </row>
    <row r="83" spans="1:4" s="31" customFormat="1" x14ac:dyDescent="0.25">
      <c r="A83" s="30"/>
      <c r="D83" s="32"/>
    </row>
    <row r="84" spans="1:4" s="31" customFormat="1" x14ac:dyDescent="0.25">
      <c r="A84" s="30"/>
      <c r="D84" s="32"/>
    </row>
    <row r="85" spans="1:4" s="31" customFormat="1" x14ac:dyDescent="0.25">
      <c r="A85" s="30"/>
      <c r="D85" s="32"/>
    </row>
    <row r="86" spans="1:4" s="31" customFormat="1" x14ac:dyDescent="0.25">
      <c r="A86" s="30"/>
      <c r="D86" s="32"/>
    </row>
    <row r="87" spans="1:4" s="31" customFormat="1" x14ac:dyDescent="0.25">
      <c r="A87" s="30"/>
      <c r="D87" s="32"/>
    </row>
    <row r="88" spans="1:4" s="31" customFormat="1" x14ac:dyDescent="0.25">
      <c r="A88" s="30"/>
      <c r="D88" s="32"/>
    </row>
    <row r="89" spans="1:4" s="31" customFormat="1" x14ac:dyDescent="0.25">
      <c r="A89" s="30"/>
      <c r="D89" s="32"/>
    </row>
    <row r="90" spans="1:4" s="31" customFormat="1" x14ac:dyDescent="0.25">
      <c r="A90" s="30"/>
      <c r="D90" s="32"/>
    </row>
    <row r="91" spans="1:4" s="31" customFormat="1" x14ac:dyDescent="0.25">
      <c r="A91" s="30"/>
      <c r="D91" s="32"/>
    </row>
    <row r="92" spans="1:4" s="31" customFormat="1" x14ac:dyDescent="0.25">
      <c r="A92" s="30"/>
      <c r="D92" s="32"/>
    </row>
    <row r="93" spans="1:4" s="31" customFormat="1" x14ac:dyDescent="0.25">
      <c r="A93" s="30"/>
      <c r="D93" s="32"/>
    </row>
    <row r="94" spans="1:4" s="31" customFormat="1" x14ac:dyDescent="0.25">
      <c r="A94" s="30"/>
      <c r="D94" s="32"/>
    </row>
    <row r="95" spans="1:4" s="31" customFormat="1" x14ac:dyDescent="0.25">
      <c r="A95" s="30"/>
      <c r="D95" s="32"/>
    </row>
    <row r="96" spans="1:4" s="31" customFormat="1" x14ac:dyDescent="0.25">
      <c r="A96" s="30"/>
      <c r="D96" s="32"/>
    </row>
    <row r="97" spans="1:4" s="31" customFormat="1" x14ac:dyDescent="0.25">
      <c r="A97" s="30"/>
      <c r="D97" s="32"/>
    </row>
    <row r="98" spans="1:4" s="31" customFormat="1" x14ac:dyDescent="0.25">
      <c r="A98" s="30"/>
      <c r="D98" s="32"/>
    </row>
    <row r="99" spans="1:4" s="31" customFormat="1" x14ac:dyDescent="0.25">
      <c r="A99" s="30"/>
      <c r="D99" s="32"/>
    </row>
    <row r="100" spans="1:4" s="31" customFormat="1" x14ac:dyDescent="0.25">
      <c r="A100" s="30"/>
      <c r="D100" s="32"/>
    </row>
    <row r="101" spans="1:4" s="31" customFormat="1" x14ac:dyDescent="0.25">
      <c r="A101" s="30"/>
      <c r="D101" s="32"/>
    </row>
    <row r="102" spans="1:4" s="31" customFormat="1" x14ac:dyDescent="0.25">
      <c r="A102" s="30"/>
      <c r="D102" s="32"/>
    </row>
    <row r="103" spans="1:4" s="31" customFormat="1" x14ac:dyDescent="0.25">
      <c r="A103" s="30"/>
      <c r="D103" s="32"/>
    </row>
    <row r="104" spans="1:4" s="31" customFormat="1" x14ac:dyDescent="0.25">
      <c r="A104" s="30"/>
      <c r="D104" s="32"/>
    </row>
    <row r="105" spans="1:4" s="31" customFormat="1" x14ac:dyDescent="0.25">
      <c r="A105" s="30"/>
      <c r="D105" s="32"/>
    </row>
    <row r="106" spans="1:4" s="31" customFormat="1" x14ac:dyDescent="0.25">
      <c r="A106" s="30"/>
      <c r="D106" s="32"/>
    </row>
    <row r="107" spans="1:4" s="31" customFormat="1" x14ac:dyDescent="0.25">
      <c r="A107" s="30"/>
      <c r="D107" s="32"/>
    </row>
    <row r="108" spans="1:4" s="31" customFormat="1" x14ac:dyDescent="0.25">
      <c r="A108" s="30"/>
      <c r="D108" s="32"/>
    </row>
    <row r="109" spans="1:4" s="31" customFormat="1" x14ac:dyDescent="0.25">
      <c r="A109" s="30"/>
      <c r="D109" s="32"/>
    </row>
    <row r="110" spans="1:4" s="31" customFormat="1" x14ac:dyDescent="0.25">
      <c r="A110" s="30"/>
      <c r="D110" s="32"/>
    </row>
    <row r="111" spans="1:4" s="31" customFormat="1" x14ac:dyDescent="0.25">
      <c r="A111" s="30"/>
      <c r="D111" s="32"/>
    </row>
    <row r="112" spans="1:4" s="31" customFormat="1" x14ac:dyDescent="0.25">
      <c r="A112" s="30"/>
      <c r="D112" s="32"/>
    </row>
    <row r="113" spans="1:4" s="31" customFormat="1" x14ac:dyDescent="0.25">
      <c r="A113" s="30"/>
      <c r="D113" s="32"/>
    </row>
    <row r="114" spans="1:4" s="31" customFormat="1" x14ac:dyDescent="0.25">
      <c r="A114" s="30"/>
      <c r="D114" s="32"/>
    </row>
    <row r="115" spans="1:4" s="31" customFormat="1" x14ac:dyDescent="0.25">
      <c r="A115" s="30"/>
      <c r="D115" s="32"/>
    </row>
    <row r="116" spans="1:4" s="31" customFormat="1" x14ac:dyDescent="0.25">
      <c r="A116" s="30"/>
      <c r="D116" s="32"/>
    </row>
    <row r="117" spans="1:4" s="31" customFormat="1" x14ac:dyDescent="0.25">
      <c r="A117" s="30"/>
      <c r="D117" s="32"/>
    </row>
    <row r="118" spans="1:4" s="31" customFormat="1" x14ac:dyDescent="0.25">
      <c r="A118" s="30"/>
      <c r="D118" s="32"/>
    </row>
    <row r="119" spans="1:4" s="31" customFormat="1" x14ac:dyDescent="0.25">
      <c r="A119" s="30"/>
      <c r="D119" s="32"/>
    </row>
    <row r="120" spans="1:4" s="31" customFormat="1" x14ac:dyDescent="0.25">
      <c r="A120" s="30"/>
      <c r="D120" s="32"/>
    </row>
    <row r="121" spans="1:4" s="31" customFormat="1" x14ac:dyDescent="0.25">
      <c r="A121" s="30"/>
      <c r="D121" s="32"/>
    </row>
    <row r="122" spans="1:4" s="31" customFormat="1" x14ac:dyDescent="0.25">
      <c r="A122" s="30"/>
      <c r="D122" s="32"/>
    </row>
    <row r="123" spans="1:4" s="31" customFormat="1" x14ac:dyDescent="0.25">
      <c r="A123" s="30"/>
      <c r="D123" s="32"/>
    </row>
    <row r="124" spans="1:4" s="31" customFormat="1" x14ac:dyDescent="0.25">
      <c r="A124" s="30"/>
      <c r="D124" s="32"/>
    </row>
    <row r="125" spans="1:4" s="31" customFormat="1" x14ac:dyDescent="0.25">
      <c r="A125" s="30"/>
      <c r="D125" s="32"/>
    </row>
    <row r="126" spans="1:4" s="31" customFormat="1" x14ac:dyDescent="0.25">
      <c r="A126" s="30"/>
      <c r="D126" s="32"/>
    </row>
    <row r="127" spans="1:4" s="31" customFormat="1" x14ac:dyDescent="0.25">
      <c r="A127" s="30"/>
      <c r="D127" s="32"/>
    </row>
    <row r="128" spans="1:4" s="31" customFormat="1" x14ac:dyDescent="0.25">
      <c r="A128" s="30"/>
      <c r="D128" s="32"/>
    </row>
    <row r="129" spans="1:4" s="31" customFormat="1" x14ac:dyDescent="0.25">
      <c r="A129" s="30"/>
      <c r="D129" s="32"/>
    </row>
    <row r="130" spans="1:4" s="31" customFormat="1" x14ac:dyDescent="0.25">
      <c r="A130" s="30"/>
      <c r="D130" s="32"/>
    </row>
    <row r="131" spans="1:4" s="31" customFormat="1" x14ac:dyDescent="0.25">
      <c r="A131" s="30"/>
      <c r="D131" s="32"/>
    </row>
    <row r="132" spans="1:4" s="31" customFormat="1" x14ac:dyDescent="0.25">
      <c r="A132" s="30"/>
      <c r="D132" s="32"/>
    </row>
    <row r="133" spans="1:4" s="31" customFormat="1" x14ac:dyDescent="0.25">
      <c r="A133" s="30"/>
      <c r="D133" s="32"/>
    </row>
    <row r="134" spans="1:4" s="31" customFormat="1" x14ac:dyDescent="0.25">
      <c r="A134" s="30"/>
      <c r="D134" s="32"/>
    </row>
    <row r="135" spans="1:4" s="31" customFormat="1" x14ac:dyDescent="0.25">
      <c r="A135" s="30"/>
      <c r="D135" s="32"/>
    </row>
    <row r="136" spans="1:4" s="31" customFormat="1" x14ac:dyDescent="0.25">
      <c r="A136" s="30"/>
      <c r="D136" s="32"/>
    </row>
    <row r="137" spans="1:4" s="31" customFormat="1" x14ac:dyDescent="0.25">
      <c r="A137" s="30"/>
      <c r="D137" s="32"/>
    </row>
    <row r="138" spans="1:4" s="31" customFormat="1" x14ac:dyDescent="0.25">
      <c r="A138" s="30"/>
      <c r="D138" s="32"/>
    </row>
    <row r="139" spans="1:4" s="31" customFormat="1" x14ac:dyDescent="0.25">
      <c r="A139" s="30"/>
      <c r="D139" s="32"/>
    </row>
    <row r="140" spans="1:4" s="31" customFormat="1" x14ac:dyDescent="0.25">
      <c r="A140" s="30"/>
      <c r="D140" s="32"/>
    </row>
    <row r="141" spans="1:4" s="31" customFormat="1" x14ac:dyDescent="0.25">
      <c r="A141" s="30"/>
      <c r="D141" s="32"/>
    </row>
    <row r="142" spans="1:4" s="31" customFormat="1" x14ac:dyDescent="0.25">
      <c r="A142" s="30"/>
      <c r="D142" s="32"/>
    </row>
    <row r="143" spans="1:4" s="31" customFormat="1" x14ac:dyDescent="0.25">
      <c r="A143" s="30"/>
      <c r="D143" s="32"/>
    </row>
    <row r="144" spans="1:4" s="31" customFormat="1" x14ac:dyDescent="0.25">
      <c r="A144" s="30"/>
      <c r="D144" s="32"/>
    </row>
    <row r="145" spans="1:4" s="31" customFormat="1" x14ac:dyDescent="0.25">
      <c r="A145" s="30"/>
      <c r="D145" s="32"/>
    </row>
    <row r="146" spans="1:4" s="31" customFormat="1" x14ac:dyDescent="0.25">
      <c r="A146" s="30"/>
      <c r="D146" s="32"/>
    </row>
    <row r="147" spans="1:4" s="31" customFormat="1" x14ac:dyDescent="0.25">
      <c r="A147" s="30"/>
      <c r="D147" s="32"/>
    </row>
    <row r="148" spans="1:4" s="31" customFormat="1" x14ac:dyDescent="0.25">
      <c r="A148" s="30"/>
      <c r="D148" s="32"/>
    </row>
    <row r="149" spans="1:4" s="31" customFormat="1" x14ac:dyDescent="0.25">
      <c r="A149" s="30"/>
      <c r="D149" s="32"/>
    </row>
    <row r="150" spans="1:4" s="31" customFormat="1" x14ac:dyDescent="0.25">
      <c r="A150" s="30"/>
      <c r="D150" s="32"/>
    </row>
    <row r="151" spans="1:4" s="31" customFormat="1" x14ac:dyDescent="0.25">
      <c r="A151" s="30"/>
      <c r="D151" s="32"/>
    </row>
    <row r="152" spans="1:4" s="31" customFormat="1" x14ac:dyDescent="0.25">
      <c r="A152" s="30"/>
      <c r="D152" s="32"/>
    </row>
    <row r="153" spans="1:4" s="31" customFormat="1" x14ac:dyDescent="0.25">
      <c r="A153" s="30"/>
      <c r="D153" s="32"/>
    </row>
    <row r="154" spans="1:4" s="31" customFormat="1" x14ac:dyDescent="0.25">
      <c r="A154" s="30"/>
      <c r="D154" s="32"/>
    </row>
    <row r="155" spans="1:4" s="31" customFormat="1" x14ac:dyDescent="0.25">
      <c r="A155" s="30"/>
      <c r="D155" s="32"/>
    </row>
    <row r="156" spans="1:4" s="31" customFormat="1" x14ac:dyDescent="0.25">
      <c r="A156" s="30"/>
      <c r="D156" s="32"/>
    </row>
    <row r="157" spans="1:4" s="31" customFormat="1" x14ac:dyDescent="0.25">
      <c r="A157" s="30"/>
      <c r="D157" s="32"/>
    </row>
    <row r="158" spans="1:4" s="31" customFormat="1" x14ac:dyDescent="0.25">
      <c r="A158" s="30"/>
      <c r="D158" s="32"/>
    </row>
    <row r="159" spans="1:4" s="31" customFormat="1" x14ac:dyDescent="0.25">
      <c r="A159" s="30"/>
      <c r="D159" s="32"/>
    </row>
    <row r="160" spans="1:4" s="31" customFormat="1" x14ac:dyDescent="0.25">
      <c r="A160" s="30"/>
      <c r="D160" s="32"/>
    </row>
    <row r="161" spans="1:4" s="31" customFormat="1" x14ac:dyDescent="0.25">
      <c r="A161" s="30"/>
      <c r="D161" s="32"/>
    </row>
    <row r="162" spans="1:4" s="31" customFormat="1" x14ac:dyDescent="0.25">
      <c r="A162" s="30"/>
      <c r="D162" s="32"/>
    </row>
    <row r="163" spans="1:4" s="31" customFormat="1" x14ac:dyDescent="0.25">
      <c r="A163" s="30"/>
      <c r="D163" s="32"/>
    </row>
    <row r="164" spans="1:4" s="31" customFormat="1" x14ac:dyDescent="0.25">
      <c r="A164" s="30"/>
      <c r="D164" s="32"/>
    </row>
    <row r="165" spans="1:4" s="31" customFormat="1" x14ac:dyDescent="0.25">
      <c r="A165" s="30"/>
      <c r="D165" s="32"/>
    </row>
    <row r="166" spans="1:4" s="31" customFormat="1" x14ac:dyDescent="0.25">
      <c r="A166" s="30"/>
      <c r="D166" s="32"/>
    </row>
    <row r="167" spans="1:4" s="31" customFormat="1" x14ac:dyDescent="0.25">
      <c r="A167" s="30"/>
      <c r="D167" s="32"/>
    </row>
    <row r="168" spans="1:4" s="31" customFormat="1" x14ac:dyDescent="0.25">
      <c r="A168" s="30"/>
      <c r="D168" s="32"/>
    </row>
    <row r="169" spans="1:4" s="31" customFormat="1" x14ac:dyDescent="0.25">
      <c r="A169" s="30"/>
      <c r="D169" s="32"/>
    </row>
    <row r="170" spans="1:4" s="31" customFormat="1" x14ac:dyDescent="0.25">
      <c r="A170" s="30"/>
      <c r="D170" s="32"/>
    </row>
    <row r="171" spans="1:4" s="31" customFormat="1" x14ac:dyDescent="0.25">
      <c r="A171" s="30"/>
      <c r="D171" s="32"/>
    </row>
    <row r="172" spans="1:4" s="31" customFormat="1" x14ac:dyDescent="0.25">
      <c r="A172" s="30"/>
      <c r="D172" s="32"/>
    </row>
    <row r="173" spans="1:4" s="31" customFormat="1" x14ac:dyDescent="0.25">
      <c r="A173" s="30"/>
      <c r="D173" s="32"/>
    </row>
    <row r="174" spans="1:4" s="31" customFormat="1" x14ac:dyDescent="0.25">
      <c r="A174" s="30"/>
      <c r="D174" s="32"/>
    </row>
    <row r="175" spans="1:4" s="31" customFormat="1" x14ac:dyDescent="0.25">
      <c r="A175" s="30"/>
      <c r="D175" s="32"/>
    </row>
    <row r="176" spans="1:4" s="31" customFormat="1" x14ac:dyDescent="0.25">
      <c r="A176" s="30"/>
      <c r="D176" s="32"/>
    </row>
    <row r="177" spans="1:4" s="31" customFormat="1" x14ac:dyDescent="0.25">
      <c r="A177" s="30"/>
      <c r="D177" s="32"/>
    </row>
    <row r="178" spans="1:4" s="31" customFormat="1" x14ac:dyDescent="0.25">
      <c r="A178" s="30"/>
      <c r="D178" s="32"/>
    </row>
    <row r="179" spans="1:4" s="31" customFormat="1" x14ac:dyDescent="0.25">
      <c r="A179" s="30"/>
      <c r="D179" s="32"/>
    </row>
    <row r="180" spans="1:4" s="31" customFormat="1" x14ac:dyDescent="0.25">
      <c r="A180" s="30"/>
      <c r="D180" s="32"/>
    </row>
    <row r="181" spans="1:4" s="31" customFormat="1" x14ac:dyDescent="0.25">
      <c r="A181" s="30"/>
      <c r="D181" s="32"/>
    </row>
    <row r="182" spans="1:4" s="31" customFormat="1" x14ac:dyDescent="0.25">
      <c r="A182" s="30"/>
      <c r="D182" s="32"/>
    </row>
    <row r="183" spans="1:4" s="31" customFormat="1" x14ac:dyDescent="0.25">
      <c r="A183" s="30"/>
      <c r="D183" s="32"/>
    </row>
    <row r="184" spans="1:4" s="31" customFormat="1" x14ac:dyDescent="0.25">
      <c r="A184" s="30"/>
      <c r="D184" s="32"/>
    </row>
    <row r="185" spans="1:4" s="31" customFormat="1" x14ac:dyDescent="0.25">
      <c r="A185" s="30"/>
      <c r="D185" s="32"/>
    </row>
    <row r="186" spans="1:4" s="31" customFormat="1" x14ac:dyDescent="0.25">
      <c r="A186" s="30"/>
      <c r="D186" s="32"/>
    </row>
    <row r="187" spans="1:4" s="31" customFormat="1" x14ac:dyDescent="0.25">
      <c r="A187" s="30"/>
      <c r="D187" s="32"/>
    </row>
    <row r="188" spans="1:4" s="31" customFormat="1" x14ac:dyDescent="0.25">
      <c r="A188" s="30"/>
      <c r="D188" s="32"/>
    </row>
    <row r="189" spans="1:4" s="31" customFormat="1" x14ac:dyDescent="0.25">
      <c r="A189" s="30"/>
      <c r="D189" s="32"/>
    </row>
    <row r="190" spans="1:4" s="31" customFormat="1" x14ac:dyDescent="0.25">
      <c r="A190" s="30"/>
      <c r="D190" s="32"/>
    </row>
    <row r="191" spans="1:4" s="31" customFormat="1" x14ac:dyDescent="0.25">
      <c r="A191" s="30"/>
      <c r="D191" s="32"/>
    </row>
    <row r="192" spans="1:4" s="31" customFormat="1" x14ac:dyDescent="0.25">
      <c r="A192" s="30"/>
      <c r="D192" s="32"/>
    </row>
    <row r="193" spans="1:4" s="31" customFormat="1" x14ac:dyDescent="0.25">
      <c r="A193" s="30"/>
      <c r="D193" s="32"/>
    </row>
    <row r="194" spans="1:4" s="31" customFormat="1" x14ac:dyDescent="0.25">
      <c r="A194" s="30"/>
      <c r="D194" s="32"/>
    </row>
    <row r="195" spans="1:4" s="31" customFormat="1" x14ac:dyDescent="0.25">
      <c r="A195" s="30"/>
      <c r="D195" s="32"/>
    </row>
    <row r="196" spans="1:4" s="31" customFormat="1" x14ac:dyDescent="0.25">
      <c r="A196" s="30"/>
      <c r="D196" s="32"/>
    </row>
    <row r="197" spans="1:4" s="31" customFormat="1" x14ac:dyDescent="0.25">
      <c r="A197" s="30"/>
      <c r="D197" s="32"/>
    </row>
    <row r="198" spans="1:4" s="31" customFormat="1" x14ac:dyDescent="0.25">
      <c r="A198" s="30"/>
      <c r="D198" s="32"/>
    </row>
    <row r="199" spans="1:4" s="31" customFormat="1" x14ac:dyDescent="0.25">
      <c r="A199" s="30"/>
      <c r="D199" s="32"/>
    </row>
    <row r="200" spans="1:4" s="31" customFormat="1" x14ac:dyDescent="0.25">
      <c r="A200" s="30"/>
      <c r="D200" s="32"/>
    </row>
    <row r="201" spans="1:4" s="31" customFormat="1" x14ac:dyDescent="0.25">
      <c r="A201" s="30"/>
      <c r="D201" s="32"/>
    </row>
    <row r="202" spans="1:4" s="31" customFormat="1" x14ac:dyDescent="0.25">
      <c r="A202" s="30"/>
      <c r="D202" s="32"/>
    </row>
    <row r="203" spans="1:4" s="31" customFormat="1" x14ac:dyDescent="0.25">
      <c r="A203" s="30"/>
      <c r="D203" s="32"/>
    </row>
    <row r="204" spans="1:4" s="31" customFormat="1" x14ac:dyDescent="0.25">
      <c r="A204" s="30"/>
      <c r="D204" s="32"/>
    </row>
    <row r="205" spans="1:4" s="31" customFormat="1" x14ac:dyDescent="0.25">
      <c r="A205" s="30"/>
      <c r="D205" s="32"/>
    </row>
    <row r="206" spans="1:4" s="31" customFormat="1" x14ac:dyDescent="0.25">
      <c r="A206" s="30"/>
      <c r="D206" s="32"/>
    </row>
    <row r="207" spans="1:4" s="31" customFormat="1" x14ac:dyDescent="0.25">
      <c r="A207" s="30"/>
      <c r="D207" s="32"/>
    </row>
    <row r="208" spans="1:4" s="31" customFormat="1" x14ac:dyDescent="0.25">
      <c r="A208" s="30"/>
      <c r="D208" s="32"/>
    </row>
    <row r="209" spans="1:4" s="31" customFormat="1" x14ac:dyDescent="0.25">
      <c r="A209" s="30"/>
      <c r="D209" s="32"/>
    </row>
    <row r="210" spans="1:4" s="31" customFormat="1" x14ac:dyDescent="0.25">
      <c r="A210" s="30"/>
      <c r="D210" s="32"/>
    </row>
    <row r="211" spans="1:4" s="31" customFormat="1" x14ac:dyDescent="0.25">
      <c r="A211" s="30"/>
      <c r="D211" s="32"/>
    </row>
    <row r="212" spans="1:4" s="31" customFormat="1" x14ac:dyDescent="0.25">
      <c r="A212" s="30"/>
      <c r="D212" s="32"/>
    </row>
    <row r="213" spans="1:4" s="31" customFormat="1" x14ac:dyDescent="0.25">
      <c r="A213" s="30"/>
      <c r="D213" s="32"/>
    </row>
    <row r="214" spans="1:4" s="31" customFormat="1" x14ac:dyDescent="0.25">
      <c r="A214" s="30"/>
      <c r="D214" s="32"/>
    </row>
    <row r="215" spans="1:4" s="31" customFormat="1" x14ac:dyDescent="0.25">
      <c r="A215" s="30"/>
      <c r="D215" s="32"/>
    </row>
    <row r="216" spans="1:4" s="31" customFormat="1" x14ac:dyDescent="0.25">
      <c r="A216" s="30"/>
      <c r="D216" s="32"/>
    </row>
    <row r="217" spans="1:4" s="31" customFormat="1" x14ac:dyDescent="0.25">
      <c r="A217" s="30"/>
      <c r="D217" s="32"/>
    </row>
    <row r="218" spans="1:4" s="31" customFormat="1" x14ac:dyDescent="0.25">
      <c r="A218" s="30"/>
      <c r="D218" s="32"/>
    </row>
    <row r="219" spans="1:4" s="31" customFormat="1" x14ac:dyDescent="0.25">
      <c r="A219" s="30"/>
      <c r="D219" s="32"/>
    </row>
    <row r="220" spans="1:4" s="31" customFormat="1" x14ac:dyDescent="0.25">
      <c r="A220" s="30"/>
      <c r="D220" s="32"/>
    </row>
    <row r="221" spans="1:4" s="31" customFormat="1" x14ac:dyDescent="0.25">
      <c r="A221" s="30"/>
      <c r="D221" s="32"/>
    </row>
    <row r="222" spans="1:4" s="31" customFormat="1" x14ac:dyDescent="0.25">
      <c r="A222" s="30"/>
      <c r="D222" s="32"/>
    </row>
    <row r="223" spans="1:4" s="31" customFormat="1" x14ac:dyDescent="0.25">
      <c r="A223" s="30"/>
      <c r="D223" s="32"/>
    </row>
    <row r="224" spans="1:4" s="31" customFormat="1" x14ac:dyDescent="0.25">
      <c r="A224" s="30"/>
      <c r="D224" s="32"/>
    </row>
    <row r="225" spans="1:4" s="31" customFormat="1" x14ac:dyDescent="0.25">
      <c r="A225" s="30"/>
      <c r="D225" s="32"/>
    </row>
    <row r="226" spans="1:4" s="31" customFormat="1" x14ac:dyDescent="0.25">
      <c r="A226" s="30"/>
      <c r="D226" s="32"/>
    </row>
    <row r="227" spans="1:4" s="31" customFormat="1" x14ac:dyDescent="0.25">
      <c r="A227" s="30"/>
      <c r="D227" s="32"/>
    </row>
    <row r="228" spans="1:4" s="31" customFormat="1" x14ac:dyDescent="0.25">
      <c r="A228" s="30"/>
      <c r="D228" s="32"/>
    </row>
    <row r="229" spans="1:4" s="31" customFormat="1" x14ac:dyDescent="0.25">
      <c r="A229" s="30"/>
      <c r="D229" s="32"/>
    </row>
    <row r="230" spans="1:4" s="31" customFormat="1" x14ac:dyDescent="0.25">
      <c r="A230" s="30"/>
      <c r="D230" s="32"/>
    </row>
    <row r="231" spans="1:4" s="31" customFormat="1" x14ac:dyDescent="0.25">
      <c r="A231" s="30"/>
      <c r="D231" s="32"/>
    </row>
    <row r="232" spans="1:4" s="31" customFormat="1" x14ac:dyDescent="0.25">
      <c r="A232" s="30"/>
      <c r="D232" s="32"/>
    </row>
    <row r="233" spans="1:4" s="31" customFormat="1" x14ac:dyDescent="0.25">
      <c r="A233" s="30"/>
      <c r="D233" s="32"/>
    </row>
    <row r="234" spans="1:4" s="31" customFormat="1" x14ac:dyDescent="0.25">
      <c r="A234" s="30"/>
      <c r="D234" s="32"/>
    </row>
    <row r="235" spans="1:4" s="31" customFormat="1" x14ac:dyDescent="0.25">
      <c r="A235" s="30"/>
      <c r="D235" s="32"/>
    </row>
    <row r="236" spans="1:4" s="31" customFormat="1" x14ac:dyDescent="0.25">
      <c r="A236" s="30"/>
      <c r="D236" s="32"/>
    </row>
    <row r="237" spans="1:4" s="31" customFormat="1" x14ac:dyDescent="0.25">
      <c r="A237" s="30"/>
      <c r="D237" s="32"/>
    </row>
    <row r="238" spans="1:4" s="31" customFormat="1" x14ac:dyDescent="0.25">
      <c r="A238" s="30"/>
      <c r="D238" s="32"/>
    </row>
    <row r="239" spans="1:4" s="31" customFormat="1" x14ac:dyDescent="0.25">
      <c r="A239" s="30"/>
      <c r="D239" s="32"/>
    </row>
    <row r="240" spans="1:4" s="31" customFormat="1" x14ac:dyDescent="0.25">
      <c r="A240" s="30"/>
      <c r="D240" s="32"/>
    </row>
    <row r="241" spans="1:4" s="31" customFormat="1" x14ac:dyDescent="0.25">
      <c r="A241" s="30"/>
      <c r="D241" s="32"/>
    </row>
    <row r="242" spans="1:4" s="31" customFormat="1" x14ac:dyDescent="0.25">
      <c r="A242" s="30"/>
      <c r="D242" s="32"/>
    </row>
    <row r="243" spans="1:4" s="31" customFormat="1" x14ac:dyDescent="0.25">
      <c r="A243" s="30"/>
      <c r="D243" s="32"/>
    </row>
    <row r="244" spans="1:4" s="31" customFormat="1" x14ac:dyDescent="0.25">
      <c r="A244" s="30"/>
      <c r="D244" s="32"/>
    </row>
    <row r="245" spans="1:4" s="31" customFormat="1" x14ac:dyDescent="0.25">
      <c r="A245" s="30"/>
      <c r="D245" s="32"/>
    </row>
    <row r="246" spans="1:4" s="31" customFormat="1" x14ac:dyDescent="0.25">
      <c r="A246" s="30"/>
      <c r="D246" s="32"/>
    </row>
    <row r="247" spans="1:4" s="31" customFormat="1" x14ac:dyDescent="0.25">
      <c r="A247" s="30"/>
      <c r="D247" s="32"/>
    </row>
    <row r="248" spans="1:4" s="31" customFormat="1" x14ac:dyDescent="0.25">
      <c r="A248" s="30"/>
      <c r="D248" s="32"/>
    </row>
    <row r="249" spans="1:4" s="31" customFormat="1" x14ac:dyDescent="0.25">
      <c r="A249" s="30"/>
      <c r="D249" s="32"/>
    </row>
    <row r="250" spans="1:4" s="31" customFormat="1" x14ac:dyDescent="0.25">
      <c r="A250" s="30"/>
      <c r="D250" s="32"/>
    </row>
    <row r="251" spans="1:4" s="31" customFormat="1" x14ac:dyDescent="0.25">
      <c r="A251" s="30"/>
      <c r="D251" s="32"/>
    </row>
    <row r="252" spans="1:4" s="31" customFormat="1" x14ac:dyDescent="0.25">
      <c r="A252" s="30"/>
      <c r="D252" s="32"/>
    </row>
    <row r="253" spans="1:4" s="31" customFormat="1" x14ac:dyDescent="0.25">
      <c r="A253" s="30"/>
      <c r="D253" s="32"/>
    </row>
    <row r="254" spans="1:4" s="31" customFormat="1" x14ac:dyDescent="0.25">
      <c r="A254" s="30"/>
      <c r="D254" s="32"/>
    </row>
    <row r="255" spans="1:4" s="31" customFormat="1" x14ac:dyDescent="0.25">
      <c r="A255" s="30"/>
      <c r="D255" s="32"/>
    </row>
    <row r="256" spans="1:4" s="31" customFormat="1" x14ac:dyDescent="0.25">
      <c r="A256" s="30"/>
      <c r="D256" s="32"/>
    </row>
    <row r="257" spans="1:4" s="31" customFormat="1" x14ac:dyDescent="0.25">
      <c r="A257" s="30"/>
      <c r="D257" s="32"/>
    </row>
    <row r="258" spans="1:4" s="31" customFormat="1" x14ac:dyDescent="0.25">
      <c r="A258" s="30"/>
      <c r="D258" s="32"/>
    </row>
    <row r="259" spans="1:4" s="31" customFormat="1" x14ac:dyDescent="0.25">
      <c r="A259" s="30"/>
      <c r="D259" s="32"/>
    </row>
    <row r="260" spans="1:4" s="31" customFormat="1" x14ac:dyDescent="0.25">
      <c r="A260" s="30"/>
      <c r="D260" s="32"/>
    </row>
    <row r="261" spans="1:4" s="31" customFormat="1" x14ac:dyDescent="0.25">
      <c r="A261" s="30"/>
      <c r="D261" s="32"/>
    </row>
    <row r="262" spans="1:4" s="31" customFormat="1" x14ac:dyDescent="0.25">
      <c r="A262" s="30"/>
      <c r="D262" s="32"/>
    </row>
    <row r="263" spans="1:4" s="31" customFormat="1" x14ac:dyDescent="0.25">
      <c r="A263" s="30"/>
      <c r="D263" s="32"/>
    </row>
    <row r="264" spans="1:4" s="31" customFormat="1" x14ac:dyDescent="0.25">
      <c r="A264" s="30"/>
      <c r="D264" s="32"/>
    </row>
    <row r="265" spans="1:4" s="31" customFormat="1" x14ac:dyDescent="0.25">
      <c r="A265" s="30"/>
      <c r="D265" s="32"/>
    </row>
    <row r="266" spans="1:4" s="31" customFormat="1" x14ac:dyDescent="0.25">
      <c r="A266" s="30"/>
      <c r="D266" s="32"/>
    </row>
    <row r="267" spans="1:4" s="31" customFormat="1" x14ac:dyDescent="0.25">
      <c r="A267" s="30"/>
      <c r="D267" s="32"/>
    </row>
    <row r="268" spans="1:4" s="31" customFormat="1" x14ac:dyDescent="0.25">
      <c r="A268" s="30"/>
      <c r="D268" s="32"/>
    </row>
    <row r="269" spans="1:4" s="31" customFormat="1" x14ac:dyDescent="0.25">
      <c r="A269" s="30"/>
      <c r="D269" s="32"/>
    </row>
    <row r="270" spans="1:4" s="31" customFormat="1" x14ac:dyDescent="0.25">
      <c r="A270" s="30"/>
      <c r="D270" s="32"/>
    </row>
    <row r="271" spans="1:4" s="31" customFormat="1" x14ac:dyDescent="0.25">
      <c r="A271" s="30"/>
      <c r="D271" s="32"/>
    </row>
    <row r="272" spans="1:4" s="31" customFormat="1" x14ac:dyDescent="0.25">
      <c r="A272" s="30"/>
      <c r="D272" s="32"/>
    </row>
    <row r="273" spans="1:4" s="31" customFormat="1" x14ac:dyDescent="0.25">
      <c r="A273" s="30"/>
      <c r="D273" s="32"/>
    </row>
    <row r="274" spans="1:4" s="31" customFormat="1" x14ac:dyDescent="0.25">
      <c r="A274" s="30"/>
      <c r="D274" s="32"/>
    </row>
    <row r="275" spans="1:4" s="31" customFormat="1" x14ac:dyDescent="0.25">
      <c r="A275" s="30"/>
      <c r="D275" s="32"/>
    </row>
    <row r="276" spans="1:4" s="31" customFormat="1" x14ac:dyDescent="0.25">
      <c r="A276" s="30"/>
      <c r="D276" s="32"/>
    </row>
    <row r="277" spans="1:4" s="31" customFormat="1" x14ac:dyDescent="0.25">
      <c r="A277" s="30"/>
      <c r="D277" s="32"/>
    </row>
    <row r="278" spans="1:4" s="31" customFormat="1" x14ac:dyDescent="0.25">
      <c r="A278" s="30"/>
      <c r="D278" s="32"/>
    </row>
    <row r="279" spans="1:4" s="31" customFormat="1" x14ac:dyDescent="0.25">
      <c r="A279" s="30"/>
      <c r="D279" s="32"/>
    </row>
    <row r="280" spans="1:4" s="31" customFormat="1" x14ac:dyDescent="0.25">
      <c r="A280" s="30"/>
      <c r="D280" s="32"/>
    </row>
    <row r="281" spans="1:4" s="31" customFormat="1" x14ac:dyDescent="0.25">
      <c r="A281" s="30"/>
      <c r="D281" s="32"/>
    </row>
    <row r="282" spans="1:4" s="31" customFormat="1" x14ac:dyDescent="0.25">
      <c r="A282" s="30"/>
      <c r="D282" s="32"/>
    </row>
    <row r="283" spans="1:4" s="31" customFormat="1" x14ac:dyDescent="0.25">
      <c r="A283" s="30"/>
      <c r="D283" s="32"/>
    </row>
    <row r="284" spans="1:4" s="31" customFormat="1" x14ac:dyDescent="0.25">
      <c r="A284" s="30"/>
      <c r="D284" s="32"/>
    </row>
    <row r="285" spans="1:4" s="31" customFormat="1" x14ac:dyDescent="0.25">
      <c r="A285" s="30"/>
      <c r="D285" s="32"/>
    </row>
    <row r="286" spans="1:4" s="31" customFormat="1" x14ac:dyDescent="0.25">
      <c r="A286" s="30"/>
      <c r="D286" s="32"/>
    </row>
    <row r="287" spans="1:4" s="31" customFormat="1" x14ac:dyDescent="0.25">
      <c r="A287" s="30"/>
      <c r="D287" s="32"/>
    </row>
    <row r="288" spans="1:4" s="31" customFormat="1" x14ac:dyDescent="0.25">
      <c r="A288" s="30"/>
      <c r="D288" s="32"/>
    </row>
    <row r="289" spans="1:4" s="31" customFormat="1" x14ac:dyDescent="0.25">
      <c r="A289" s="30"/>
      <c r="D289" s="32"/>
    </row>
    <row r="290" spans="1:4" s="31" customFormat="1" x14ac:dyDescent="0.25">
      <c r="A290" s="30"/>
      <c r="D290" s="32"/>
    </row>
    <row r="291" spans="1:4" s="31" customFormat="1" x14ac:dyDescent="0.25">
      <c r="A291" s="30"/>
      <c r="D291" s="32"/>
    </row>
    <row r="292" spans="1:4" s="31" customFormat="1" x14ac:dyDescent="0.25">
      <c r="A292" s="30"/>
      <c r="D292" s="32"/>
    </row>
    <row r="293" spans="1:4" s="31" customFormat="1" x14ac:dyDescent="0.25">
      <c r="A293" s="30"/>
      <c r="D293" s="32"/>
    </row>
    <row r="294" spans="1:4" s="31" customFormat="1" x14ac:dyDescent="0.25">
      <c r="A294" s="30"/>
      <c r="D294" s="32"/>
    </row>
    <row r="295" spans="1:4" s="31" customFormat="1" x14ac:dyDescent="0.25">
      <c r="A295" s="30"/>
      <c r="D295" s="32"/>
    </row>
    <row r="296" spans="1:4" s="31" customFormat="1" x14ac:dyDescent="0.25">
      <c r="A296" s="30"/>
      <c r="D296" s="32"/>
    </row>
    <row r="297" spans="1:4" s="31" customFormat="1" x14ac:dyDescent="0.25">
      <c r="A297" s="30"/>
      <c r="D297" s="32"/>
    </row>
    <row r="298" spans="1:4" s="31" customFormat="1" x14ac:dyDescent="0.25">
      <c r="A298" s="30"/>
      <c r="D298" s="32"/>
    </row>
    <row r="299" spans="1:4" s="31" customFormat="1" x14ac:dyDescent="0.25">
      <c r="A299" s="30"/>
      <c r="D299" s="32"/>
    </row>
    <row r="300" spans="1:4" s="31" customFormat="1" x14ac:dyDescent="0.25">
      <c r="A300" s="30"/>
      <c r="D300" s="32"/>
    </row>
    <row r="301" spans="1:4" s="31" customFormat="1" x14ac:dyDescent="0.25">
      <c r="A301" s="30"/>
      <c r="D301" s="32"/>
    </row>
  </sheetData>
  <sortState ref="A2:I49">
    <sortCondition ref="B2:B49"/>
  </sortState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&amp;C&amp;"Times New Roman,Félkövér"&amp;10Felületképzés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2"/>
  <sheetViews>
    <sheetView topLeftCell="A13" zoomScaleNormal="100" workbookViewId="0">
      <selection activeCell="I23" sqref="I23"/>
    </sheetView>
  </sheetViews>
  <sheetFormatPr defaultRowHeight="12.75" x14ac:dyDescent="0.25"/>
  <cols>
    <col min="1" max="1" width="4.5703125" style="3" customWidth="1"/>
    <col min="2" max="2" width="9.28515625" style="1" customWidth="1"/>
    <col min="3" max="3" width="36.7109375" style="1" customWidth="1"/>
    <col min="4" max="4" width="6.7109375" style="2" customWidth="1"/>
    <col min="5" max="5" width="6.7109375" style="1" customWidth="1"/>
    <col min="6" max="16384" width="9.140625" style="1"/>
  </cols>
  <sheetData>
    <row r="1" spans="1:9" s="4" customFormat="1" ht="26.25" thickBot="1" x14ac:dyDescent="0.3">
      <c r="A1" s="47" t="s">
        <v>3</v>
      </c>
      <c r="B1" s="13" t="s">
        <v>4</v>
      </c>
      <c r="C1" s="13" t="s">
        <v>5</v>
      </c>
      <c r="D1" s="11" t="s">
        <v>6</v>
      </c>
      <c r="E1" s="13" t="s">
        <v>7</v>
      </c>
      <c r="F1" s="13" t="s">
        <v>8</v>
      </c>
      <c r="G1" s="13" t="s">
        <v>9</v>
      </c>
      <c r="H1" s="13" t="s">
        <v>10</v>
      </c>
      <c r="I1" s="48" t="s">
        <v>11</v>
      </c>
    </row>
    <row r="2" spans="1:9" s="31" customFormat="1" ht="38.25" x14ac:dyDescent="0.25">
      <c r="A2" s="40">
        <v>1</v>
      </c>
      <c r="B2" s="15" t="s">
        <v>152</v>
      </c>
      <c r="C2" s="15" t="s">
        <v>151</v>
      </c>
      <c r="D2" s="20">
        <v>1</v>
      </c>
      <c r="E2" s="89" t="s">
        <v>71</v>
      </c>
      <c r="F2" s="41"/>
      <c r="G2" s="59"/>
      <c r="H2" s="41">
        <f>D2*F2</f>
        <v>0</v>
      </c>
      <c r="I2" s="60">
        <f>D2*G2</f>
        <v>0</v>
      </c>
    </row>
    <row r="3" spans="1:9" s="31" customFormat="1" ht="38.25" x14ac:dyDescent="0.25">
      <c r="A3" s="43">
        <v>2</v>
      </c>
      <c r="B3" s="9" t="s">
        <v>153</v>
      </c>
      <c r="C3" s="9" t="s">
        <v>154</v>
      </c>
      <c r="D3" s="23">
        <v>1</v>
      </c>
      <c r="E3" s="90" t="s">
        <v>71</v>
      </c>
      <c r="F3" s="33"/>
      <c r="G3" s="58"/>
      <c r="H3" s="33">
        <f t="shared" ref="H3:H20" si="0">D3*F3</f>
        <v>0</v>
      </c>
      <c r="I3" s="61">
        <f t="shared" ref="I3:I20" si="1">D3*G3</f>
        <v>0</v>
      </c>
    </row>
    <row r="4" spans="1:9" s="31" customFormat="1" ht="51" x14ac:dyDescent="0.25">
      <c r="A4" s="43">
        <v>3</v>
      </c>
      <c r="B4" s="9" t="s">
        <v>147</v>
      </c>
      <c r="C4" s="9" t="s">
        <v>148</v>
      </c>
      <c r="D4" s="23">
        <v>1</v>
      </c>
      <c r="E4" s="90" t="s">
        <v>146</v>
      </c>
      <c r="F4" s="33"/>
      <c r="G4" s="58"/>
      <c r="H4" s="33">
        <f t="shared" si="0"/>
        <v>0</v>
      </c>
      <c r="I4" s="61">
        <f t="shared" si="1"/>
        <v>0</v>
      </c>
    </row>
    <row r="5" spans="1:9" s="31" customFormat="1" ht="25.5" x14ac:dyDescent="0.25">
      <c r="A5" s="43">
        <v>4</v>
      </c>
      <c r="B5" s="9" t="s">
        <v>150</v>
      </c>
      <c r="C5" s="9" t="s">
        <v>149</v>
      </c>
      <c r="D5" s="23">
        <v>1</v>
      </c>
      <c r="E5" s="90" t="s">
        <v>146</v>
      </c>
      <c r="F5" s="33"/>
      <c r="G5" s="58"/>
      <c r="H5" s="33">
        <f t="shared" si="0"/>
        <v>0</v>
      </c>
      <c r="I5" s="61">
        <f t="shared" si="1"/>
        <v>0</v>
      </c>
    </row>
    <row r="6" spans="1:9" s="31" customFormat="1" ht="38.25" x14ac:dyDescent="0.25">
      <c r="A6" s="43">
        <v>5</v>
      </c>
      <c r="B6" s="9" t="s">
        <v>156</v>
      </c>
      <c r="C6" s="9" t="s">
        <v>155</v>
      </c>
      <c r="D6" s="23">
        <v>1</v>
      </c>
      <c r="E6" s="90" t="s">
        <v>71</v>
      </c>
      <c r="F6" s="33"/>
      <c r="G6" s="58"/>
      <c r="H6" s="33">
        <f t="shared" si="0"/>
        <v>0</v>
      </c>
      <c r="I6" s="61">
        <f t="shared" si="1"/>
        <v>0</v>
      </c>
    </row>
    <row r="7" spans="1:9" s="31" customFormat="1" ht="38.25" x14ac:dyDescent="0.25">
      <c r="A7" s="43">
        <v>6</v>
      </c>
      <c r="B7" s="9" t="s">
        <v>157</v>
      </c>
      <c r="C7" s="9" t="s">
        <v>160</v>
      </c>
      <c r="D7" s="23">
        <v>1</v>
      </c>
      <c r="E7" s="90" t="s">
        <v>71</v>
      </c>
      <c r="F7" s="33"/>
      <c r="G7" s="58"/>
      <c r="H7" s="33">
        <f t="shared" si="0"/>
        <v>0</v>
      </c>
      <c r="I7" s="61">
        <f t="shared" si="1"/>
        <v>0</v>
      </c>
    </row>
    <row r="8" spans="1:9" s="31" customFormat="1" ht="38.25" x14ac:dyDescent="0.25">
      <c r="A8" s="43">
        <v>7</v>
      </c>
      <c r="B8" s="9" t="s">
        <v>159</v>
      </c>
      <c r="C8" s="9" t="s">
        <v>158</v>
      </c>
      <c r="D8" s="23">
        <v>1</v>
      </c>
      <c r="E8" s="90" t="s">
        <v>71</v>
      </c>
      <c r="F8" s="33"/>
      <c r="G8" s="58"/>
      <c r="H8" s="33">
        <f t="shared" si="0"/>
        <v>0</v>
      </c>
      <c r="I8" s="61">
        <f t="shared" si="1"/>
        <v>0</v>
      </c>
    </row>
    <row r="9" spans="1:9" s="31" customFormat="1" ht="89.25" x14ac:dyDescent="0.25">
      <c r="A9" s="43">
        <v>8</v>
      </c>
      <c r="B9" s="9" t="s">
        <v>162</v>
      </c>
      <c r="C9" s="9" t="s">
        <v>161</v>
      </c>
      <c r="D9" s="23">
        <v>1</v>
      </c>
      <c r="E9" s="90" t="s">
        <v>71</v>
      </c>
      <c r="F9" s="33"/>
      <c r="G9" s="58"/>
      <c r="H9" s="33">
        <f t="shared" si="0"/>
        <v>0</v>
      </c>
      <c r="I9" s="61">
        <f t="shared" si="1"/>
        <v>0</v>
      </c>
    </row>
    <row r="10" spans="1:9" s="31" customFormat="1" ht="25.5" x14ac:dyDescent="0.25">
      <c r="A10" s="43">
        <v>9</v>
      </c>
      <c r="B10" s="9" t="s">
        <v>163</v>
      </c>
      <c r="C10" s="9" t="s">
        <v>31</v>
      </c>
      <c r="D10" s="23">
        <v>1</v>
      </c>
      <c r="E10" s="90" t="s">
        <v>16</v>
      </c>
      <c r="F10" s="33"/>
      <c r="G10" s="58"/>
      <c r="H10" s="33">
        <f t="shared" si="0"/>
        <v>0</v>
      </c>
      <c r="I10" s="61">
        <f t="shared" si="1"/>
        <v>0</v>
      </c>
    </row>
    <row r="11" spans="1:9" s="31" customFormat="1" ht="25.5" x14ac:dyDescent="0.25">
      <c r="A11" s="43">
        <v>10</v>
      </c>
      <c r="B11" s="9" t="s">
        <v>165</v>
      </c>
      <c r="C11" s="9" t="s">
        <v>164</v>
      </c>
      <c r="D11" s="23">
        <v>1</v>
      </c>
      <c r="E11" s="90" t="s">
        <v>146</v>
      </c>
      <c r="F11" s="33"/>
      <c r="G11" s="58"/>
      <c r="H11" s="33">
        <f t="shared" si="0"/>
        <v>0</v>
      </c>
      <c r="I11" s="61">
        <f t="shared" si="1"/>
        <v>0</v>
      </c>
    </row>
    <row r="12" spans="1:9" s="31" customFormat="1" ht="25.5" x14ac:dyDescent="0.25">
      <c r="A12" s="43">
        <v>11</v>
      </c>
      <c r="B12" s="9" t="s">
        <v>167</v>
      </c>
      <c r="C12" s="9" t="s">
        <v>166</v>
      </c>
      <c r="D12" s="23">
        <v>1</v>
      </c>
      <c r="E12" s="90" t="s">
        <v>146</v>
      </c>
      <c r="F12" s="33"/>
      <c r="G12" s="58"/>
      <c r="H12" s="33">
        <f t="shared" si="0"/>
        <v>0</v>
      </c>
      <c r="I12" s="61">
        <f t="shared" si="1"/>
        <v>0</v>
      </c>
    </row>
    <row r="13" spans="1:9" s="31" customFormat="1" ht="38.25" x14ac:dyDescent="0.25">
      <c r="A13" s="43">
        <v>12</v>
      </c>
      <c r="B13" s="9" t="s">
        <v>169</v>
      </c>
      <c r="C13" s="9" t="s">
        <v>168</v>
      </c>
      <c r="D13" s="23">
        <v>1</v>
      </c>
      <c r="E13" s="90" t="s">
        <v>146</v>
      </c>
      <c r="F13" s="33"/>
      <c r="G13" s="58"/>
      <c r="H13" s="33">
        <f t="shared" si="0"/>
        <v>0</v>
      </c>
      <c r="I13" s="61">
        <f t="shared" si="1"/>
        <v>0</v>
      </c>
    </row>
    <row r="14" spans="1:9" s="31" customFormat="1" ht="38.25" x14ac:dyDescent="0.25">
      <c r="A14" s="43">
        <v>13</v>
      </c>
      <c r="B14" s="9" t="s">
        <v>170</v>
      </c>
      <c r="C14" s="9" t="s">
        <v>171</v>
      </c>
      <c r="D14" s="23">
        <v>1</v>
      </c>
      <c r="E14" s="90" t="s">
        <v>146</v>
      </c>
      <c r="F14" s="33"/>
      <c r="G14" s="58"/>
      <c r="H14" s="33">
        <f t="shared" si="0"/>
        <v>0</v>
      </c>
      <c r="I14" s="61">
        <f t="shared" si="1"/>
        <v>0</v>
      </c>
    </row>
    <row r="15" spans="1:9" s="31" customFormat="1" ht="25.5" x14ac:dyDescent="0.25">
      <c r="A15" s="43">
        <v>14</v>
      </c>
      <c r="B15" s="9" t="s">
        <v>173</v>
      </c>
      <c r="C15" s="9" t="s">
        <v>172</v>
      </c>
      <c r="D15" s="23">
        <v>1</v>
      </c>
      <c r="E15" s="90" t="s">
        <v>146</v>
      </c>
      <c r="F15" s="33"/>
      <c r="G15" s="58"/>
      <c r="H15" s="33">
        <f t="shared" si="0"/>
        <v>0</v>
      </c>
      <c r="I15" s="61">
        <f t="shared" si="1"/>
        <v>0</v>
      </c>
    </row>
    <row r="16" spans="1:9" s="31" customFormat="1" ht="38.25" x14ac:dyDescent="0.25">
      <c r="A16" s="43">
        <v>15</v>
      </c>
      <c r="B16" s="9" t="s">
        <v>177</v>
      </c>
      <c r="C16" s="9" t="s">
        <v>174</v>
      </c>
      <c r="D16" s="23">
        <v>1</v>
      </c>
      <c r="E16" s="90" t="s">
        <v>146</v>
      </c>
      <c r="F16" s="33"/>
      <c r="G16" s="58"/>
      <c r="H16" s="33">
        <f t="shared" si="0"/>
        <v>0</v>
      </c>
      <c r="I16" s="61">
        <f t="shared" si="1"/>
        <v>0</v>
      </c>
    </row>
    <row r="17" spans="1:9" s="31" customFormat="1" ht="38.25" x14ac:dyDescent="0.25">
      <c r="A17" s="43">
        <v>16</v>
      </c>
      <c r="B17" s="9" t="s">
        <v>178</v>
      </c>
      <c r="C17" s="9" t="s">
        <v>175</v>
      </c>
      <c r="D17" s="23">
        <v>1</v>
      </c>
      <c r="E17" s="90" t="s">
        <v>146</v>
      </c>
      <c r="F17" s="33"/>
      <c r="G17" s="58"/>
      <c r="H17" s="33">
        <f t="shared" si="0"/>
        <v>0</v>
      </c>
      <c r="I17" s="61">
        <f t="shared" si="1"/>
        <v>0</v>
      </c>
    </row>
    <row r="18" spans="1:9" s="31" customFormat="1" ht="25.5" x14ac:dyDescent="0.25">
      <c r="A18" s="43">
        <v>17</v>
      </c>
      <c r="B18" s="9" t="s">
        <v>179</v>
      </c>
      <c r="C18" s="9" t="s">
        <v>176</v>
      </c>
      <c r="D18" s="23">
        <v>1</v>
      </c>
      <c r="E18" s="90" t="s">
        <v>146</v>
      </c>
      <c r="F18" s="33"/>
      <c r="G18" s="58"/>
      <c r="H18" s="33">
        <f t="shared" si="0"/>
        <v>0</v>
      </c>
      <c r="I18" s="61">
        <f t="shared" si="1"/>
        <v>0</v>
      </c>
    </row>
    <row r="19" spans="1:9" s="31" customFormat="1" ht="25.5" x14ac:dyDescent="0.25">
      <c r="A19" s="43">
        <v>18</v>
      </c>
      <c r="B19" s="9" t="s">
        <v>181</v>
      </c>
      <c r="C19" s="9" t="s">
        <v>180</v>
      </c>
      <c r="D19" s="23">
        <v>1</v>
      </c>
      <c r="E19" s="90" t="s">
        <v>71</v>
      </c>
      <c r="F19" s="33"/>
      <c r="G19" s="58"/>
      <c r="H19" s="33">
        <f t="shared" si="0"/>
        <v>0</v>
      </c>
      <c r="I19" s="61">
        <f t="shared" si="1"/>
        <v>0</v>
      </c>
    </row>
    <row r="20" spans="1:9" s="31" customFormat="1" ht="25.5" x14ac:dyDescent="0.25">
      <c r="A20" s="43">
        <v>19</v>
      </c>
      <c r="B20" s="9" t="s">
        <v>183</v>
      </c>
      <c r="C20" s="9" t="s">
        <v>182</v>
      </c>
      <c r="D20" s="23">
        <v>1</v>
      </c>
      <c r="E20" s="90" t="s">
        <v>146</v>
      </c>
      <c r="F20" s="33"/>
      <c r="G20" s="58"/>
      <c r="H20" s="33">
        <f t="shared" si="0"/>
        <v>0</v>
      </c>
      <c r="I20" s="61">
        <f t="shared" si="1"/>
        <v>0</v>
      </c>
    </row>
    <row r="21" spans="1:9" s="31" customFormat="1" ht="13.5" thickBot="1" x14ac:dyDescent="0.3">
      <c r="A21" s="45"/>
      <c r="B21" s="18"/>
      <c r="C21" s="18"/>
      <c r="D21" s="46"/>
      <c r="E21" s="18"/>
      <c r="F21" s="18"/>
      <c r="G21" s="18"/>
      <c r="H21" s="18"/>
      <c r="I21" s="19"/>
    </row>
    <row r="22" spans="1:9" s="31" customFormat="1" ht="13.5" thickBot="1" x14ac:dyDescent="0.3">
      <c r="A22" s="36"/>
      <c r="B22" s="37"/>
      <c r="C22" s="37" t="s">
        <v>14</v>
      </c>
      <c r="D22" s="38"/>
      <c r="E22" s="37"/>
      <c r="F22" s="37"/>
      <c r="G22" s="37"/>
      <c r="H22" s="37">
        <f>SUM(H2:H21)</f>
        <v>0</v>
      </c>
      <c r="I22" s="62">
        <f>SUM(I2:I21)</f>
        <v>0</v>
      </c>
    </row>
    <row r="23" spans="1:9" s="31" customFormat="1" x14ac:dyDescent="0.25">
      <c r="A23" s="30"/>
      <c r="D23" s="32"/>
    </row>
    <row r="24" spans="1:9" s="31" customFormat="1" x14ac:dyDescent="0.25">
      <c r="A24" s="30"/>
      <c r="D24" s="32"/>
    </row>
    <row r="25" spans="1:9" s="31" customFormat="1" x14ac:dyDescent="0.25">
      <c r="A25" s="30"/>
      <c r="D25" s="32"/>
    </row>
    <row r="26" spans="1:9" s="31" customFormat="1" x14ac:dyDescent="0.25">
      <c r="A26" s="30"/>
      <c r="D26" s="32"/>
    </row>
    <row r="27" spans="1:9" s="31" customFormat="1" x14ac:dyDescent="0.25">
      <c r="A27" s="30"/>
      <c r="D27" s="32"/>
    </row>
    <row r="28" spans="1:9" s="31" customFormat="1" x14ac:dyDescent="0.25">
      <c r="A28" s="30"/>
      <c r="D28" s="32"/>
    </row>
    <row r="29" spans="1:9" s="31" customFormat="1" x14ac:dyDescent="0.25">
      <c r="A29" s="30"/>
      <c r="D29" s="32"/>
    </row>
    <row r="30" spans="1:9" s="31" customFormat="1" x14ac:dyDescent="0.25">
      <c r="A30" s="30"/>
      <c r="D30" s="32"/>
    </row>
    <row r="31" spans="1:9" s="31" customFormat="1" x14ac:dyDescent="0.25">
      <c r="A31" s="30"/>
      <c r="D31" s="32"/>
    </row>
    <row r="32" spans="1:9" s="31" customFormat="1" x14ac:dyDescent="0.25">
      <c r="A32" s="30"/>
      <c r="D32" s="32"/>
    </row>
    <row r="33" spans="1:4" s="31" customFormat="1" x14ac:dyDescent="0.25">
      <c r="A33" s="30"/>
      <c r="D33" s="32"/>
    </row>
    <row r="34" spans="1:4" s="31" customFormat="1" x14ac:dyDescent="0.25">
      <c r="A34" s="30"/>
      <c r="D34" s="32"/>
    </row>
    <row r="35" spans="1:4" s="31" customFormat="1" x14ac:dyDescent="0.25">
      <c r="A35" s="30"/>
      <c r="D35" s="32"/>
    </row>
    <row r="36" spans="1:4" s="31" customFormat="1" x14ac:dyDescent="0.25">
      <c r="A36" s="30"/>
      <c r="D36" s="32"/>
    </row>
    <row r="37" spans="1:4" s="31" customFormat="1" x14ac:dyDescent="0.25">
      <c r="A37" s="30"/>
      <c r="D37" s="32"/>
    </row>
    <row r="38" spans="1:4" s="31" customFormat="1" x14ac:dyDescent="0.25">
      <c r="A38" s="30"/>
      <c r="D38" s="32"/>
    </row>
    <row r="39" spans="1:4" s="31" customFormat="1" x14ac:dyDescent="0.25">
      <c r="A39" s="30"/>
      <c r="D39" s="32"/>
    </row>
    <row r="40" spans="1:4" s="31" customFormat="1" x14ac:dyDescent="0.25">
      <c r="A40" s="30"/>
      <c r="D40" s="32"/>
    </row>
    <row r="41" spans="1:4" s="31" customFormat="1" x14ac:dyDescent="0.25">
      <c r="A41" s="30"/>
      <c r="D41" s="32"/>
    </row>
    <row r="42" spans="1:4" s="31" customFormat="1" x14ac:dyDescent="0.25">
      <c r="A42" s="30"/>
      <c r="D42" s="32"/>
    </row>
    <row r="43" spans="1:4" s="31" customFormat="1" x14ac:dyDescent="0.25">
      <c r="A43" s="30"/>
      <c r="D43" s="32"/>
    </row>
    <row r="44" spans="1:4" s="31" customFormat="1" x14ac:dyDescent="0.25">
      <c r="A44" s="30"/>
      <c r="D44" s="32"/>
    </row>
    <row r="45" spans="1:4" s="31" customFormat="1" x14ac:dyDescent="0.25">
      <c r="A45" s="30"/>
      <c r="D45" s="32"/>
    </row>
    <row r="46" spans="1:4" s="31" customFormat="1" x14ac:dyDescent="0.25">
      <c r="A46" s="30"/>
      <c r="D46" s="32"/>
    </row>
    <row r="47" spans="1:4" s="31" customFormat="1" x14ac:dyDescent="0.25">
      <c r="A47" s="30"/>
      <c r="D47" s="32"/>
    </row>
    <row r="48" spans="1:4" s="31" customFormat="1" x14ac:dyDescent="0.25">
      <c r="A48" s="30"/>
      <c r="D48" s="32"/>
    </row>
    <row r="49" spans="1:4" s="31" customFormat="1" x14ac:dyDescent="0.25">
      <c r="A49" s="30"/>
      <c r="D49" s="32"/>
    </row>
    <row r="50" spans="1:4" s="31" customFormat="1" x14ac:dyDescent="0.25">
      <c r="A50" s="30"/>
      <c r="D50" s="32"/>
    </row>
    <row r="51" spans="1:4" s="31" customFormat="1" x14ac:dyDescent="0.25">
      <c r="A51" s="30"/>
      <c r="D51" s="32"/>
    </row>
    <row r="52" spans="1:4" s="31" customFormat="1" x14ac:dyDescent="0.25">
      <c r="A52" s="30"/>
      <c r="D52" s="32"/>
    </row>
    <row r="53" spans="1:4" s="31" customFormat="1" x14ac:dyDescent="0.25">
      <c r="A53" s="30"/>
      <c r="D53" s="32"/>
    </row>
    <row r="54" spans="1:4" s="31" customFormat="1" x14ac:dyDescent="0.25">
      <c r="A54" s="30"/>
      <c r="D54" s="32"/>
    </row>
    <row r="55" spans="1:4" s="31" customFormat="1" x14ac:dyDescent="0.25">
      <c r="A55" s="30"/>
      <c r="D55" s="32"/>
    </row>
    <row r="56" spans="1:4" s="31" customFormat="1" x14ac:dyDescent="0.25">
      <c r="A56" s="30"/>
      <c r="D56" s="32"/>
    </row>
    <row r="57" spans="1:4" s="31" customFormat="1" x14ac:dyDescent="0.25">
      <c r="A57" s="30"/>
      <c r="D57" s="32"/>
    </row>
    <row r="58" spans="1:4" s="31" customFormat="1" x14ac:dyDescent="0.25">
      <c r="A58" s="30"/>
      <c r="D58" s="32"/>
    </row>
    <row r="59" spans="1:4" s="31" customFormat="1" x14ac:dyDescent="0.25">
      <c r="A59" s="30"/>
      <c r="D59" s="32"/>
    </row>
    <row r="60" spans="1:4" s="31" customFormat="1" x14ac:dyDescent="0.25">
      <c r="A60" s="30"/>
      <c r="D60" s="32"/>
    </row>
    <row r="61" spans="1:4" s="31" customFormat="1" x14ac:dyDescent="0.25">
      <c r="A61" s="30"/>
      <c r="D61" s="32"/>
    </row>
    <row r="62" spans="1:4" s="31" customFormat="1" x14ac:dyDescent="0.25">
      <c r="A62" s="30"/>
      <c r="D62" s="32"/>
    </row>
    <row r="63" spans="1:4" s="31" customFormat="1" x14ac:dyDescent="0.25">
      <c r="A63" s="30"/>
      <c r="D63" s="32"/>
    </row>
    <row r="64" spans="1:4" s="31" customFormat="1" x14ac:dyDescent="0.25">
      <c r="A64" s="30"/>
      <c r="D64" s="32"/>
    </row>
    <row r="65" spans="1:4" s="31" customFormat="1" x14ac:dyDescent="0.25">
      <c r="A65" s="30"/>
      <c r="D65" s="32"/>
    </row>
    <row r="66" spans="1:4" s="31" customFormat="1" x14ac:dyDescent="0.25">
      <c r="A66" s="30"/>
      <c r="D66" s="32"/>
    </row>
    <row r="67" spans="1:4" s="31" customFormat="1" x14ac:dyDescent="0.25">
      <c r="A67" s="30"/>
      <c r="D67" s="32"/>
    </row>
    <row r="68" spans="1:4" s="31" customFormat="1" x14ac:dyDescent="0.25">
      <c r="A68" s="30"/>
      <c r="D68" s="32"/>
    </row>
    <row r="69" spans="1:4" s="31" customFormat="1" x14ac:dyDescent="0.25">
      <c r="A69" s="30"/>
      <c r="D69" s="32"/>
    </row>
    <row r="70" spans="1:4" s="31" customFormat="1" x14ac:dyDescent="0.25">
      <c r="A70" s="30"/>
      <c r="D70" s="32"/>
    </row>
    <row r="71" spans="1:4" s="31" customFormat="1" x14ac:dyDescent="0.25">
      <c r="A71" s="30"/>
      <c r="D71" s="32"/>
    </row>
    <row r="72" spans="1:4" s="31" customFormat="1" x14ac:dyDescent="0.25">
      <c r="A72" s="30"/>
      <c r="D72" s="32"/>
    </row>
    <row r="73" spans="1:4" s="31" customFormat="1" x14ac:dyDescent="0.25">
      <c r="A73" s="30"/>
      <c r="D73" s="32"/>
    </row>
    <row r="74" spans="1:4" s="31" customFormat="1" x14ac:dyDescent="0.25">
      <c r="A74" s="30"/>
      <c r="D74" s="32"/>
    </row>
    <row r="75" spans="1:4" s="31" customFormat="1" x14ac:dyDescent="0.25">
      <c r="A75" s="30"/>
      <c r="D75" s="32"/>
    </row>
    <row r="76" spans="1:4" s="31" customFormat="1" x14ac:dyDescent="0.25">
      <c r="A76" s="30"/>
      <c r="D76" s="32"/>
    </row>
    <row r="77" spans="1:4" s="31" customFormat="1" x14ac:dyDescent="0.25">
      <c r="A77" s="30"/>
      <c r="D77" s="32"/>
    </row>
    <row r="78" spans="1:4" s="31" customFormat="1" x14ac:dyDescent="0.25">
      <c r="A78" s="30"/>
      <c r="D78" s="32"/>
    </row>
    <row r="79" spans="1:4" s="31" customFormat="1" x14ac:dyDescent="0.25">
      <c r="A79" s="30"/>
      <c r="D79" s="32"/>
    </row>
    <row r="80" spans="1:4" s="31" customFormat="1" x14ac:dyDescent="0.25">
      <c r="A80" s="30"/>
      <c r="D80" s="32"/>
    </row>
    <row r="81" spans="1:4" s="31" customFormat="1" x14ac:dyDescent="0.25">
      <c r="A81" s="30"/>
      <c r="D81" s="32"/>
    </row>
    <row r="82" spans="1:4" s="31" customFormat="1" x14ac:dyDescent="0.25">
      <c r="A82" s="30"/>
      <c r="D82" s="32"/>
    </row>
    <row r="83" spans="1:4" s="31" customFormat="1" x14ac:dyDescent="0.25">
      <c r="A83" s="30"/>
      <c r="D83" s="32"/>
    </row>
    <row r="84" spans="1:4" s="31" customFormat="1" x14ac:dyDescent="0.25">
      <c r="A84" s="30"/>
      <c r="D84" s="32"/>
    </row>
    <row r="85" spans="1:4" s="31" customFormat="1" x14ac:dyDescent="0.25">
      <c r="A85" s="30"/>
      <c r="D85" s="32"/>
    </row>
    <row r="86" spans="1:4" s="31" customFormat="1" x14ac:dyDescent="0.25">
      <c r="A86" s="30"/>
      <c r="D86" s="32"/>
    </row>
    <row r="87" spans="1:4" s="31" customFormat="1" x14ac:dyDescent="0.25">
      <c r="A87" s="30"/>
      <c r="D87" s="32"/>
    </row>
    <row r="88" spans="1:4" s="31" customFormat="1" x14ac:dyDescent="0.25">
      <c r="A88" s="30"/>
      <c r="D88" s="32"/>
    </row>
    <row r="89" spans="1:4" s="31" customFormat="1" x14ac:dyDescent="0.25">
      <c r="A89" s="30"/>
      <c r="D89" s="32"/>
    </row>
    <row r="90" spans="1:4" s="31" customFormat="1" x14ac:dyDescent="0.25">
      <c r="A90" s="30"/>
      <c r="D90" s="32"/>
    </row>
    <row r="91" spans="1:4" s="31" customFormat="1" x14ac:dyDescent="0.25">
      <c r="A91" s="30"/>
      <c r="D91" s="32"/>
    </row>
    <row r="92" spans="1:4" s="31" customFormat="1" x14ac:dyDescent="0.25">
      <c r="A92" s="30"/>
      <c r="D92" s="32"/>
    </row>
    <row r="93" spans="1:4" s="31" customFormat="1" x14ac:dyDescent="0.25">
      <c r="A93" s="30"/>
      <c r="D93" s="32"/>
    </row>
    <row r="94" spans="1:4" s="31" customFormat="1" x14ac:dyDescent="0.25">
      <c r="A94" s="30"/>
      <c r="D94" s="32"/>
    </row>
    <row r="95" spans="1:4" s="31" customFormat="1" x14ac:dyDescent="0.25">
      <c r="A95" s="30"/>
      <c r="D95" s="32"/>
    </row>
    <row r="96" spans="1:4" s="31" customFormat="1" x14ac:dyDescent="0.25">
      <c r="A96" s="30"/>
      <c r="D96" s="32"/>
    </row>
    <row r="97" spans="1:4" s="31" customFormat="1" x14ac:dyDescent="0.25">
      <c r="A97" s="30"/>
      <c r="D97" s="32"/>
    </row>
    <row r="98" spans="1:4" s="31" customFormat="1" x14ac:dyDescent="0.25">
      <c r="A98" s="30"/>
      <c r="D98" s="32"/>
    </row>
    <row r="99" spans="1:4" s="31" customFormat="1" x14ac:dyDescent="0.25">
      <c r="A99" s="30"/>
      <c r="D99" s="32"/>
    </row>
    <row r="100" spans="1:4" s="31" customFormat="1" x14ac:dyDescent="0.25">
      <c r="A100" s="30"/>
      <c r="D100" s="32"/>
    </row>
    <row r="101" spans="1:4" s="31" customFormat="1" x14ac:dyDescent="0.25">
      <c r="A101" s="30"/>
      <c r="D101" s="32"/>
    </row>
    <row r="102" spans="1:4" s="31" customFormat="1" x14ac:dyDescent="0.25">
      <c r="A102" s="30"/>
      <c r="D102" s="32"/>
    </row>
    <row r="103" spans="1:4" s="31" customFormat="1" x14ac:dyDescent="0.25">
      <c r="A103" s="30"/>
      <c r="D103" s="32"/>
    </row>
    <row r="104" spans="1:4" s="31" customFormat="1" x14ac:dyDescent="0.25">
      <c r="A104" s="30"/>
      <c r="D104" s="32"/>
    </row>
    <row r="105" spans="1:4" s="31" customFormat="1" x14ac:dyDescent="0.25">
      <c r="A105" s="30"/>
      <c r="D105" s="32"/>
    </row>
    <row r="106" spans="1:4" s="31" customFormat="1" x14ac:dyDescent="0.25">
      <c r="A106" s="30"/>
      <c r="D106" s="32"/>
    </row>
    <row r="107" spans="1:4" s="31" customFormat="1" x14ac:dyDescent="0.25">
      <c r="A107" s="30"/>
      <c r="D107" s="32"/>
    </row>
    <row r="108" spans="1:4" s="31" customFormat="1" x14ac:dyDescent="0.25">
      <c r="A108" s="30"/>
      <c r="D108" s="32"/>
    </row>
    <row r="109" spans="1:4" s="31" customFormat="1" x14ac:dyDescent="0.25">
      <c r="A109" s="30"/>
      <c r="D109" s="32"/>
    </row>
    <row r="110" spans="1:4" s="31" customFormat="1" x14ac:dyDescent="0.25">
      <c r="A110" s="30"/>
      <c r="D110" s="32"/>
    </row>
    <row r="111" spans="1:4" s="31" customFormat="1" x14ac:dyDescent="0.25">
      <c r="A111" s="30"/>
      <c r="D111" s="32"/>
    </row>
    <row r="112" spans="1:4" s="31" customFormat="1" x14ac:dyDescent="0.25">
      <c r="A112" s="30"/>
      <c r="D112" s="32"/>
    </row>
    <row r="113" spans="1:4" s="31" customFormat="1" x14ac:dyDescent="0.25">
      <c r="A113" s="30"/>
      <c r="D113" s="32"/>
    </row>
    <row r="114" spans="1:4" s="31" customFormat="1" x14ac:dyDescent="0.25">
      <c r="A114" s="30"/>
      <c r="D114" s="32"/>
    </row>
    <row r="115" spans="1:4" s="31" customFormat="1" x14ac:dyDescent="0.25">
      <c r="A115" s="30"/>
      <c r="D115" s="32"/>
    </row>
    <row r="116" spans="1:4" s="31" customFormat="1" x14ac:dyDescent="0.25">
      <c r="A116" s="30"/>
      <c r="D116" s="32"/>
    </row>
    <row r="117" spans="1:4" s="31" customFormat="1" x14ac:dyDescent="0.25">
      <c r="A117" s="30"/>
      <c r="D117" s="32"/>
    </row>
    <row r="118" spans="1:4" s="31" customFormat="1" x14ac:dyDescent="0.25">
      <c r="A118" s="30"/>
      <c r="D118" s="32"/>
    </row>
    <row r="119" spans="1:4" s="31" customFormat="1" x14ac:dyDescent="0.25">
      <c r="A119" s="30"/>
      <c r="D119" s="32"/>
    </row>
    <row r="120" spans="1:4" s="31" customFormat="1" x14ac:dyDescent="0.25">
      <c r="A120" s="30"/>
      <c r="D120" s="32"/>
    </row>
    <row r="121" spans="1:4" s="31" customFormat="1" x14ac:dyDescent="0.25">
      <c r="A121" s="30"/>
      <c r="D121" s="32"/>
    </row>
    <row r="122" spans="1:4" s="31" customFormat="1" x14ac:dyDescent="0.25">
      <c r="A122" s="30"/>
      <c r="D122" s="32"/>
    </row>
    <row r="123" spans="1:4" s="31" customFormat="1" x14ac:dyDescent="0.25">
      <c r="A123" s="30"/>
      <c r="D123" s="32"/>
    </row>
    <row r="124" spans="1:4" s="31" customFormat="1" x14ac:dyDescent="0.25">
      <c r="A124" s="30"/>
      <c r="D124" s="32"/>
    </row>
    <row r="125" spans="1:4" s="31" customFormat="1" x14ac:dyDescent="0.25">
      <c r="A125" s="30"/>
      <c r="D125" s="32"/>
    </row>
    <row r="126" spans="1:4" s="31" customFormat="1" x14ac:dyDescent="0.25">
      <c r="A126" s="30"/>
      <c r="D126" s="32"/>
    </row>
    <row r="127" spans="1:4" s="31" customFormat="1" x14ac:dyDescent="0.25">
      <c r="A127" s="30"/>
      <c r="D127" s="32"/>
    </row>
    <row r="128" spans="1:4" s="31" customFormat="1" x14ac:dyDescent="0.25">
      <c r="A128" s="30"/>
      <c r="D128" s="32"/>
    </row>
    <row r="129" spans="1:4" s="31" customFormat="1" x14ac:dyDescent="0.25">
      <c r="A129" s="30"/>
      <c r="D129" s="32"/>
    </row>
    <row r="130" spans="1:4" s="31" customFormat="1" x14ac:dyDescent="0.25">
      <c r="A130" s="30"/>
      <c r="D130" s="32"/>
    </row>
    <row r="131" spans="1:4" s="31" customFormat="1" x14ac:dyDescent="0.25">
      <c r="A131" s="30"/>
      <c r="D131" s="32"/>
    </row>
    <row r="132" spans="1:4" s="31" customFormat="1" x14ac:dyDescent="0.25">
      <c r="A132" s="30"/>
      <c r="D132" s="32"/>
    </row>
    <row r="133" spans="1:4" s="31" customFormat="1" x14ac:dyDescent="0.25">
      <c r="A133" s="30"/>
      <c r="D133" s="32"/>
    </row>
    <row r="134" spans="1:4" s="31" customFormat="1" x14ac:dyDescent="0.25">
      <c r="A134" s="30"/>
      <c r="D134" s="32"/>
    </row>
    <row r="135" spans="1:4" s="31" customFormat="1" x14ac:dyDescent="0.25">
      <c r="A135" s="30"/>
      <c r="D135" s="32"/>
    </row>
    <row r="136" spans="1:4" s="31" customFormat="1" x14ac:dyDescent="0.25">
      <c r="A136" s="30"/>
      <c r="D136" s="32"/>
    </row>
    <row r="137" spans="1:4" s="31" customFormat="1" x14ac:dyDescent="0.25">
      <c r="A137" s="30"/>
      <c r="D137" s="32"/>
    </row>
    <row r="138" spans="1:4" s="31" customFormat="1" x14ac:dyDescent="0.25">
      <c r="A138" s="30"/>
      <c r="D138" s="32"/>
    </row>
    <row r="139" spans="1:4" s="31" customFormat="1" x14ac:dyDescent="0.25">
      <c r="A139" s="30"/>
      <c r="D139" s="32"/>
    </row>
    <row r="140" spans="1:4" s="31" customFormat="1" x14ac:dyDescent="0.25">
      <c r="A140" s="30"/>
      <c r="D140" s="32"/>
    </row>
    <row r="141" spans="1:4" s="31" customFormat="1" x14ac:dyDescent="0.25">
      <c r="A141" s="30"/>
      <c r="D141" s="32"/>
    </row>
    <row r="142" spans="1:4" s="31" customFormat="1" x14ac:dyDescent="0.25">
      <c r="A142" s="30"/>
      <c r="D142" s="32"/>
    </row>
    <row r="143" spans="1:4" s="31" customFormat="1" x14ac:dyDescent="0.25">
      <c r="A143" s="30"/>
      <c r="D143" s="32"/>
    </row>
    <row r="144" spans="1:4" s="31" customFormat="1" x14ac:dyDescent="0.25">
      <c r="A144" s="30"/>
      <c r="D144" s="32"/>
    </row>
    <row r="145" spans="1:4" s="31" customFormat="1" x14ac:dyDescent="0.25">
      <c r="A145" s="30"/>
      <c r="D145" s="32"/>
    </row>
    <row r="146" spans="1:4" s="31" customFormat="1" x14ac:dyDescent="0.25">
      <c r="A146" s="30"/>
      <c r="D146" s="32"/>
    </row>
    <row r="147" spans="1:4" s="31" customFormat="1" x14ac:dyDescent="0.25">
      <c r="A147" s="30"/>
      <c r="D147" s="32"/>
    </row>
    <row r="148" spans="1:4" s="31" customFormat="1" x14ac:dyDescent="0.25">
      <c r="A148" s="30"/>
      <c r="D148" s="32"/>
    </row>
    <row r="149" spans="1:4" s="31" customFormat="1" x14ac:dyDescent="0.25">
      <c r="A149" s="30"/>
      <c r="D149" s="32"/>
    </row>
    <row r="150" spans="1:4" s="31" customFormat="1" x14ac:dyDescent="0.25">
      <c r="A150" s="30"/>
      <c r="D150" s="32"/>
    </row>
    <row r="151" spans="1:4" s="31" customFormat="1" x14ac:dyDescent="0.25">
      <c r="A151" s="30"/>
      <c r="D151" s="32"/>
    </row>
    <row r="152" spans="1:4" s="31" customFormat="1" x14ac:dyDescent="0.25">
      <c r="A152" s="30"/>
      <c r="D152" s="32"/>
    </row>
    <row r="153" spans="1:4" s="31" customFormat="1" x14ac:dyDescent="0.25">
      <c r="A153" s="30"/>
      <c r="D153" s="32"/>
    </row>
    <row r="154" spans="1:4" s="31" customFormat="1" x14ac:dyDescent="0.25">
      <c r="A154" s="30"/>
      <c r="D154" s="32"/>
    </row>
    <row r="155" spans="1:4" s="31" customFormat="1" x14ac:dyDescent="0.25">
      <c r="A155" s="30"/>
      <c r="D155" s="32"/>
    </row>
    <row r="156" spans="1:4" s="31" customFormat="1" x14ac:dyDescent="0.25">
      <c r="A156" s="30"/>
      <c r="D156" s="32"/>
    </row>
    <row r="157" spans="1:4" s="31" customFormat="1" x14ac:dyDescent="0.25">
      <c r="A157" s="30"/>
      <c r="D157" s="32"/>
    </row>
    <row r="158" spans="1:4" s="31" customFormat="1" x14ac:dyDescent="0.25">
      <c r="A158" s="30"/>
      <c r="D158" s="32"/>
    </row>
    <row r="159" spans="1:4" s="31" customFormat="1" x14ac:dyDescent="0.25">
      <c r="A159" s="30"/>
      <c r="D159" s="32"/>
    </row>
    <row r="160" spans="1:4" s="31" customFormat="1" x14ac:dyDescent="0.25">
      <c r="A160" s="30"/>
      <c r="D160" s="32"/>
    </row>
    <row r="161" spans="1:4" s="31" customFormat="1" x14ac:dyDescent="0.25">
      <c r="A161" s="30"/>
      <c r="D161" s="32"/>
    </row>
    <row r="162" spans="1:4" s="31" customFormat="1" x14ac:dyDescent="0.25">
      <c r="A162" s="30"/>
      <c r="D162" s="32"/>
    </row>
    <row r="163" spans="1:4" s="31" customFormat="1" x14ac:dyDescent="0.25">
      <c r="A163" s="30"/>
      <c r="D163" s="32"/>
    </row>
    <row r="164" spans="1:4" s="31" customFormat="1" x14ac:dyDescent="0.25">
      <c r="A164" s="30"/>
      <c r="D164" s="32"/>
    </row>
    <row r="165" spans="1:4" s="31" customFormat="1" x14ac:dyDescent="0.25">
      <c r="A165" s="30"/>
      <c r="D165" s="32"/>
    </row>
    <row r="166" spans="1:4" s="31" customFormat="1" x14ac:dyDescent="0.25">
      <c r="A166" s="30"/>
      <c r="D166" s="32"/>
    </row>
    <row r="167" spans="1:4" s="31" customFormat="1" x14ac:dyDescent="0.25">
      <c r="A167" s="30"/>
      <c r="D167" s="32"/>
    </row>
    <row r="168" spans="1:4" s="31" customFormat="1" x14ac:dyDescent="0.25">
      <c r="A168" s="30"/>
      <c r="D168" s="32"/>
    </row>
    <row r="169" spans="1:4" s="31" customFormat="1" x14ac:dyDescent="0.25">
      <c r="A169" s="30"/>
      <c r="D169" s="32"/>
    </row>
    <row r="170" spans="1:4" s="31" customFormat="1" x14ac:dyDescent="0.25">
      <c r="A170" s="30"/>
      <c r="D170" s="32"/>
    </row>
    <row r="171" spans="1:4" s="31" customFormat="1" x14ac:dyDescent="0.25">
      <c r="A171" s="30"/>
      <c r="D171" s="32"/>
    </row>
    <row r="172" spans="1:4" s="31" customFormat="1" x14ac:dyDescent="0.25">
      <c r="A172" s="30"/>
      <c r="D172" s="32"/>
    </row>
    <row r="173" spans="1:4" s="31" customFormat="1" x14ac:dyDescent="0.25">
      <c r="A173" s="30"/>
      <c r="D173" s="32"/>
    </row>
    <row r="174" spans="1:4" s="31" customFormat="1" x14ac:dyDescent="0.25">
      <c r="A174" s="30"/>
      <c r="D174" s="32"/>
    </row>
    <row r="175" spans="1:4" s="31" customFormat="1" x14ac:dyDescent="0.25">
      <c r="A175" s="30"/>
      <c r="D175" s="32"/>
    </row>
    <row r="176" spans="1:4" s="31" customFormat="1" x14ac:dyDescent="0.25">
      <c r="A176" s="30"/>
      <c r="D176" s="32"/>
    </row>
    <row r="177" spans="1:4" s="31" customFormat="1" x14ac:dyDescent="0.25">
      <c r="A177" s="30"/>
      <c r="D177" s="32"/>
    </row>
    <row r="178" spans="1:4" s="31" customFormat="1" x14ac:dyDescent="0.25">
      <c r="A178" s="30"/>
      <c r="D178" s="32"/>
    </row>
    <row r="179" spans="1:4" s="31" customFormat="1" x14ac:dyDescent="0.25">
      <c r="A179" s="30"/>
      <c r="D179" s="32"/>
    </row>
    <row r="180" spans="1:4" s="31" customFormat="1" x14ac:dyDescent="0.25">
      <c r="A180" s="30"/>
      <c r="D180" s="32"/>
    </row>
    <row r="181" spans="1:4" s="31" customFormat="1" x14ac:dyDescent="0.25">
      <c r="A181" s="30"/>
      <c r="D181" s="32"/>
    </row>
    <row r="182" spans="1:4" s="31" customFormat="1" x14ac:dyDescent="0.25">
      <c r="A182" s="30"/>
      <c r="D182" s="32"/>
    </row>
    <row r="183" spans="1:4" s="31" customFormat="1" x14ac:dyDescent="0.25">
      <c r="A183" s="30"/>
      <c r="D183" s="32"/>
    </row>
    <row r="184" spans="1:4" s="31" customFormat="1" x14ac:dyDescent="0.25">
      <c r="A184" s="30"/>
      <c r="D184" s="32"/>
    </row>
    <row r="185" spans="1:4" s="31" customFormat="1" x14ac:dyDescent="0.25">
      <c r="A185" s="30"/>
      <c r="D185" s="32"/>
    </row>
    <row r="186" spans="1:4" s="31" customFormat="1" x14ac:dyDescent="0.25">
      <c r="A186" s="30"/>
      <c r="D186" s="32"/>
    </row>
    <row r="187" spans="1:4" s="31" customFormat="1" x14ac:dyDescent="0.25">
      <c r="A187" s="30"/>
      <c r="D187" s="32"/>
    </row>
    <row r="188" spans="1:4" s="31" customFormat="1" x14ac:dyDescent="0.25">
      <c r="A188" s="30"/>
      <c r="D188" s="32"/>
    </row>
    <row r="189" spans="1:4" s="31" customFormat="1" x14ac:dyDescent="0.25">
      <c r="A189" s="30"/>
      <c r="D189" s="32"/>
    </row>
    <row r="190" spans="1:4" s="31" customFormat="1" x14ac:dyDescent="0.25">
      <c r="A190" s="30"/>
      <c r="D190" s="32"/>
    </row>
    <row r="191" spans="1:4" s="31" customFormat="1" x14ac:dyDescent="0.25">
      <c r="A191" s="30"/>
      <c r="D191" s="32"/>
    </row>
    <row r="192" spans="1:4" s="31" customFormat="1" x14ac:dyDescent="0.25">
      <c r="A192" s="30"/>
      <c r="D192" s="32"/>
    </row>
    <row r="193" spans="1:4" s="31" customFormat="1" x14ac:dyDescent="0.25">
      <c r="A193" s="30"/>
      <c r="D193" s="32"/>
    </row>
    <row r="194" spans="1:4" s="31" customFormat="1" x14ac:dyDescent="0.25">
      <c r="A194" s="30"/>
      <c r="D194" s="32"/>
    </row>
    <row r="195" spans="1:4" s="31" customFormat="1" x14ac:dyDescent="0.25">
      <c r="A195" s="30"/>
      <c r="D195" s="32"/>
    </row>
    <row r="196" spans="1:4" s="31" customFormat="1" x14ac:dyDescent="0.25">
      <c r="A196" s="30"/>
      <c r="D196" s="32"/>
    </row>
    <row r="197" spans="1:4" s="31" customFormat="1" x14ac:dyDescent="0.25">
      <c r="A197" s="30"/>
      <c r="D197" s="32"/>
    </row>
    <row r="198" spans="1:4" s="31" customFormat="1" x14ac:dyDescent="0.25">
      <c r="A198" s="30"/>
      <c r="D198" s="32"/>
    </row>
    <row r="199" spans="1:4" s="31" customFormat="1" x14ac:dyDescent="0.25">
      <c r="A199" s="30"/>
      <c r="D199" s="32"/>
    </row>
    <row r="200" spans="1:4" s="31" customFormat="1" x14ac:dyDescent="0.25">
      <c r="A200" s="30"/>
      <c r="D200" s="32"/>
    </row>
    <row r="201" spans="1:4" s="31" customFormat="1" x14ac:dyDescent="0.25">
      <c r="A201" s="30"/>
      <c r="D201" s="32"/>
    </row>
    <row r="202" spans="1:4" s="31" customFormat="1" x14ac:dyDescent="0.25">
      <c r="A202" s="30"/>
      <c r="D202" s="32"/>
    </row>
    <row r="203" spans="1:4" s="31" customFormat="1" x14ac:dyDescent="0.25">
      <c r="A203" s="30"/>
      <c r="D203" s="32"/>
    </row>
    <row r="204" spans="1:4" s="31" customFormat="1" x14ac:dyDescent="0.25">
      <c r="A204" s="30"/>
      <c r="D204" s="32"/>
    </row>
    <row r="205" spans="1:4" s="31" customFormat="1" x14ac:dyDescent="0.25">
      <c r="A205" s="30"/>
      <c r="D205" s="32"/>
    </row>
    <row r="206" spans="1:4" s="31" customFormat="1" x14ac:dyDescent="0.25">
      <c r="A206" s="30"/>
      <c r="D206" s="32"/>
    </row>
    <row r="207" spans="1:4" s="31" customFormat="1" x14ac:dyDescent="0.25">
      <c r="A207" s="30"/>
      <c r="D207" s="32"/>
    </row>
    <row r="208" spans="1:4" s="31" customFormat="1" x14ac:dyDescent="0.25">
      <c r="A208" s="30"/>
      <c r="D208" s="32"/>
    </row>
    <row r="209" spans="1:4" s="31" customFormat="1" x14ac:dyDescent="0.25">
      <c r="A209" s="30"/>
      <c r="D209" s="32"/>
    </row>
    <row r="210" spans="1:4" s="31" customFormat="1" x14ac:dyDescent="0.25">
      <c r="A210" s="30"/>
      <c r="D210" s="32"/>
    </row>
    <row r="211" spans="1:4" s="31" customFormat="1" x14ac:dyDescent="0.25">
      <c r="A211" s="30"/>
      <c r="D211" s="32"/>
    </row>
    <row r="212" spans="1:4" s="31" customFormat="1" x14ac:dyDescent="0.25">
      <c r="A212" s="30"/>
      <c r="D212" s="32"/>
    </row>
    <row r="213" spans="1:4" s="31" customFormat="1" x14ac:dyDescent="0.25">
      <c r="A213" s="30"/>
      <c r="D213" s="32"/>
    </row>
    <row r="214" spans="1:4" s="31" customFormat="1" x14ac:dyDescent="0.25">
      <c r="A214" s="30"/>
      <c r="D214" s="32"/>
    </row>
    <row r="215" spans="1:4" s="31" customFormat="1" x14ac:dyDescent="0.25">
      <c r="A215" s="30"/>
      <c r="D215" s="32"/>
    </row>
    <row r="216" spans="1:4" s="31" customFormat="1" x14ac:dyDescent="0.25">
      <c r="A216" s="30"/>
      <c r="D216" s="32"/>
    </row>
    <row r="217" spans="1:4" s="31" customFormat="1" x14ac:dyDescent="0.25">
      <c r="A217" s="30"/>
      <c r="D217" s="32"/>
    </row>
    <row r="218" spans="1:4" s="31" customFormat="1" x14ac:dyDescent="0.25">
      <c r="A218" s="30"/>
      <c r="D218" s="32"/>
    </row>
    <row r="219" spans="1:4" s="31" customFormat="1" x14ac:dyDescent="0.25">
      <c r="A219" s="30"/>
      <c r="D219" s="32"/>
    </row>
    <row r="220" spans="1:4" s="31" customFormat="1" x14ac:dyDescent="0.25">
      <c r="A220" s="30"/>
      <c r="D220" s="32"/>
    </row>
    <row r="221" spans="1:4" s="31" customFormat="1" x14ac:dyDescent="0.25">
      <c r="A221" s="30"/>
      <c r="D221" s="32"/>
    </row>
    <row r="222" spans="1:4" s="31" customFormat="1" x14ac:dyDescent="0.25">
      <c r="A222" s="30"/>
      <c r="D222" s="32"/>
    </row>
    <row r="223" spans="1:4" s="31" customFormat="1" x14ac:dyDescent="0.25">
      <c r="A223" s="30"/>
      <c r="D223" s="32"/>
    </row>
    <row r="224" spans="1:4" s="31" customFormat="1" x14ac:dyDescent="0.25">
      <c r="A224" s="30"/>
      <c r="D224" s="32"/>
    </row>
    <row r="225" spans="1:4" s="31" customFormat="1" x14ac:dyDescent="0.25">
      <c r="A225" s="30"/>
      <c r="D225" s="32"/>
    </row>
    <row r="226" spans="1:4" s="31" customFormat="1" x14ac:dyDescent="0.25">
      <c r="A226" s="30"/>
      <c r="D226" s="32"/>
    </row>
    <row r="227" spans="1:4" s="31" customFormat="1" x14ac:dyDescent="0.25">
      <c r="A227" s="30"/>
      <c r="D227" s="32"/>
    </row>
    <row r="228" spans="1:4" s="31" customFormat="1" x14ac:dyDescent="0.25">
      <c r="A228" s="30"/>
      <c r="D228" s="32"/>
    </row>
    <row r="229" spans="1:4" s="31" customFormat="1" x14ac:dyDescent="0.25">
      <c r="A229" s="30"/>
      <c r="D229" s="32"/>
    </row>
    <row r="230" spans="1:4" s="31" customFormat="1" x14ac:dyDescent="0.25">
      <c r="A230" s="30"/>
      <c r="D230" s="32"/>
    </row>
    <row r="231" spans="1:4" s="31" customFormat="1" x14ac:dyDescent="0.25">
      <c r="A231" s="30"/>
      <c r="D231" s="32"/>
    </row>
    <row r="232" spans="1:4" s="31" customFormat="1" x14ac:dyDescent="0.25">
      <c r="A232" s="30"/>
      <c r="D232" s="32"/>
    </row>
    <row r="233" spans="1:4" s="31" customFormat="1" x14ac:dyDescent="0.25">
      <c r="A233" s="30"/>
      <c r="D233" s="32"/>
    </row>
    <row r="234" spans="1:4" s="31" customFormat="1" x14ac:dyDescent="0.25">
      <c r="A234" s="30"/>
      <c r="D234" s="32"/>
    </row>
    <row r="235" spans="1:4" s="31" customFormat="1" x14ac:dyDescent="0.25">
      <c r="A235" s="30"/>
      <c r="D235" s="32"/>
    </row>
    <row r="236" spans="1:4" s="31" customFormat="1" x14ac:dyDescent="0.25">
      <c r="A236" s="30"/>
      <c r="D236" s="32"/>
    </row>
    <row r="237" spans="1:4" s="31" customFormat="1" x14ac:dyDescent="0.25">
      <c r="A237" s="30"/>
      <c r="D237" s="32"/>
    </row>
    <row r="238" spans="1:4" s="31" customFormat="1" x14ac:dyDescent="0.25">
      <c r="A238" s="30"/>
      <c r="D238" s="32"/>
    </row>
    <row r="239" spans="1:4" s="31" customFormat="1" x14ac:dyDescent="0.25">
      <c r="A239" s="30"/>
      <c r="D239" s="32"/>
    </row>
    <row r="240" spans="1:4" s="31" customFormat="1" x14ac:dyDescent="0.25">
      <c r="A240" s="30"/>
      <c r="D240" s="32"/>
    </row>
    <row r="241" spans="1:4" s="31" customFormat="1" x14ac:dyDescent="0.25">
      <c r="A241" s="30"/>
      <c r="D241" s="32"/>
    </row>
    <row r="242" spans="1:4" s="31" customFormat="1" x14ac:dyDescent="0.25">
      <c r="A242" s="30"/>
      <c r="D242" s="32"/>
    </row>
    <row r="243" spans="1:4" s="31" customFormat="1" x14ac:dyDescent="0.25">
      <c r="A243" s="30"/>
      <c r="D243" s="32"/>
    </row>
    <row r="244" spans="1:4" s="31" customFormat="1" x14ac:dyDescent="0.25">
      <c r="A244" s="30"/>
      <c r="D244" s="32"/>
    </row>
    <row r="245" spans="1:4" s="31" customFormat="1" x14ac:dyDescent="0.25">
      <c r="A245" s="30"/>
      <c r="D245" s="32"/>
    </row>
    <row r="246" spans="1:4" s="31" customFormat="1" x14ac:dyDescent="0.25">
      <c r="A246" s="30"/>
      <c r="D246" s="32"/>
    </row>
    <row r="247" spans="1:4" s="31" customFormat="1" x14ac:dyDescent="0.25">
      <c r="A247" s="30"/>
      <c r="D247" s="32"/>
    </row>
    <row r="248" spans="1:4" s="31" customFormat="1" x14ac:dyDescent="0.25">
      <c r="A248" s="30"/>
      <c r="D248" s="32"/>
    </row>
    <row r="249" spans="1:4" s="31" customFormat="1" x14ac:dyDescent="0.25">
      <c r="A249" s="30"/>
      <c r="D249" s="32"/>
    </row>
    <row r="250" spans="1:4" s="31" customFormat="1" x14ac:dyDescent="0.25">
      <c r="A250" s="30"/>
      <c r="D250" s="32"/>
    </row>
    <row r="251" spans="1:4" s="31" customFormat="1" x14ac:dyDescent="0.25">
      <c r="A251" s="30"/>
      <c r="D251" s="32"/>
    </row>
    <row r="252" spans="1:4" s="31" customFormat="1" x14ac:dyDescent="0.25">
      <c r="A252" s="30"/>
      <c r="D252" s="32"/>
    </row>
    <row r="253" spans="1:4" s="31" customFormat="1" x14ac:dyDescent="0.25">
      <c r="A253" s="30"/>
      <c r="D253" s="32"/>
    </row>
    <row r="254" spans="1:4" s="31" customFormat="1" x14ac:dyDescent="0.25">
      <c r="A254" s="30"/>
      <c r="D254" s="32"/>
    </row>
    <row r="255" spans="1:4" s="31" customFormat="1" x14ac:dyDescent="0.25">
      <c r="A255" s="30"/>
      <c r="D255" s="32"/>
    </row>
    <row r="256" spans="1:4" s="31" customFormat="1" x14ac:dyDescent="0.25">
      <c r="A256" s="30"/>
      <c r="D256" s="32"/>
    </row>
    <row r="257" spans="1:4" s="31" customFormat="1" x14ac:dyDescent="0.25">
      <c r="A257" s="30"/>
      <c r="D257" s="32"/>
    </row>
    <row r="258" spans="1:4" s="31" customFormat="1" x14ac:dyDescent="0.25">
      <c r="A258" s="30"/>
      <c r="D258" s="32"/>
    </row>
    <row r="259" spans="1:4" s="31" customFormat="1" x14ac:dyDescent="0.25">
      <c r="A259" s="30"/>
      <c r="D259" s="32"/>
    </row>
    <row r="260" spans="1:4" s="31" customFormat="1" x14ac:dyDescent="0.25">
      <c r="A260" s="30"/>
      <c r="D260" s="32"/>
    </row>
    <row r="261" spans="1:4" s="31" customFormat="1" x14ac:dyDescent="0.25">
      <c r="A261" s="30"/>
      <c r="D261" s="32"/>
    </row>
    <row r="262" spans="1:4" s="31" customFormat="1" x14ac:dyDescent="0.25">
      <c r="A262" s="30"/>
      <c r="D262" s="32"/>
    </row>
    <row r="263" spans="1:4" s="31" customFormat="1" x14ac:dyDescent="0.25">
      <c r="A263" s="30"/>
      <c r="D263" s="32"/>
    </row>
    <row r="264" spans="1:4" s="31" customFormat="1" x14ac:dyDescent="0.25">
      <c r="A264" s="30"/>
      <c r="D264" s="32"/>
    </row>
    <row r="265" spans="1:4" s="31" customFormat="1" x14ac:dyDescent="0.25">
      <c r="A265" s="30"/>
      <c r="D265" s="32"/>
    </row>
    <row r="266" spans="1:4" s="31" customFormat="1" x14ac:dyDescent="0.25">
      <c r="A266" s="30"/>
      <c r="D266" s="32"/>
    </row>
    <row r="267" spans="1:4" s="31" customFormat="1" x14ac:dyDescent="0.25">
      <c r="A267" s="30"/>
      <c r="D267" s="32"/>
    </row>
    <row r="268" spans="1:4" s="31" customFormat="1" x14ac:dyDescent="0.25">
      <c r="A268" s="30"/>
      <c r="D268" s="32"/>
    </row>
    <row r="269" spans="1:4" s="31" customFormat="1" x14ac:dyDescent="0.25">
      <c r="A269" s="30"/>
      <c r="D269" s="32"/>
    </row>
    <row r="270" spans="1:4" s="31" customFormat="1" x14ac:dyDescent="0.25">
      <c r="A270" s="30"/>
      <c r="D270" s="32"/>
    </row>
    <row r="271" spans="1:4" s="31" customFormat="1" x14ac:dyDescent="0.25">
      <c r="A271" s="30"/>
      <c r="D271" s="32"/>
    </row>
    <row r="272" spans="1:4" s="31" customFormat="1" x14ac:dyDescent="0.25">
      <c r="A272" s="30"/>
      <c r="D272" s="32"/>
    </row>
    <row r="273" spans="1:4" s="31" customFormat="1" x14ac:dyDescent="0.25">
      <c r="A273" s="30"/>
      <c r="D273" s="32"/>
    </row>
    <row r="274" spans="1:4" s="31" customFormat="1" x14ac:dyDescent="0.25">
      <c r="A274" s="30"/>
      <c r="D274" s="32"/>
    </row>
    <row r="275" spans="1:4" s="31" customFormat="1" x14ac:dyDescent="0.25">
      <c r="A275" s="30"/>
      <c r="D275" s="32"/>
    </row>
    <row r="276" spans="1:4" s="31" customFormat="1" x14ac:dyDescent="0.25">
      <c r="A276" s="30"/>
      <c r="D276" s="32"/>
    </row>
    <row r="277" spans="1:4" s="31" customFormat="1" x14ac:dyDescent="0.25">
      <c r="A277" s="30"/>
      <c r="D277" s="32"/>
    </row>
    <row r="278" spans="1:4" s="31" customFormat="1" x14ac:dyDescent="0.25">
      <c r="A278" s="30"/>
      <c r="D278" s="32"/>
    </row>
    <row r="279" spans="1:4" s="31" customFormat="1" x14ac:dyDescent="0.25">
      <c r="A279" s="30"/>
      <c r="D279" s="32"/>
    </row>
    <row r="280" spans="1:4" s="31" customFormat="1" x14ac:dyDescent="0.25">
      <c r="A280" s="30"/>
      <c r="D280" s="32"/>
    </row>
    <row r="281" spans="1:4" s="31" customFormat="1" x14ac:dyDescent="0.25">
      <c r="A281" s="30"/>
      <c r="D281" s="32"/>
    </row>
    <row r="282" spans="1:4" s="31" customFormat="1" x14ac:dyDescent="0.25">
      <c r="A282" s="30"/>
      <c r="D282" s="32"/>
    </row>
    <row r="283" spans="1:4" s="31" customFormat="1" x14ac:dyDescent="0.25">
      <c r="A283" s="30"/>
      <c r="D283" s="32"/>
    </row>
    <row r="284" spans="1:4" s="31" customFormat="1" x14ac:dyDescent="0.25">
      <c r="A284" s="30"/>
      <c r="D284" s="32"/>
    </row>
    <row r="285" spans="1:4" s="31" customFormat="1" x14ac:dyDescent="0.25">
      <c r="A285" s="30"/>
      <c r="D285" s="32"/>
    </row>
    <row r="286" spans="1:4" s="31" customFormat="1" x14ac:dyDescent="0.25">
      <c r="A286" s="30"/>
      <c r="D286" s="32"/>
    </row>
    <row r="287" spans="1:4" s="31" customFormat="1" x14ac:dyDescent="0.25">
      <c r="A287" s="30"/>
      <c r="D287" s="32"/>
    </row>
    <row r="288" spans="1:4" s="31" customFormat="1" x14ac:dyDescent="0.25">
      <c r="A288" s="30"/>
      <c r="D288" s="32"/>
    </row>
    <row r="289" spans="1:4" s="31" customFormat="1" x14ac:dyDescent="0.25">
      <c r="A289" s="30"/>
      <c r="D289" s="32"/>
    </row>
    <row r="290" spans="1:4" s="31" customFormat="1" x14ac:dyDescent="0.25">
      <c r="A290" s="30"/>
      <c r="D290" s="32"/>
    </row>
    <row r="291" spans="1:4" s="31" customFormat="1" x14ac:dyDescent="0.25">
      <c r="A291" s="30"/>
      <c r="D291" s="32"/>
    </row>
    <row r="292" spans="1:4" s="31" customFormat="1" x14ac:dyDescent="0.25">
      <c r="A292" s="30"/>
      <c r="D292" s="32"/>
    </row>
    <row r="293" spans="1:4" s="31" customFormat="1" x14ac:dyDescent="0.25">
      <c r="A293" s="30"/>
      <c r="D293" s="32"/>
    </row>
    <row r="294" spans="1:4" s="31" customFormat="1" x14ac:dyDescent="0.25">
      <c r="A294" s="30"/>
      <c r="D294" s="32"/>
    </row>
    <row r="295" spans="1:4" s="31" customFormat="1" x14ac:dyDescent="0.25">
      <c r="A295" s="30"/>
      <c r="D295" s="32"/>
    </row>
    <row r="296" spans="1:4" s="31" customFormat="1" x14ac:dyDescent="0.25">
      <c r="A296" s="30"/>
      <c r="D296" s="32"/>
    </row>
    <row r="297" spans="1:4" s="31" customFormat="1" x14ac:dyDescent="0.25">
      <c r="A297" s="30"/>
      <c r="D297" s="32"/>
    </row>
    <row r="298" spans="1:4" s="31" customFormat="1" x14ac:dyDescent="0.25">
      <c r="A298" s="30"/>
      <c r="D298" s="32"/>
    </row>
    <row r="299" spans="1:4" s="31" customFormat="1" x14ac:dyDescent="0.25">
      <c r="A299" s="30"/>
      <c r="D299" s="32"/>
    </row>
    <row r="300" spans="1:4" s="31" customFormat="1" x14ac:dyDescent="0.25">
      <c r="A300" s="30"/>
      <c r="D300" s="32"/>
    </row>
    <row r="301" spans="1:4" s="31" customFormat="1" x14ac:dyDescent="0.25">
      <c r="A301" s="30"/>
      <c r="D301" s="32"/>
    </row>
    <row r="302" spans="1:4" s="31" customFormat="1" x14ac:dyDescent="0.25">
      <c r="A302" s="30"/>
      <c r="D302" s="32"/>
    </row>
    <row r="303" spans="1:4" s="31" customFormat="1" x14ac:dyDescent="0.25">
      <c r="A303" s="30"/>
      <c r="D303" s="32"/>
    </row>
    <row r="304" spans="1:4" s="31" customFormat="1" x14ac:dyDescent="0.25">
      <c r="A304" s="30"/>
      <c r="D304" s="32"/>
    </row>
    <row r="305" spans="1:4" s="31" customFormat="1" x14ac:dyDescent="0.25">
      <c r="A305" s="30"/>
      <c r="D305" s="32"/>
    </row>
    <row r="306" spans="1:4" s="31" customFormat="1" x14ac:dyDescent="0.25">
      <c r="A306" s="30"/>
      <c r="D306" s="32"/>
    </row>
    <row r="307" spans="1:4" s="31" customFormat="1" x14ac:dyDescent="0.25">
      <c r="A307" s="30"/>
      <c r="D307" s="32"/>
    </row>
    <row r="308" spans="1:4" s="31" customFormat="1" x14ac:dyDescent="0.25">
      <c r="A308" s="30"/>
      <c r="D308" s="32"/>
    </row>
    <row r="309" spans="1:4" s="31" customFormat="1" x14ac:dyDescent="0.25">
      <c r="A309" s="30"/>
      <c r="D309" s="32"/>
    </row>
    <row r="310" spans="1:4" s="31" customFormat="1" x14ac:dyDescent="0.25">
      <c r="A310" s="30"/>
      <c r="D310" s="32"/>
    </row>
    <row r="311" spans="1:4" s="31" customFormat="1" x14ac:dyDescent="0.25">
      <c r="A311" s="30"/>
      <c r="D311" s="32"/>
    </row>
    <row r="312" spans="1:4" s="31" customFormat="1" x14ac:dyDescent="0.25">
      <c r="A312" s="30"/>
      <c r="D312" s="32"/>
    </row>
    <row r="313" spans="1:4" s="31" customFormat="1" x14ac:dyDescent="0.25">
      <c r="A313" s="30"/>
      <c r="D313" s="32"/>
    </row>
    <row r="314" spans="1:4" s="31" customFormat="1" x14ac:dyDescent="0.25">
      <c r="A314" s="30"/>
      <c r="D314" s="32"/>
    </row>
    <row r="315" spans="1:4" s="31" customFormat="1" x14ac:dyDescent="0.25">
      <c r="A315" s="30"/>
      <c r="D315" s="32"/>
    </row>
    <row r="316" spans="1:4" s="31" customFormat="1" x14ac:dyDescent="0.25">
      <c r="A316" s="30"/>
      <c r="D316" s="32"/>
    </row>
    <row r="317" spans="1:4" s="31" customFormat="1" x14ac:dyDescent="0.25">
      <c r="A317" s="30"/>
      <c r="D317" s="32"/>
    </row>
    <row r="318" spans="1:4" s="31" customFormat="1" x14ac:dyDescent="0.25">
      <c r="A318" s="30"/>
      <c r="D318" s="32"/>
    </row>
    <row r="319" spans="1:4" s="31" customFormat="1" x14ac:dyDescent="0.25">
      <c r="A319" s="30"/>
      <c r="D319" s="32"/>
    </row>
    <row r="320" spans="1:4" s="31" customFormat="1" x14ac:dyDescent="0.25">
      <c r="A320" s="30"/>
      <c r="D320" s="32"/>
    </row>
    <row r="321" spans="1:4" s="31" customFormat="1" x14ac:dyDescent="0.25">
      <c r="A321" s="30"/>
      <c r="D321" s="32"/>
    </row>
    <row r="322" spans="1:4" s="31" customFormat="1" x14ac:dyDescent="0.25">
      <c r="A322" s="30"/>
      <c r="D322" s="32"/>
    </row>
    <row r="323" spans="1:4" s="31" customFormat="1" x14ac:dyDescent="0.25">
      <c r="A323" s="30"/>
      <c r="D323" s="32"/>
    </row>
    <row r="324" spans="1:4" s="31" customFormat="1" x14ac:dyDescent="0.25">
      <c r="A324" s="30"/>
      <c r="D324" s="32"/>
    </row>
    <row r="325" spans="1:4" s="31" customFormat="1" x14ac:dyDescent="0.25">
      <c r="A325" s="30"/>
      <c r="D325" s="32"/>
    </row>
    <row r="326" spans="1:4" s="31" customFormat="1" x14ac:dyDescent="0.25">
      <c r="A326" s="30"/>
      <c r="D326" s="32"/>
    </row>
    <row r="327" spans="1:4" s="31" customFormat="1" x14ac:dyDescent="0.25">
      <c r="A327" s="30"/>
      <c r="D327" s="32"/>
    </row>
    <row r="328" spans="1:4" s="31" customFormat="1" x14ac:dyDescent="0.25">
      <c r="A328" s="30"/>
      <c r="D328" s="32"/>
    </row>
    <row r="329" spans="1:4" s="31" customFormat="1" x14ac:dyDescent="0.25">
      <c r="A329" s="30"/>
      <c r="D329" s="32"/>
    </row>
    <row r="330" spans="1:4" s="31" customFormat="1" x14ac:dyDescent="0.25">
      <c r="A330" s="30"/>
      <c r="D330" s="32"/>
    </row>
    <row r="331" spans="1:4" s="31" customFormat="1" x14ac:dyDescent="0.25">
      <c r="A331" s="30"/>
      <c r="D331" s="32"/>
    </row>
    <row r="332" spans="1:4" s="31" customFormat="1" x14ac:dyDescent="0.25">
      <c r="A332" s="30"/>
      <c r="D332" s="32"/>
    </row>
    <row r="333" spans="1:4" s="31" customFormat="1" x14ac:dyDescent="0.25">
      <c r="A333" s="30"/>
      <c r="D333" s="32"/>
    </row>
    <row r="334" spans="1:4" s="31" customFormat="1" x14ac:dyDescent="0.25">
      <c r="A334" s="30"/>
      <c r="D334" s="32"/>
    </row>
    <row r="335" spans="1:4" s="31" customFormat="1" x14ac:dyDescent="0.25">
      <c r="A335" s="30"/>
      <c r="D335" s="32"/>
    </row>
    <row r="336" spans="1:4" s="31" customFormat="1" x14ac:dyDescent="0.25">
      <c r="A336" s="30"/>
      <c r="D336" s="32"/>
    </row>
    <row r="337" spans="1:4" s="31" customFormat="1" x14ac:dyDescent="0.25">
      <c r="A337" s="30"/>
      <c r="D337" s="32"/>
    </row>
    <row r="338" spans="1:4" s="31" customFormat="1" x14ac:dyDescent="0.25">
      <c r="A338" s="30"/>
      <c r="D338" s="32"/>
    </row>
    <row r="339" spans="1:4" s="31" customFormat="1" x14ac:dyDescent="0.25">
      <c r="A339" s="30"/>
      <c r="D339" s="32"/>
    </row>
    <row r="340" spans="1:4" s="31" customFormat="1" x14ac:dyDescent="0.25">
      <c r="A340" s="30"/>
      <c r="D340" s="32"/>
    </row>
    <row r="341" spans="1:4" s="31" customFormat="1" x14ac:dyDescent="0.25">
      <c r="A341" s="30"/>
      <c r="D341" s="32"/>
    </row>
    <row r="342" spans="1:4" s="31" customFormat="1" x14ac:dyDescent="0.25">
      <c r="A342" s="30"/>
      <c r="D342" s="32"/>
    </row>
    <row r="343" spans="1:4" s="31" customFormat="1" x14ac:dyDescent="0.25">
      <c r="A343" s="30"/>
      <c r="D343" s="32"/>
    </row>
    <row r="344" spans="1:4" s="31" customFormat="1" x14ac:dyDescent="0.25">
      <c r="A344" s="30"/>
      <c r="D344" s="32"/>
    </row>
    <row r="345" spans="1:4" s="31" customFormat="1" x14ac:dyDescent="0.25">
      <c r="A345" s="30"/>
      <c r="D345" s="32"/>
    </row>
    <row r="346" spans="1:4" s="31" customFormat="1" x14ac:dyDescent="0.25">
      <c r="A346" s="30"/>
      <c r="D346" s="32"/>
    </row>
    <row r="347" spans="1:4" s="31" customFormat="1" x14ac:dyDescent="0.25">
      <c r="A347" s="30"/>
      <c r="D347" s="32"/>
    </row>
    <row r="348" spans="1:4" s="31" customFormat="1" x14ac:dyDescent="0.25">
      <c r="A348" s="30"/>
      <c r="D348" s="32"/>
    </row>
    <row r="349" spans="1:4" s="31" customFormat="1" x14ac:dyDescent="0.25">
      <c r="A349" s="30"/>
      <c r="D349" s="32"/>
    </row>
    <row r="350" spans="1:4" s="31" customFormat="1" x14ac:dyDescent="0.25">
      <c r="A350" s="30"/>
      <c r="D350" s="32"/>
    </row>
    <row r="351" spans="1:4" s="31" customFormat="1" x14ac:dyDescent="0.25">
      <c r="A351" s="30"/>
      <c r="D351" s="32"/>
    </row>
    <row r="352" spans="1:4" s="31" customFormat="1" x14ac:dyDescent="0.25">
      <c r="A352" s="30"/>
      <c r="D352" s="32"/>
    </row>
    <row r="353" spans="1:4" s="31" customFormat="1" x14ac:dyDescent="0.25">
      <c r="A353" s="30"/>
      <c r="D353" s="32"/>
    </row>
    <row r="354" spans="1:4" s="31" customFormat="1" x14ac:dyDescent="0.25">
      <c r="A354" s="30"/>
      <c r="D354" s="32"/>
    </row>
    <row r="355" spans="1:4" s="31" customFormat="1" x14ac:dyDescent="0.25">
      <c r="A355" s="30"/>
      <c r="D355" s="32"/>
    </row>
    <row r="356" spans="1:4" s="31" customFormat="1" x14ac:dyDescent="0.25">
      <c r="A356" s="30"/>
      <c r="D356" s="32"/>
    </row>
    <row r="357" spans="1:4" s="31" customFormat="1" x14ac:dyDescent="0.25">
      <c r="A357" s="30"/>
      <c r="D357" s="32"/>
    </row>
    <row r="358" spans="1:4" s="31" customFormat="1" x14ac:dyDescent="0.25">
      <c r="A358" s="30"/>
      <c r="D358" s="32"/>
    </row>
    <row r="359" spans="1:4" s="31" customFormat="1" x14ac:dyDescent="0.25">
      <c r="A359" s="30"/>
      <c r="D359" s="32"/>
    </row>
    <row r="360" spans="1:4" s="31" customFormat="1" x14ac:dyDescent="0.25">
      <c r="A360" s="30"/>
      <c r="D360" s="32"/>
    </row>
    <row r="361" spans="1:4" s="31" customFormat="1" x14ac:dyDescent="0.25">
      <c r="A361" s="30"/>
      <c r="D361" s="32"/>
    </row>
    <row r="362" spans="1:4" s="31" customFormat="1" x14ac:dyDescent="0.25">
      <c r="A362" s="30"/>
      <c r="D362" s="32"/>
    </row>
    <row r="363" spans="1:4" s="31" customFormat="1" x14ac:dyDescent="0.25">
      <c r="A363" s="30"/>
      <c r="D363" s="32"/>
    </row>
    <row r="364" spans="1:4" s="31" customFormat="1" x14ac:dyDescent="0.25">
      <c r="A364" s="30"/>
      <c r="D364" s="32"/>
    </row>
    <row r="365" spans="1:4" s="31" customFormat="1" x14ac:dyDescent="0.25">
      <c r="A365" s="30"/>
      <c r="D365" s="32"/>
    </row>
    <row r="366" spans="1:4" s="31" customFormat="1" x14ac:dyDescent="0.25">
      <c r="A366" s="30"/>
      <c r="D366" s="32"/>
    </row>
    <row r="367" spans="1:4" s="31" customFormat="1" x14ac:dyDescent="0.25">
      <c r="A367" s="30"/>
      <c r="D367" s="32"/>
    </row>
    <row r="368" spans="1:4" s="31" customFormat="1" x14ac:dyDescent="0.25">
      <c r="A368" s="30"/>
      <c r="D368" s="32"/>
    </row>
    <row r="369" spans="1:4" s="31" customFormat="1" x14ac:dyDescent="0.25">
      <c r="A369" s="30"/>
      <c r="D369" s="32"/>
    </row>
    <row r="370" spans="1:4" s="31" customFormat="1" x14ac:dyDescent="0.25">
      <c r="A370" s="30"/>
      <c r="D370" s="32"/>
    </row>
    <row r="371" spans="1:4" s="31" customFormat="1" x14ac:dyDescent="0.25">
      <c r="A371" s="30"/>
      <c r="D371" s="32"/>
    </row>
    <row r="372" spans="1:4" s="31" customFormat="1" x14ac:dyDescent="0.25">
      <c r="A372" s="30"/>
      <c r="D372" s="32"/>
    </row>
    <row r="373" spans="1:4" s="31" customFormat="1" x14ac:dyDescent="0.25">
      <c r="A373" s="30"/>
      <c r="D373" s="32"/>
    </row>
    <row r="374" spans="1:4" s="31" customFormat="1" x14ac:dyDescent="0.25">
      <c r="A374" s="30"/>
      <c r="D374" s="32"/>
    </row>
    <row r="375" spans="1:4" s="31" customFormat="1" x14ac:dyDescent="0.25">
      <c r="A375" s="30"/>
      <c r="D375" s="32"/>
    </row>
    <row r="376" spans="1:4" s="31" customFormat="1" x14ac:dyDescent="0.25">
      <c r="A376" s="30"/>
      <c r="D376" s="32"/>
    </row>
    <row r="377" spans="1:4" s="31" customFormat="1" x14ac:dyDescent="0.25">
      <c r="A377" s="30"/>
      <c r="D377" s="32"/>
    </row>
    <row r="378" spans="1:4" s="31" customFormat="1" x14ac:dyDescent="0.25">
      <c r="A378" s="30"/>
      <c r="D378" s="32"/>
    </row>
    <row r="379" spans="1:4" s="31" customFormat="1" x14ac:dyDescent="0.25">
      <c r="A379" s="30"/>
      <c r="D379" s="32"/>
    </row>
    <row r="380" spans="1:4" s="31" customFormat="1" x14ac:dyDescent="0.25">
      <c r="A380" s="30"/>
      <c r="D380" s="32"/>
    </row>
    <row r="381" spans="1:4" s="31" customFormat="1" x14ac:dyDescent="0.25">
      <c r="A381" s="30"/>
      <c r="D381" s="32"/>
    </row>
    <row r="382" spans="1:4" s="31" customFormat="1" x14ac:dyDescent="0.25">
      <c r="A382" s="30"/>
      <c r="D382" s="32"/>
    </row>
    <row r="383" spans="1:4" s="31" customFormat="1" x14ac:dyDescent="0.25">
      <c r="A383" s="30"/>
      <c r="D383" s="32"/>
    </row>
    <row r="384" spans="1:4" s="31" customFormat="1" x14ac:dyDescent="0.25">
      <c r="A384" s="30"/>
      <c r="D384" s="32"/>
    </row>
    <row r="385" spans="1:4" s="31" customFormat="1" x14ac:dyDescent="0.25">
      <c r="A385" s="30"/>
      <c r="D385" s="32"/>
    </row>
    <row r="386" spans="1:4" s="31" customFormat="1" x14ac:dyDescent="0.25">
      <c r="A386" s="30"/>
      <c r="D386" s="32"/>
    </row>
    <row r="387" spans="1:4" s="31" customFormat="1" x14ac:dyDescent="0.25">
      <c r="A387" s="30"/>
      <c r="D387" s="32"/>
    </row>
    <row r="388" spans="1:4" s="31" customFormat="1" x14ac:dyDescent="0.25">
      <c r="A388" s="30"/>
      <c r="D388" s="32"/>
    </row>
    <row r="389" spans="1:4" s="31" customFormat="1" x14ac:dyDescent="0.25">
      <c r="A389" s="30"/>
      <c r="D389" s="32"/>
    </row>
    <row r="390" spans="1:4" s="31" customFormat="1" x14ac:dyDescent="0.25">
      <c r="A390" s="30"/>
      <c r="D390" s="32"/>
    </row>
    <row r="391" spans="1:4" s="31" customFormat="1" x14ac:dyDescent="0.25">
      <c r="A391" s="30"/>
      <c r="D391" s="32"/>
    </row>
    <row r="392" spans="1:4" s="31" customFormat="1" x14ac:dyDescent="0.25">
      <c r="A392" s="30"/>
      <c r="D392" s="32"/>
    </row>
    <row r="393" spans="1:4" s="31" customFormat="1" x14ac:dyDescent="0.25">
      <c r="A393" s="30"/>
      <c r="D393" s="32"/>
    </row>
    <row r="394" spans="1:4" s="31" customFormat="1" x14ac:dyDescent="0.25">
      <c r="A394" s="30"/>
      <c r="D394" s="32"/>
    </row>
    <row r="395" spans="1:4" s="31" customFormat="1" x14ac:dyDescent="0.25">
      <c r="A395" s="30"/>
      <c r="D395" s="32"/>
    </row>
    <row r="396" spans="1:4" s="31" customFormat="1" x14ac:dyDescent="0.25">
      <c r="A396" s="30"/>
      <c r="D396" s="32"/>
    </row>
    <row r="397" spans="1:4" s="31" customFormat="1" x14ac:dyDescent="0.25">
      <c r="A397" s="30"/>
      <c r="D397" s="32"/>
    </row>
    <row r="398" spans="1:4" s="31" customFormat="1" x14ac:dyDescent="0.25">
      <c r="A398" s="30"/>
      <c r="D398" s="32"/>
    </row>
    <row r="399" spans="1:4" s="31" customFormat="1" x14ac:dyDescent="0.25">
      <c r="A399" s="30"/>
      <c r="D399" s="32"/>
    </row>
    <row r="400" spans="1:4" s="31" customFormat="1" x14ac:dyDescent="0.25">
      <c r="A400" s="30"/>
      <c r="D400" s="32"/>
    </row>
    <row r="401" spans="1:4" s="31" customFormat="1" x14ac:dyDescent="0.25">
      <c r="A401" s="30"/>
      <c r="D401" s="32"/>
    </row>
    <row r="402" spans="1:4" s="31" customFormat="1" x14ac:dyDescent="0.25">
      <c r="A402" s="30"/>
      <c r="D402" s="32"/>
    </row>
    <row r="403" spans="1:4" s="31" customFormat="1" x14ac:dyDescent="0.25">
      <c r="A403" s="30"/>
      <c r="D403" s="32"/>
    </row>
    <row r="404" spans="1:4" s="31" customFormat="1" x14ac:dyDescent="0.25">
      <c r="A404" s="30"/>
      <c r="D404" s="32"/>
    </row>
    <row r="405" spans="1:4" s="31" customFormat="1" x14ac:dyDescent="0.25">
      <c r="A405" s="30"/>
      <c r="D405" s="32"/>
    </row>
    <row r="406" spans="1:4" s="31" customFormat="1" x14ac:dyDescent="0.25">
      <c r="A406" s="30"/>
      <c r="D406" s="32"/>
    </row>
    <row r="407" spans="1:4" s="31" customFormat="1" x14ac:dyDescent="0.25">
      <c r="A407" s="30"/>
      <c r="D407" s="32"/>
    </row>
    <row r="408" spans="1:4" s="31" customFormat="1" x14ac:dyDescent="0.25">
      <c r="A408" s="30"/>
      <c r="D408" s="32"/>
    </row>
    <row r="409" spans="1:4" s="31" customFormat="1" x14ac:dyDescent="0.25">
      <c r="A409" s="30"/>
      <c r="D409" s="32"/>
    </row>
    <row r="410" spans="1:4" s="31" customFormat="1" x14ac:dyDescent="0.25">
      <c r="A410" s="30"/>
      <c r="D410" s="32"/>
    </row>
    <row r="411" spans="1:4" s="31" customFormat="1" x14ac:dyDescent="0.25">
      <c r="A411" s="30"/>
      <c r="D411" s="32"/>
    </row>
    <row r="412" spans="1:4" s="31" customFormat="1" x14ac:dyDescent="0.25">
      <c r="A412" s="30"/>
      <c r="D412" s="32"/>
    </row>
    <row r="413" spans="1:4" s="31" customFormat="1" x14ac:dyDescent="0.25">
      <c r="A413" s="30"/>
      <c r="D413" s="32"/>
    </row>
    <row r="414" spans="1:4" s="31" customFormat="1" x14ac:dyDescent="0.25">
      <c r="A414" s="30"/>
      <c r="D414" s="32"/>
    </row>
    <row r="415" spans="1:4" s="31" customFormat="1" x14ac:dyDescent="0.25">
      <c r="A415" s="30"/>
      <c r="D415" s="32"/>
    </row>
    <row r="416" spans="1:4" s="31" customFormat="1" x14ac:dyDescent="0.25">
      <c r="A416" s="30"/>
      <c r="D416" s="32"/>
    </row>
    <row r="417" spans="1:4" s="31" customFormat="1" x14ac:dyDescent="0.25">
      <c r="A417" s="30"/>
      <c r="D417" s="32"/>
    </row>
    <row r="418" spans="1:4" s="31" customFormat="1" x14ac:dyDescent="0.25">
      <c r="A418" s="30"/>
      <c r="D418" s="32"/>
    </row>
    <row r="419" spans="1:4" s="31" customFormat="1" x14ac:dyDescent="0.25">
      <c r="A419" s="30"/>
      <c r="D419" s="32"/>
    </row>
    <row r="420" spans="1:4" s="31" customFormat="1" x14ac:dyDescent="0.25">
      <c r="A420" s="30"/>
      <c r="D420" s="32"/>
    </row>
    <row r="421" spans="1:4" s="31" customFormat="1" x14ac:dyDescent="0.25">
      <c r="A421" s="30"/>
      <c r="D421" s="32"/>
    </row>
    <row r="422" spans="1:4" s="31" customFormat="1" x14ac:dyDescent="0.25">
      <c r="A422" s="30"/>
      <c r="D422" s="32"/>
    </row>
  </sheetData>
  <sortState ref="A2:I36">
    <sortCondition ref="B2:B36"/>
  </sortState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&amp;C&amp;"Times New Roman,Félkövér"&amp;10Villanyszerelés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7" zoomScaleNormal="100" workbookViewId="0">
      <selection activeCell="I16" sqref="I16"/>
    </sheetView>
  </sheetViews>
  <sheetFormatPr defaultRowHeight="12.75" x14ac:dyDescent="0.25"/>
  <cols>
    <col min="1" max="1" width="4.5703125" style="3" customWidth="1"/>
    <col min="2" max="2" width="9.28515625" style="1" customWidth="1"/>
    <col min="3" max="3" width="36.7109375" style="1" customWidth="1"/>
    <col min="4" max="4" width="6.7109375" style="2" customWidth="1"/>
    <col min="5" max="5" width="6.7109375" style="1" customWidth="1"/>
    <col min="6" max="16384" width="9.140625" style="1"/>
  </cols>
  <sheetData>
    <row r="1" spans="1:9" s="4" customFormat="1" ht="26.25" thickBot="1" x14ac:dyDescent="0.3">
      <c r="A1" s="47" t="s">
        <v>3</v>
      </c>
      <c r="B1" s="13" t="s">
        <v>4</v>
      </c>
      <c r="C1" s="13" t="s">
        <v>5</v>
      </c>
      <c r="D1" s="11" t="s">
        <v>6</v>
      </c>
      <c r="E1" s="13" t="s">
        <v>7</v>
      </c>
      <c r="F1" s="13" t="s">
        <v>8</v>
      </c>
      <c r="G1" s="13" t="s">
        <v>9</v>
      </c>
      <c r="H1" s="13" t="s">
        <v>10</v>
      </c>
      <c r="I1" s="48" t="s">
        <v>11</v>
      </c>
    </row>
    <row r="2" spans="1:9" s="31" customFormat="1" ht="25.5" x14ac:dyDescent="0.25">
      <c r="A2" s="40">
        <v>1</v>
      </c>
      <c r="B2" s="15" t="s">
        <v>184</v>
      </c>
      <c r="C2" s="15" t="s">
        <v>185</v>
      </c>
      <c r="D2" s="20">
        <v>1</v>
      </c>
      <c r="E2" s="89" t="s">
        <v>71</v>
      </c>
      <c r="F2" s="41"/>
      <c r="G2" s="59"/>
      <c r="H2" s="41">
        <f>D2*F2</f>
        <v>0</v>
      </c>
      <c r="I2" s="60">
        <f>D2*G2</f>
        <v>0</v>
      </c>
    </row>
    <row r="3" spans="1:9" s="31" customFormat="1" ht="25.5" x14ac:dyDescent="0.25">
      <c r="A3" s="43">
        <v>2</v>
      </c>
      <c r="B3" s="9" t="s">
        <v>187</v>
      </c>
      <c r="C3" s="9" t="s">
        <v>186</v>
      </c>
      <c r="D3" s="23">
        <v>1</v>
      </c>
      <c r="E3" s="90" t="s">
        <v>71</v>
      </c>
      <c r="F3" s="33"/>
      <c r="G3" s="58"/>
      <c r="H3" s="33">
        <f t="shared" ref="H3:H13" si="0">D3*F3</f>
        <v>0</v>
      </c>
      <c r="I3" s="61">
        <f t="shared" ref="I3:I13" si="1">D3*G3</f>
        <v>0</v>
      </c>
    </row>
    <row r="4" spans="1:9" s="31" customFormat="1" ht="76.5" x14ac:dyDescent="0.25">
      <c r="A4" s="43">
        <v>3</v>
      </c>
      <c r="B4" s="9" t="s">
        <v>188</v>
      </c>
      <c r="C4" s="9" t="s">
        <v>32</v>
      </c>
      <c r="D4" s="23">
        <v>1</v>
      </c>
      <c r="E4" s="90" t="s">
        <v>18</v>
      </c>
      <c r="F4" s="33"/>
      <c r="G4" s="58"/>
      <c r="H4" s="33">
        <f t="shared" si="0"/>
        <v>0</v>
      </c>
      <c r="I4" s="61">
        <f t="shared" si="1"/>
        <v>0</v>
      </c>
    </row>
    <row r="5" spans="1:9" s="31" customFormat="1" ht="51" x14ac:dyDescent="0.25">
      <c r="A5" s="43">
        <v>4</v>
      </c>
      <c r="B5" s="9" t="s">
        <v>189</v>
      </c>
      <c r="C5" s="9" t="s">
        <v>33</v>
      </c>
      <c r="D5" s="23">
        <v>1</v>
      </c>
      <c r="E5" s="90" t="s">
        <v>16</v>
      </c>
      <c r="F5" s="33"/>
      <c r="G5" s="58"/>
      <c r="H5" s="33">
        <f t="shared" si="0"/>
        <v>0</v>
      </c>
      <c r="I5" s="61">
        <f t="shared" si="1"/>
        <v>0</v>
      </c>
    </row>
    <row r="6" spans="1:9" s="31" customFormat="1" ht="51" x14ac:dyDescent="0.25">
      <c r="A6" s="43">
        <v>5</v>
      </c>
      <c r="B6" s="9" t="s">
        <v>189</v>
      </c>
      <c r="C6" s="9" t="s">
        <v>34</v>
      </c>
      <c r="D6" s="23">
        <v>1</v>
      </c>
      <c r="E6" s="90" t="s">
        <v>16</v>
      </c>
      <c r="F6" s="33"/>
      <c r="G6" s="58"/>
      <c r="H6" s="33">
        <f t="shared" si="0"/>
        <v>0</v>
      </c>
      <c r="I6" s="61">
        <f t="shared" si="1"/>
        <v>0</v>
      </c>
    </row>
    <row r="7" spans="1:9" s="31" customFormat="1" ht="51" x14ac:dyDescent="0.25">
      <c r="A7" s="43">
        <v>6</v>
      </c>
      <c r="B7" s="9" t="s">
        <v>189</v>
      </c>
      <c r="C7" s="9" t="s">
        <v>35</v>
      </c>
      <c r="D7" s="23">
        <v>1</v>
      </c>
      <c r="E7" s="90" t="s">
        <v>16</v>
      </c>
      <c r="F7" s="33"/>
      <c r="G7" s="58"/>
      <c r="H7" s="33">
        <f t="shared" si="0"/>
        <v>0</v>
      </c>
      <c r="I7" s="61">
        <f t="shared" si="1"/>
        <v>0</v>
      </c>
    </row>
    <row r="8" spans="1:9" s="31" customFormat="1" ht="51" x14ac:dyDescent="0.25">
      <c r="A8" s="43">
        <v>7</v>
      </c>
      <c r="B8" s="9" t="s">
        <v>189</v>
      </c>
      <c r="C8" s="9" t="s">
        <v>36</v>
      </c>
      <c r="D8" s="23">
        <v>1</v>
      </c>
      <c r="E8" s="90" t="s">
        <v>16</v>
      </c>
      <c r="F8" s="33"/>
      <c r="G8" s="58"/>
      <c r="H8" s="33">
        <f t="shared" si="0"/>
        <v>0</v>
      </c>
      <c r="I8" s="61">
        <f t="shared" si="1"/>
        <v>0</v>
      </c>
    </row>
    <row r="9" spans="1:9" s="31" customFormat="1" ht="63.75" x14ac:dyDescent="0.25">
      <c r="A9" s="43">
        <v>8</v>
      </c>
      <c r="B9" s="9" t="s">
        <v>190</v>
      </c>
      <c r="C9" s="9" t="s">
        <v>37</v>
      </c>
      <c r="D9" s="23">
        <v>1</v>
      </c>
      <c r="E9" s="90" t="s">
        <v>18</v>
      </c>
      <c r="F9" s="33"/>
      <c r="G9" s="58"/>
      <c r="H9" s="33">
        <f t="shared" si="0"/>
        <v>0</v>
      </c>
      <c r="I9" s="61">
        <f t="shared" si="1"/>
        <v>0</v>
      </c>
    </row>
    <row r="10" spans="1:9" s="31" customFormat="1" ht="63.75" x14ac:dyDescent="0.25">
      <c r="A10" s="43">
        <v>9</v>
      </c>
      <c r="B10" s="9" t="s">
        <v>190</v>
      </c>
      <c r="C10" s="9" t="s">
        <v>38</v>
      </c>
      <c r="D10" s="23">
        <v>1</v>
      </c>
      <c r="E10" s="90" t="s">
        <v>18</v>
      </c>
      <c r="F10" s="33"/>
      <c r="G10" s="58"/>
      <c r="H10" s="33">
        <f t="shared" si="0"/>
        <v>0</v>
      </c>
      <c r="I10" s="61">
        <f t="shared" si="1"/>
        <v>0</v>
      </c>
    </row>
    <row r="11" spans="1:9" s="31" customFormat="1" ht="51" x14ac:dyDescent="0.25">
      <c r="A11" s="43">
        <v>10</v>
      </c>
      <c r="B11" s="9" t="s">
        <v>192</v>
      </c>
      <c r="C11" s="9" t="s">
        <v>39</v>
      </c>
      <c r="D11" s="23">
        <v>1</v>
      </c>
      <c r="E11" s="90" t="s">
        <v>16</v>
      </c>
      <c r="F11" s="33"/>
      <c r="G11" s="58"/>
      <c r="H11" s="33">
        <f t="shared" si="0"/>
        <v>0</v>
      </c>
      <c r="I11" s="61">
        <f t="shared" si="1"/>
        <v>0</v>
      </c>
    </row>
    <row r="12" spans="1:9" s="31" customFormat="1" ht="51" x14ac:dyDescent="0.25">
      <c r="A12" s="43">
        <v>11</v>
      </c>
      <c r="B12" s="9" t="s">
        <v>192</v>
      </c>
      <c r="C12" s="9" t="s">
        <v>40</v>
      </c>
      <c r="D12" s="23">
        <v>1</v>
      </c>
      <c r="E12" s="90" t="s">
        <v>16</v>
      </c>
      <c r="F12" s="33"/>
      <c r="G12" s="58"/>
      <c r="H12" s="33">
        <f t="shared" si="0"/>
        <v>0</v>
      </c>
      <c r="I12" s="61">
        <f t="shared" si="1"/>
        <v>0</v>
      </c>
    </row>
    <row r="13" spans="1:9" s="31" customFormat="1" ht="63.75" x14ac:dyDescent="0.25">
      <c r="A13" s="43">
        <v>12</v>
      </c>
      <c r="B13" s="9" t="s">
        <v>192</v>
      </c>
      <c r="C13" s="9" t="s">
        <v>41</v>
      </c>
      <c r="D13" s="23">
        <v>1</v>
      </c>
      <c r="E13" s="90" t="s">
        <v>16</v>
      </c>
      <c r="F13" s="33"/>
      <c r="G13" s="58"/>
      <c r="H13" s="33">
        <f t="shared" si="0"/>
        <v>0</v>
      </c>
      <c r="I13" s="61">
        <f t="shared" si="1"/>
        <v>0</v>
      </c>
    </row>
    <row r="14" spans="1:9" s="31" customFormat="1" ht="13.5" thickBot="1" x14ac:dyDescent="0.3">
      <c r="A14" s="45"/>
      <c r="B14" s="18"/>
      <c r="C14" s="18"/>
      <c r="D14" s="46"/>
      <c r="E14" s="18"/>
      <c r="F14" s="18"/>
      <c r="G14" s="18"/>
      <c r="H14" s="18"/>
      <c r="I14" s="19"/>
    </row>
    <row r="15" spans="1:9" s="31" customFormat="1" ht="13.5" thickBot="1" x14ac:dyDescent="0.3">
      <c r="A15" s="36"/>
      <c r="B15" s="37"/>
      <c r="C15" s="37" t="s">
        <v>14</v>
      </c>
      <c r="D15" s="38"/>
      <c r="E15" s="37"/>
      <c r="F15" s="37"/>
      <c r="G15" s="37"/>
      <c r="H15" s="37">
        <f>SUM(H2:H14)</f>
        <v>0</v>
      </c>
      <c r="I15" s="62">
        <f>SUM(I2:I14)</f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&amp;C&amp;"Times New Roman,Félkövér"&amp;10Épületgépészeti szerelés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H6" sqref="H6"/>
    </sheetView>
  </sheetViews>
  <sheetFormatPr defaultRowHeight="12.75" x14ac:dyDescent="0.25"/>
  <cols>
    <col min="1" max="1" width="4.5703125" style="3" customWidth="1"/>
    <col min="2" max="2" width="9.28515625" style="1" customWidth="1"/>
    <col min="3" max="3" width="36.7109375" style="1" customWidth="1"/>
    <col min="4" max="4" width="6.7109375" style="2" customWidth="1"/>
    <col min="5" max="5" width="6.7109375" style="1" customWidth="1"/>
    <col min="6" max="16384" width="9.140625" style="1"/>
  </cols>
  <sheetData>
    <row r="1" spans="1:9" s="4" customFormat="1" ht="26.25" thickBot="1" x14ac:dyDescent="0.3">
      <c r="A1" s="47" t="s">
        <v>3</v>
      </c>
      <c r="B1" s="13" t="s">
        <v>4</v>
      </c>
      <c r="C1" s="13" t="s">
        <v>5</v>
      </c>
      <c r="D1" s="11" t="s">
        <v>6</v>
      </c>
      <c r="E1" s="13" t="s">
        <v>7</v>
      </c>
      <c r="F1" s="13" t="s">
        <v>8</v>
      </c>
      <c r="G1" s="13" t="s">
        <v>9</v>
      </c>
      <c r="H1" s="13" t="s">
        <v>10</v>
      </c>
      <c r="I1" s="48" t="s">
        <v>11</v>
      </c>
    </row>
    <row r="2" spans="1:9" s="31" customFormat="1" ht="76.5" x14ac:dyDescent="0.25">
      <c r="A2" s="40">
        <v>1</v>
      </c>
      <c r="B2" s="15" t="s">
        <v>262</v>
      </c>
      <c r="C2" s="15" t="s">
        <v>257</v>
      </c>
      <c r="D2" s="20">
        <v>1</v>
      </c>
      <c r="E2" s="89" t="s">
        <v>146</v>
      </c>
      <c r="F2" s="41"/>
      <c r="G2" s="64"/>
      <c r="H2" s="41">
        <f>D2*F2</f>
        <v>0</v>
      </c>
      <c r="I2" s="60">
        <f>D2*G2</f>
        <v>0</v>
      </c>
    </row>
    <row r="3" spans="1:9" s="31" customFormat="1" ht="76.5" x14ac:dyDescent="0.25">
      <c r="A3" s="43">
        <v>2</v>
      </c>
      <c r="B3" s="9" t="s">
        <v>261</v>
      </c>
      <c r="C3" s="9" t="s">
        <v>258</v>
      </c>
      <c r="D3" s="23">
        <v>1</v>
      </c>
      <c r="E3" s="90" t="s">
        <v>146</v>
      </c>
      <c r="F3" s="33"/>
      <c r="G3" s="63"/>
      <c r="H3" s="33">
        <f t="shared" ref="H3:H6" si="0">D3*F3</f>
        <v>0</v>
      </c>
      <c r="I3" s="61">
        <f t="shared" ref="I3:I6" si="1">D3*G3</f>
        <v>0</v>
      </c>
    </row>
    <row r="4" spans="1:9" s="31" customFormat="1" ht="76.5" x14ac:dyDescent="0.25">
      <c r="A4" s="43">
        <v>3</v>
      </c>
      <c r="B4" s="9" t="s">
        <v>260</v>
      </c>
      <c r="C4" s="9" t="s">
        <v>259</v>
      </c>
      <c r="D4" s="23">
        <v>1</v>
      </c>
      <c r="E4" s="90" t="s">
        <v>146</v>
      </c>
      <c r="F4" s="33"/>
      <c r="G4" s="63"/>
      <c r="H4" s="33">
        <f t="shared" si="0"/>
        <v>0</v>
      </c>
      <c r="I4" s="61">
        <f t="shared" si="1"/>
        <v>0</v>
      </c>
    </row>
    <row r="5" spans="1:9" s="31" customFormat="1" ht="76.5" x14ac:dyDescent="0.25">
      <c r="A5" s="43">
        <v>4</v>
      </c>
      <c r="B5" s="9" t="s">
        <v>265</v>
      </c>
      <c r="C5" s="9" t="s">
        <v>263</v>
      </c>
      <c r="D5" s="23">
        <v>1</v>
      </c>
      <c r="E5" s="90" t="s">
        <v>146</v>
      </c>
      <c r="F5" s="33"/>
      <c r="G5" s="63"/>
      <c r="H5" s="33">
        <f t="shared" si="0"/>
        <v>0</v>
      </c>
      <c r="I5" s="61">
        <f t="shared" si="1"/>
        <v>0</v>
      </c>
    </row>
    <row r="6" spans="1:9" s="31" customFormat="1" ht="51" x14ac:dyDescent="0.25">
      <c r="A6" s="43">
        <v>5</v>
      </c>
      <c r="B6" s="9" t="s">
        <v>266</v>
      </c>
      <c r="C6" s="9" t="s">
        <v>264</v>
      </c>
      <c r="D6" s="23">
        <v>1</v>
      </c>
      <c r="E6" s="90" t="s">
        <v>146</v>
      </c>
      <c r="F6" s="33"/>
      <c r="G6" s="63"/>
      <c r="H6" s="33">
        <f t="shared" si="0"/>
        <v>0</v>
      </c>
      <c r="I6" s="61">
        <f t="shared" si="1"/>
        <v>0</v>
      </c>
    </row>
    <row r="7" spans="1:9" s="31" customFormat="1" ht="13.5" thickBot="1" x14ac:dyDescent="0.3">
      <c r="A7" s="45"/>
      <c r="B7" s="18"/>
      <c r="C7" s="65"/>
      <c r="D7" s="46"/>
      <c r="E7" s="18"/>
      <c r="F7" s="18"/>
      <c r="G7" s="66"/>
      <c r="H7" s="18"/>
      <c r="I7" s="67"/>
    </row>
    <row r="8" spans="1:9" s="31" customFormat="1" ht="13.5" thickBot="1" x14ac:dyDescent="0.3">
      <c r="A8" s="36"/>
      <c r="B8" s="37"/>
      <c r="C8" s="37" t="s">
        <v>14</v>
      </c>
      <c r="D8" s="38"/>
      <c r="E8" s="37"/>
      <c r="F8" s="37"/>
      <c r="G8" s="37"/>
      <c r="H8" s="37">
        <f>SUM(H2:H7)</f>
        <v>0</v>
      </c>
      <c r="I8" s="62">
        <f>SUM(I2:I7)</f>
        <v>0</v>
      </c>
    </row>
    <row r="9" spans="1:9" s="31" customFormat="1" x14ac:dyDescent="0.25">
      <c r="A9" s="30"/>
      <c r="D9" s="32"/>
    </row>
    <row r="10" spans="1:9" s="31" customFormat="1" x14ac:dyDescent="0.25">
      <c r="A10" s="30"/>
      <c r="D10" s="32"/>
    </row>
    <row r="11" spans="1:9" s="31" customFormat="1" x14ac:dyDescent="0.25">
      <c r="A11" s="30"/>
      <c r="D11" s="32"/>
    </row>
    <row r="12" spans="1:9" s="31" customFormat="1" x14ac:dyDescent="0.25">
      <c r="A12" s="30"/>
      <c r="D12" s="32"/>
    </row>
    <row r="13" spans="1:9" s="31" customFormat="1" x14ac:dyDescent="0.25">
      <c r="A13" s="30"/>
      <c r="D13" s="32"/>
    </row>
    <row r="14" spans="1:9" s="31" customFormat="1" x14ac:dyDescent="0.25">
      <c r="A14" s="30"/>
      <c r="D14" s="32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&amp;C&amp;"Times New Roman,Félkövér"&amp;10Épületgépészeti szerelvények és berendezések szerelése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Normal="100" workbookViewId="0"/>
  </sheetViews>
  <sheetFormatPr defaultRowHeight="12.75" x14ac:dyDescent="0.25"/>
  <cols>
    <col min="1" max="1" width="4.5703125" style="3" customWidth="1"/>
    <col min="2" max="2" width="9.28515625" style="1" customWidth="1"/>
    <col min="3" max="3" width="36.7109375" style="1" customWidth="1"/>
    <col min="4" max="4" width="6.7109375" style="2" customWidth="1"/>
    <col min="5" max="5" width="6.7109375" style="1" customWidth="1"/>
    <col min="6" max="16384" width="9.140625" style="1"/>
  </cols>
  <sheetData>
    <row r="1" spans="1:9" s="4" customFormat="1" ht="26.25" thickBot="1" x14ac:dyDescent="0.3">
      <c r="A1" s="47" t="s">
        <v>3</v>
      </c>
      <c r="B1" s="13" t="s">
        <v>4</v>
      </c>
      <c r="C1" s="13" t="s">
        <v>5</v>
      </c>
      <c r="D1" s="11" t="s">
        <v>6</v>
      </c>
      <c r="E1" s="13" t="s">
        <v>7</v>
      </c>
      <c r="F1" s="13" t="s">
        <v>8</v>
      </c>
      <c r="G1" s="13" t="s">
        <v>9</v>
      </c>
      <c r="H1" s="13" t="s">
        <v>10</v>
      </c>
      <c r="I1" s="48" t="s">
        <v>11</v>
      </c>
    </row>
    <row r="2" spans="1:9" s="31" customFormat="1" ht="25.5" x14ac:dyDescent="0.25">
      <c r="A2" s="40">
        <v>1</v>
      </c>
      <c r="B2" s="15" t="s">
        <v>194</v>
      </c>
      <c r="C2" s="15" t="s">
        <v>269</v>
      </c>
      <c r="D2" s="20">
        <v>1</v>
      </c>
      <c r="E2" s="88" t="s">
        <v>273</v>
      </c>
      <c r="F2" s="41"/>
      <c r="G2" s="41"/>
      <c r="H2" s="41">
        <f>D2*F2</f>
        <v>0</v>
      </c>
      <c r="I2" s="42">
        <f>D2*G2</f>
        <v>0</v>
      </c>
    </row>
    <row r="3" spans="1:9" s="31" customFormat="1" ht="25.5" x14ac:dyDescent="0.25">
      <c r="A3" s="43">
        <v>2</v>
      </c>
      <c r="B3" s="9" t="s">
        <v>195</v>
      </c>
      <c r="C3" s="9" t="s">
        <v>196</v>
      </c>
      <c r="D3" s="23">
        <v>1</v>
      </c>
      <c r="E3" s="88" t="s">
        <v>273</v>
      </c>
      <c r="F3" s="33"/>
      <c r="G3" s="33"/>
      <c r="H3" s="33">
        <f t="shared" ref="H3" si="0">D3*F3</f>
        <v>0</v>
      </c>
      <c r="I3" s="44">
        <f t="shared" ref="I3" si="1">D3*G3</f>
        <v>0</v>
      </c>
    </row>
    <row r="4" spans="1:9" s="31" customFormat="1" ht="51" x14ac:dyDescent="0.25">
      <c r="A4" s="43">
        <v>3</v>
      </c>
      <c r="B4" s="34" t="s">
        <v>197</v>
      </c>
      <c r="C4" s="35" t="s">
        <v>198</v>
      </c>
      <c r="D4" s="23">
        <v>1</v>
      </c>
      <c r="E4" s="88" t="s">
        <v>274</v>
      </c>
      <c r="F4" s="33"/>
      <c r="G4" s="33"/>
      <c r="H4" s="33">
        <f t="shared" ref="H4:H5" si="2">D4*F4</f>
        <v>0</v>
      </c>
      <c r="I4" s="44">
        <f t="shared" ref="I4:I5" si="3">D4*G4</f>
        <v>0</v>
      </c>
    </row>
    <row r="5" spans="1:9" s="31" customFormat="1" ht="25.5" x14ac:dyDescent="0.25">
      <c r="A5" s="43">
        <v>4</v>
      </c>
      <c r="B5" s="9" t="s">
        <v>12</v>
      </c>
      <c r="C5" s="9" t="s">
        <v>13</v>
      </c>
      <c r="D5" s="23">
        <v>1</v>
      </c>
      <c r="E5" s="88" t="s">
        <v>273</v>
      </c>
      <c r="F5" s="33"/>
      <c r="G5" s="33"/>
      <c r="H5" s="33">
        <f t="shared" si="2"/>
        <v>0</v>
      </c>
      <c r="I5" s="44">
        <f t="shared" si="3"/>
        <v>0</v>
      </c>
    </row>
    <row r="6" spans="1:9" s="31" customFormat="1" ht="13.5" thickBot="1" x14ac:dyDescent="0.3">
      <c r="A6" s="45"/>
      <c r="B6" s="18"/>
      <c r="C6" s="18"/>
      <c r="D6" s="46"/>
      <c r="E6" s="18"/>
      <c r="F6" s="18"/>
      <c r="G6" s="18"/>
      <c r="H6" s="18"/>
      <c r="I6" s="19"/>
    </row>
    <row r="7" spans="1:9" s="31" customFormat="1" ht="13.5" thickBot="1" x14ac:dyDescent="0.3">
      <c r="A7" s="36"/>
      <c r="B7" s="37"/>
      <c r="C7" s="37" t="s">
        <v>14</v>
      </c>
      <c r="D7" s="38"/>
      <c r="E7" s="37"/>
      <c r="F7" s="37"/>
      <c r="G7" s="37"/>
      <c r="H7" s="37">
        <f>SUM(H2:H6)</f>
        <v>0</v>
      </c>
      <c r="I7" s="39">
        <f>SUM(I2:I6)</f>
        <v>0</v>
      </c>
    </row>
    <row r="8" spans="1:9" s="31" customFormat="1" x14ac:dyDescent="0.25">
      <c r="A8" s="30"/>
      <c r="D8" s="32"/>
    </row>
    <row r="9" spans="1:9" s="31" customFormat="1" x14ac:dyDescent="0.25">
      <c r="A9" s="30"/>
      <c r="D9" s="32"/>
    </row>
  </sheetData>
  <sortState ref="A2:I21">
    <sortCondition ref="B2:B21"/>
  </sortState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headerFooter>
    <oddHeader>&amp;C&amp;"Times New Roman,Félkövér"&amp;10Takarítási munkák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>
      <selection activeCell="H12" sqref="H12"/>
    </sheetView>
  </sheetViews>
  <sheetFormatPr defaultRowHeight="15" x14ac:dyDescent="0.25"/>
  <cols>
    <col min="1" max="1" width="4.28515625" bestFit="1" customWidth="1"/>
    <col min="2" max="2" width="10.42578125" bestFit="1" customWidth="1"/>
    <col min="3" max="3" width="39.42578125" bestFit="1" customWidth="1"/>
    <col min="4" max="4" width="6.7109375" bestFit="1" customWidth="1"/>
    <col min="5" max="5" width="6.5703125" bestFit="1" customWidth="1"/>
    <col min="6" max="7" width="8.140625" bestFit="1" customWidth="1"/>
    <col min="8" max="9" width="8" bestFit="1" customWidth="1"/>
    <col min="257" max="257" width="4.28515625" bestFit="1" customWidth="1"/>
    <col min="259" max="259" width="39.42578125" bestFit="1" customWidth="1"/>
    <col min="260" max="260" width="6.7109375" bestFit="1" customWidth="1"/>
    <col min="261" max="261" width="6.5703125" bestFit="1" customWidth="1"/>
    <col min="262" max="263" width="8.140625" bestFit="1" customWidth="1"/>
    <col min="264" max="265" width="8" bestFit="1" customWidth="1"/>
    <col min="513" max="513" width="4.28515625" bestFit="1" customWidth="1"/>
    <col min="515" max="515" width="39.42578125" bestFit="1" customWidth="1"/>
    <col min="516" max="516" width="6.7109375" bestFit="1" customWidth="1"/>
    <col min="517" max="517" width="6.5703125" bestFit="1" customWidth="1"/>
    <col min="518" max="519" width="8.140625" bestFit="1" customWidth="1"/>
    <col min="520" max="521" width="8" bestFit="1" customWidth="1"/>
    <col min="769" max="769" width="4.28515625" bestFit="1" customWidth="1"/>
    <col min="771" max="771" width="39.42578125" bestFit="1" customWidth="1"/>
    <col min="772" max="772" width="6.7109375" bestFit="1" customWidth="1"/>
    <col min="773" max="773" width="6.5703125" bestFit="1" customWidth="1"/>
    <col min="774" max="775" width="8.140625" bestFit="1" customWidth="1"/>
    <col min="776" max="777" width="8" bestFit="1" customWidth="1"/>
    <col min="1025" max="1025" width="4.28515625" bestFit="1" customWidth="1"/>
    <col min="1027" max="1027" width="39.42578125" bestFit="1" customWidth="1"/>
    <col min="1028" max="1028" width="6.7109375" bestFit="1" customWidth="1"/>
    <col min="1029" max="1029" width="6.5703125" bestFit="1" customWidth="1"/>
    <col min="1030" max="1031" width="8.140625" bestFit="1" customWidth="1"/>
    <col min="1032" max="1033" width="8" bestFit="1" customWidth="1"/>
    <col min="1281" max="1281" width="4.28515625" bestFit="1" customWidth="1"/>
    <col min="1283" max="1283" width="39.42578125" bestFit="1" customWidth="1"/>
    <col min="1284" max="1284" width="6.7109375" bestFit="1" customWidth="1"/>
    <col min="1285" max="1285" width="6.5703125" bestFit="1" customWidth="1"/>
    <col min="1286" max="1287" width="8.140625" bestFit="1" customWidth="1"/>
    <col min="1288" max="1289" width="8" bestFit="1" customWidth="1"/>
    <col min="1537" max="1537" width="4.28515625" bestFit="1" customWidth="1"/>
    <col min="1539" max="1539" width="39.42578125" bestFit="1" customWidth="1"/>
    <col min="1540" max="1540" width="6.7109375" bestFit="1" customWidth="1"/>
    <col min="1541" max="1541" width="6.5703125" bestFit="1" customWidth="1"/>
    <col min="1542" max="1543" width="8.140625" bestFit="1" customWidth="1"/>
    <col min="1544" max="1545" width="8" bestFit="1" customWidth="1"/>
    <col min="1793" max="1793" width="4.28515625" bestFit="1" customWidth="1"/>
    <col min="1795" max="1795" width="39.42578125" bestFit="1" customWidth="1"/>
    <col min="1796" max="1796" width="6.7109375" bestFit="1" customWidth="1"/>
    <col min="1797" max="1797" width="6.5703125" bestFit="1" customWidth="1"/>
    <col min="1798" max="1799" width="8.140625" bestFit="1" customWidth="1"/>
    <col min="1800" max="1801" width="8" bestFit="1" customWidth="1"/>
    <col min="2049" max="2049" width="4.28515625" bestFit="1" customWidth="1"/>
    <col min="2051" max="2051" width="39.42578125" bestFit="1" customWidth="1"/>
    <col min="2052" max="2052" width="6.7109375" bestFit="1" customWidth="1"/>
    <col min="2053" max="2053" width="6.5703125" bestFit="1" customWidth="1"/>
    <col min="2054" max="2055" width="8.140625" bestFit="1" customWidth="1"/>
    <col min="2056" max="2057" width="8" bestFit="1" customWidth="1"/>
    <col min="2305" max="2305" width="4.28515625" bestFit="1" customWidth="1"/>
    <col min="2307" max="2307" width="39.42578125" bestFit="1" customWidth="1"/>
    <col min="2308" max="2308" width="6.7109375" bestFit="1" customWidth="1"/>
    <col min="2309" max="2309" width="6.5703125" bestFit="1" customWidth="1"/>
    <col min="2310" max="2311" width="8.140625" bestFit="1" customWidth="1"/>
    <col min="2312" max="2313" width="8" bestFit="1" customWidth="1"/>
    <col min="2561" max="2561" width="4.28515625" bestFit="1" customWidth="1"/>
    <col min="2563" max="2563" width="39.42578125" bestFit="1" customWidth="1"/>
    <col min="2564" max="2564" width="6.7109375" bestFit="1" customWidth="1"/>
    <col min="2565" max="2565" width="6.5703125" bestFit="1" customWidth="1"/>
    <col min="2566" max="2567" width="8.140625" bestFit="1" customWidth="1"/>
    <col min="2568" max="2569" width="8" bestFit="1" customWidth="1"/>
    <col min="2817" max="2817" width="4.28515625" bestFit="1" customWidth="1"/>
    <col min="2819" max="2819" width="39.42578125" bestFit="1" customWidth="1"/>
    <col min="2820" max="2820" width="6.7109375" bestFit="1" customWidth="1"/>
    <col min="2821" max="2821" width="6.5703125" bestFit="1" customWidth="1"/>
    <col min="2822" max="2823" width="8.140625" bestFit="1" customWidth="1"/>
    <col min="2824" max="2825" width="8" bestFit="1" customWidth="1"/>
    <col min="3073" max="3073" width="4.28515625" bestFit="1" customWidth="1"/>
    <col min="3075" max="3075" width="39.42578125" bestFit="1" customWidth="1"/>
    <col min="3076" max="3076" width="6.7109375" bestFit="1" customWidth="1"/>
    <col min="3077" max="3077" width="6.5703125" bestFit="1" customWidth="1"/>
    <col min="3078" max="3079" width="8.140625" bestFit="1" customWidth="1"/>
    <col min="3080" max="3081" width="8" bestFit="1" customWidth="1"/>
    <col min="3329" max="3329" width="4.28515625" bestFit="1" customWidth="1"/>
    <col min="3331" max="3331" width="39.42578125" bestFit="1" customWidth="1"/>
    <col min="3332" max="3332" width="6.7109375" bestFit="1" customWidth="1"/>
    <col min="3333" max="3333" width="6.5703125" bestFit="1" customWidth="1"/>
    <col min="3334" max="3335" width="8.140625" bestFit="1" customWidth="1"/>
    <col min="3336" max="3337" width="8" bestFit="1" customWidth="1"/>
    <col min="3585" max="3585" width="4.28515625" bestFit="1" customWidth="1"/>
    <col min="3587" max="3587" width="39.42578125" bestFit="1" customWidth="1"/>
    <col min="3588" max="3588" width="6.7109375" bestFit="1" customWidth="1"/>
    <col min="3589" max="3589" width="6.5703125" bestFit="1" customWidth="1"/>
    <col min="3590" max="3591" width="8.140625" bestFit="1" customWidth="1"/>
    <col min="3592" max="3593" width="8" bestFit="1" customWidth="1"/>
    <col min="3841" max="3841" width="4.28515625" bestFit="1" customWidth="1"/>
    <col min="3843" max="3843" width="39.42578125" bestFit="1" customWidth="1"/>
    <col min="3844" max="3844" width="6.7109375" bestFit="1" customWidth="1"/>
    <col min="3845" max="3845" width="6.5703125" bestFit="1" customWidth="1"/>
    <col min="3846" max="3847" width="8.140625" bestFit="1" customWidth="1"/>
    <col min="3848" max="3849" width="8" bestFit="1" customWidth="1"/>
    <col min="4097" max="4097" width="4.28515625" bestFit="1" customWidth="1"/>
    <col min="4099" max="4099" width="39.42578125" bestFit="1" customWidth="1"/>
    <col min="4100" max="4100" width="6.7109375" bestFit="1" customWidth="1"/>
    <col min="4101" max="4101" width="6.5703125" bestFit="1" customWidth="1"/>
    <col min="4102" max="4103" width="8.140625" bestFit="1" customWidth="1"/>
    <col min="4104" max="4105" width="8" bestFit="1" customWidth="1"/>
    <col min="4353" max="4353" width="4.28515625" bestFit="1" customWidth="1"/>
    <col min="4355" max="4355" width="39.42578125" bestFit="1" customWidth="1"/>
    <col min="4356" max="4356" width="6.7109375" bestFit="1" customWidth="1"/>
    <col min="4357" max="4357" width="6.5703125" bestFit="1" customWidth="1"/>
    <col min="4358" max="4359" width="8.140625" bestFit="1" customWidth="1"/>
    <col min="4360" max="4361" width="8" bestFit="1" customWidth="1"/>
    <col min="4609" max="4609" width="4.28515625" bestFit="1" customWidth="1"/>
    <col min="4611" max="4611" width="39.42578125" bestFit="1" customWidth="1"/>
    <col min="4612" max="4612" width="6.7109375" bestFit="1" customWidth="1"/>
    <col min="4613" max="4613" width="6.5703125" bestFit="1" customWidth="1"/>
    <col min="4614" max="4615" width="8.140625" bestFit="1" customWidth="1"/>
    <col min="4616" max="4617" width="8" bestFit="1" customWidth="1"/>
    <col min="4865" max="4865" width="4.28515625" bestFit="1" customWidth="1"/>
    <col min="4867" max="4867" width="39.42578125" bestFit="1" customWidth="1"/>
    <col min="4868" max="4868" width="6.7109375" bestFit="1" customWidth="1"/>
    <col min="4869" max="4869" width="6.5703125" bestFit="1" customWidth="1"/>
    <col min="4870" max="4871" width="8.140625" bestFit="1" customWidth="1"/>
    <col min="4872" max="4873" width="8" bestFit="1" customWidth="1"/>
    <col min="5121" max="5121" width="4.28515625" bestFit="1" customWidth="1"/>
    <col min="5123" max="5123" width="39.42578125" bestFit="1" customWidth="1"/>
    <col min="5124" max="5124" width="6.7109375" bestFit="1" customWidth="1"/>
    <col min="5125" max="5125" width="6.5703125" bestFit="1" customWidth="1"/>
    <col min="5126" max="5127" width="8.140625" bestFit="1" customWidth="1"/>
    <col min="5128" max="5129" width="8" bestFit="1" customWidth="1"/>
    <col min="5377" max="5377" width="4.28515625" bestFit="1" customWidth="1"/>
    <col min="5379" max="5379" width="39.42578125" bestFit="1" customWidth="1"/>
    <col min="5380" max="5380" width="6.7109375" bestFit="1" customWidth="1"/>
    <col min="5381" max="5381" width="6.5703125" bestFit="1" customWidth="1"/>
    <col min="5382" max="5383" width="8.140625" bestFit="1" customWidth="1"/>
    <col min="5384" max="5385" width="8" bestFit="1" customWidth="1"/>
    <col min="5633" max="5633" width="4.28515625" bestFit="1" customWidth="1"/>
    <col min="5635" max="5635" width="39.42578125" bestFit="1" customWidth="1"/>
    <col min="5636" max="5636" width="6.7109375" bestFit="1" customWidth="1"/>
    <col min="5637" max="5637" width="6.5703125" bestFit="1" customWidth="1"/>
    <col min="5638" max="5639" width="8.140625" bestFit="1" customWidth="1"/>
    <col min="5640" max="5641" width="8" bestFit="1" customWidth="1"/>
    <col min="5889" max="5889" width="4.28515625" bestFit="1" customWidth="1"/>
    <col min="5891" max="5891" width="39.42578125" bestFit="1" customWidth="1"/>
    <col min="5892" max="5892" width="6.7109375" bestFit="1" customWidth="1"/>
    <col min="5893" max="5893" width="6.5703125" bestFit="1" customWidth="1"/>
    <col min="5894" max="5895" width="8.140625" bestFit="1" customWidth="1"/>
    <col min="5896" max="5897" width="8" bestFit="1" customWidth="1"/>
    <col min="6145" max="6145" width="4.28515625" bestFit="1" customWidth="1"/>
    <col min="6147" max="6147" width="39.42578125" bestFit="1" customWidth="1"/>
    <col min="6148" max="6148" width="6.7109375" bestFit="1" customWidth="1"/>
    <col min="6149" max="6149" width="6.5703125" bestFit="1" customWidth="1"/>
    <col min="6150" max="6151" width="8.140625" bestFit="1" customWidth="1"/>
    <col min="6152" max="6153" width="8" bestFit="1" customWidth="1"/>
    <col min="6401" max="6401" width="4.28515625" bestFit="1" customWidth="1"/>
    <col min="6403" max="6403" width="39.42578125" bestFit="1" customWidth="1"/>
    <col min="6404" max="6404" width="6.7109375" bestFit="1" customWidth="1"/>
    <col min="6405" max="6405" width="6.5703125" bestFit="1" customWidth="1"/>
    <col min="6406" max="6407" width="8.140625" bestFit="1" customWidth="1"/>
    <col min="6408" max="6409" width="8" bestFit="1" customWidth="1"/>
    <col min="6657" max="6657" width="4.28515625" bestFit="1" customWidth="1"/>
    <col min="6659" max="6659" width="39.42578125" bestFit="1" customWidth="1"/>
    <col min="6660" max="6660" width="6.7109375" bestFit="1" customWidth="1"/>
    <col min="6661" max="6661" width="6.5703125" bestFit="1" customWidth="1"/>
    <col min="6662" max="6663" width="8.140625" bestFit="1" customWidth="1"/>
    <col min="6664" max="6665" width="8" bestFit="1" customWidth="1"/>
    <col min="6913" max="6913" width="4.28515625" bestFit="1" customWidth="1"/>
    <col min="6915" max="6915" width="39.42578125" bestFit="1" customWidth="1"/>
    <col min="6916" max="6916" width="6.7109375" bestFit="1" customWidth="1"/>
    <col min="6917" max="6917" width="6.5703125" bestFit="1" customWidth="1"/>
    <col min="6918" max="6919" width="8.140625" bestFit="1" customWidth="1"/>
    <col min="6920" max="6921" width="8" bestFit="1" customWidth="1"/>
    <col min="7169" max="7169" width="4.28515625" bestFit="1" customWidth="1"/>
    <col min="7171" max="7171" width="39.42578125" bestFit="1" customWidth="1"/>
    <col min="7172" max="7172" width="6.7109375" bestFit="1" customWidth="1"/>
    <col min="7173" max="7173" width="6.5703125" bestFit="1" customWidth="1"/>
    <col min="7174" max="7175" width="8.140625" bestFit="1" customWidth="1"/>
    <col min="7176" max="7177" width="8" bestFit="1" customWidth="1"/>
    <col min="7425" max="7425" width="4.28515625" bestFit="1" customWidth="1"/>
    <col min="7427" max="7427" width="39.42578125" bestFit="1" customWidth="1"/>
    <col min="7428" max="7428" width="6.7109375" bestFit="1" customWidth="1"/>
    <col min="7429" max="7429" width="6.5703125" bestFit="1" customWidth="1"/>
    <col min="7430" max="7431" width="8.140625" bestFit="1" customWidth="1"/>
    <col min="7432" max="7433" width="8" bestFit="1" customWidth="1"/>
    <col min="7681" max="7681" width="4.28515625" bestFit="1" customWidth="1"/>
    <col min="7683" max="7683" width="39.42578125" bestFit="1" customWidth="1"/>
    <col min="7684" max="7684" width="6.7109375" bestFit="1" customWidth="1"/>
    <col min="7685" max="7685" width="6.5703125" bestFit="1" customWidth="1"/>
    <col min="7686" max="7687" width="8.140625" bestFit="1" customWidth="1"/>
    <col min="7688" max="7689" width="8" bestFit="1" customWidth="1"/>
    <col min="7937" max="7937" width="4.28515625" bestFit="1" customWidth="1"/>
    <col min="7939" max="7939" width="39.42578125" bestFit="1" customWidth="1"/>
    <col min="7940" max="7940" width="6.7109375" bestFit="1" customWidth="1"/>
    <col min="7941" max="7941" width="6.5703125" bestFit="1" customWidth="1"/>
    <col min="7942" max="7943" width="8.140625" bestFit="1" customWidth="1"/>
    <col min="7944" max="7945" width="8" bestFit="1" customWidth="1"/>
    <col min="8193" max="8193" width="4.28515625" bestFit="1" customWidth="1"/>
    <col min="8195" max="8195" width="39.42578125" bestFit="1" customWidth="1"/>
    <col min="8196" max="8196" width="6.7109375" bestFit="1" customWidth="1"/>
    <col min="8197" max="8197" width="6.5703125" bestFit="1" customWidth="1"/>
    <col min="8198" max="8199" width="8.140625" bestFit="1" customWidth="1"/>
    <col min="8200" max="8201" width="8" bestFit="1" customWidth="1"/>
    <col min="8449" max="8449" width="4.28515625" bestFit="1" customWidth="1"/>
    <col min="8451" max="8451" width="39.42578125" bestFit="1" customWidth="1"/>
    <col min="8452" max="8452" width="6.7109375" bestFit="1" customWidth="1"/>
    <col min="8453" max="8453" width="6.5703125" bestFit="1" customWidth="1"/>
    <col min="8454" max="8455" width="8.140625" bestFit="1" customWidth="1"/>
    <col min="8456" max="8457" width="8" bestFit="1" customWidth="1"/>
    <col min="8705" max="8705" width="4.28515625" bestFit="1" customWidth="1"/>
    <col min="8707" max="8707" width="39.42578125" bestFit="1" customWidth="1"/>
    <col min="8708" max="8708" width="6.7109375" bestFit="1" customWidth="1"/>
    <col min="8709" max="8709" width="6.5703125" bestFit="1" customWidth="1"/>
    <col min="8710" max="8711" width="8.140625" bestFit="1" customWidth="1"/>
    <col min="8712" max="8713" width="8" bestFit="1" customWidth="1"/>
    <col min="8961" max="8961" width="4.28515625" bestFit="1" customWidth="1"/>
    <col min="8963" max="8963" width="39.42578125" bestFit="1" customWidth="1"/>
    <col min="8964" max="8964" width="6.7109375" bestFit="1" customWidth="1"/>
    <col min="8965" max="8965" width="6.5703125" bestFit="1" customWidth="1"/>
    <col min="8966" max="8967" width="8.140625" bestFit="1" customWidth="1"/>
    <col min="8968" max="8969" width="8" bestFit="1" customWidth="1"/>
    <col min="9217" max="9217" width="4.28515625" bestFit="1" customWidth="1"/>
    <col min="9219" max="9219" width="39.42578125" bestFit="1" customWidth="1"/>
    <col min="9220" max="9220" width="6.7109375" bestFit="1" customWidth="1"/>
    <col min="9221" max="9221" width="6.5703125" bestFit="1" customWidth="1"/>
    <col min="9222" max="9223" width="8.140625" bestFit="1" customWidth="1"/>
    <col min="9224" max="9225" width="8" bestFit="1" customWidth="1"/>
    <col min="9473" max="9473" width="4.28515625" bestFit="1" customWidth="1"/>
    <col min="9475" max="9475" width="39.42578125" bestFit="1" customWidth="1"/>
    <col min="9476" max="9476" width="6.7109375" bestFit="1" customWidth="1"/>
    <col min="9477" max="9477" width="6.5703125" bestFit="1" customWidth="1"/>
    <col min="9478" max="9479" width="8.140625" bestFit="1" customWidth="1"/>
    <col min="9480" max="9481" width="8" bestFit="1" customWidth="1"/>
    <col min="9729" max="9729" width="4.28515625" bestFit="1" customWidth="1"/>
    <col min="9731" max="9731" width="39.42578125" bestFit="1" customWidth="1"/>
    <col min="9732" max="9732" width="6.7109375" bestFit="1" customWidth="1"/>
    <col min="9733" max="9733" width="6.5703125" bestFit="1" customWidth="1"/>
    <col min="9734" max="9735" width="8.140625" bestFit="1" customWidth="1"/>
    <col min="9736" max="9737" width="8" bestFit="1" customWidth="1"/>
    <col min="9985" max="9985" width="4.28515625" bestFit="1" customWidth="1"/>
    <col min="9987" max="9987" width="39.42578125" bestFit="1" customWidth="1"/>
    <col min="9988" max="9988" width="6.7109375" bestFit="1" customWidth="1"/>
    <col min="9989" max="9989" width="6.5703125" bestFit="1" customWidth="1"/>
    <col min="9990" max="9991" width="8.140625" bestFit="1" customWidth="1"/>
    <col min="9992" max="9993" width="8" bestFit="1" customWidth="1"/>
    <col min="10241" max="10241" width="4.28515625" bestFit="1" customWidth="1"/>
    <col min="10243" max="10243" width="39.42578125" bestFit="1" customWidth="1"/>
    <col min="10244" max="10244" width="6.7109375" bestFit="1" customWidth="1"/>
    <col min="10245" max="10245" width="6.5703125" bestFit="1" customWidth="1"/>
    <col min="10246" max="10247" width="8.140625" bestFit="1" customWidth="1"/>
    <col min="10248" max="10249" width="8" bestFit="1" customWidth="1"/>
    <col min="10497" max="10497" width="4.28515625" bestFit="1" customWidth="1"/>
    <col min="10499" max="10499" width="39.42578125" bestFit="1" customWidth="1"/>
    <col min="10500" max="10500" width="6.7109375" bestFit="1" customWidth="1"/>
    <col min="10501" max="10501" width="6.5703125" bestFit="1" customWidth="1"/>
    <col min="10502" max="10503" width="8.140625" bestFit="1" customWidth="1"/>
    <col min="10504" max="10505" width="8" bestFit="1" customWidth="1"/>
    <col min="10753" max="10753" width="4.28515625" bestFit="1" customWidth="1"/>
    <col min="10755" max="10755" width="39.42578125" bestFit="1" customWidth="1"/>
    <col min="10756" max="10756" width="6.7109375" bestFit="1" customWidth="1"/>
    <col min="10757" max="10757" width="6.5703125" bestFit="1" customWidth="1"/>
    <col min="10758" max="10759" width="8.140625" bestFit="1" customWidth="1"/>
    <col min="10760" max="10761" width="8" bestFit="1" customWidth="1"/>
    <col min="11009" max="11009" width="4.28515625" bestFit="1" customWidth="1"/>
    <col min="11011" max="11011" width="39.42578125" bestFit="1" customWidth="1"/>
    <col min="11012" max="11012" width="6.7109375" bestFit="1" customWidth="1"/>
    <col min="11013" max="11013" width="6.5703125" bestFit="1" customWidth="1"/>
    <col min="11014" max="11015" width="8.140625" bestFit="1" customWidth="1"/>
    <col min="11016" max="11017" width="8" bestFit="1" customWidth="1"/>
    <col min="11265" max="11265" width="4.28515625" bestFit="1" customWidth="1"/>
    <col min="11267" max="11267" width="39.42578125" bestFit="1" customWidth="1"/>
    <col min="11268" max="11268" width="6.7109375" bestFit="1" customWidth="1"/>
    <col min="11269" max="11269" width="6.5703125" bestFit="1" customWidth="1"/>
    <col min="11270" max="11271" width="8.140625" bestFit="1" customWidth="1"/>
    <col min="11272" max="11273" width="8" bestFit="1" customWidth="1"/>
    <col min="11521" max="11521" width="4.28515625" bestFit="1" customWidth="1"/>
    <col min="11523" max="11523" width="39.42578125" bestFit="1" customWidth="1"/>
    <col min="11524" max="11524" width="6.7109375" bestFit="1" customWidth="1"/>
    <col min="11525" max="11525" width="6.5703125" bestFit="1" customWidth="1"/>
    <col min="11526" max="11527" width="8.140625" bestFit="1" customWidth="1"/>
    <col min="11528" max="11529" width="8" bestFit="1" customWidth="1"/>
    <col min="11777" max="11777" width="4.28515625" bestFit="1" customWidth="1"/>
    <col min="11779" max="11779" width="39.42578125" bestFit="1" customWidth="1"/>
    <col min="11780" max="11780" width="6.7109375" bestFit="1" customWidth="1"/>
    <col min="11781" max="11781" width="6.5703125" bestFit="1" customWidth="1"/>
    <col min="11782" max="11783" width="8.140625" bestFit="1" customWidth="1"/>
    <col min="11784" max="11785" width="8" bestFit="1" customWidth="1"/>
    <col min="12033" max="12033" width="4.28515625" bestFit="1" customWidth="1"/>
    <col min="12035" max="12035" width="39.42578125" bestFit="1" customWidth="1"/>
    <col min="12036" max="12036" width="6.7109375" bestFit="1" customWidth="1"/>
    <col min="12037" max="12037" width="6.5703125" bestFit="1" customWidth="1"/>
    <col min="12038" max="12039" width="8.140625" bestFit="1" customWidth="1"/>
    <col min="12040" max="12041" width="8" bestFit="1" customWidth="1"/>
    <col min="12289" max="12289" width="4.28515625" bestFit="1" customWidth="1"/>
    <col min="12291" max="12291" width="39.42578125" bestFit="1" customWidth="1"/>
    <col min="12292" max="12292" width="6.7109375" bestFit="1" customWidth="1"/>
    <col min="12293" max="12293" width="6.5703125" bestFit="1" customWidth="1"/>
    <col min="12294" max="12295" width="8.140625" bestFit="1" customWidth="1"/>
    <col min="12296" max="12297" width="8" bestFit="1" customWidth="1"/>
    <col min="12545" max="12545" width="4.28515625" bestFit="1" customWidth="1"/>
    <col min="12547" max="12547" width="39.42578125" bestFit="1" customWidth="1"/>
    <col min="12548" max="12548" width="6.7109375" bestFit="1" customWidth="1"/>
    <col min="12549" max="12549" width="6.5703125" bestFit="1" customWidth="1"/>
    <col min="12550" max="12551" width="8.140625" bestFit="1" customWidth="1"/>
    <col min="12552" max="12553" width="8" bestFit="1" customWidth="1"/>
    <col min="12801" max="12801" width="4.28515625" bestFit="1" customWidth="1"/>
    <col min="12803" max="12803" width="39.42578125" bestFit="1" customWidth="1"/>
    <col min="12804" max="12804" width="6.7109375" bestFit="1" customWidth="1"/>
    <col min="12805" max="12805" width="6.5703125" bestFit="1" customWidth="1"/>
    <col min="12806" max="12807" width="8.140625" bestFit="1" customWidth="1"/>
    <col min="12808" max="12809" width="8" bestFit="1" customWidth="1"/>
    <col min="13057" max="13057" width="4.28515625" bestFit="1" customWidth="1"/>
    <col min="13059" max="13059" width="39.42578125" bestFit="1" customWidth="1"/>
    <col min="13060" max="13060" width="6.7109375" bestFit="1" customWidth="1"/>
    <col min="13061" max="13061" width="6.5703125" bestFit="1" customWidth="1"/>
    <col min="13062" max="13063" width="8.140625" bestFit="1" customWidth="1"/>
    <col min="13064" max="13065" width="8" bestFit="1" customWidth="1"/>
    <col min="13313" max="13313" width="4.28515625" bestFit="1" customWidth="1"/>
    <col min="13315" max="13315" width="39.42578125" bestFit="1" customWidth="1"/>
    <col min="13316" max="13316" width="6.7109375" bestFit="1" customWidth="1"/>
    <col min="13317" max="13317" width="6.5703125" bestFit="1" customWidth="1"/>
    <col min="13318" max="13319" width="8.140625" bestFit="1" customWidth="1"/>
    <col min="13320" max="13321" width="8" bestFit="1" customWidth="1"/>
    <col min="13569" max="13569" width="4.28515625" bestFit="1" customWidth="1"/>
    <col min="13571" max="13571" width="39.42578125" bestFit="1" customWidth="1"/>
    <col min="13572" max="13572" width="6.7109375" bestFit="1" customWidth="1"/>
    <col min="13573" max="13573" width="6.5703125" bestFit="1" customWidth="1"/>
    <col min="13574" max="13575" width="8.140625" bestFit="1" customWidth="1"/>
    <col min="13576" max="13577" width="8" bestFit="1" customWidth="1"/>
    <col min="13825" max="13825" width="4.28515625" bestFit="1" customWidth="1"/>
    <col min="13827" max="13827" width="39.42578125" bestFit="1" customWidth="1"/>
    <col min="13828" max="13828" width="6.7109375" bestFit="1" customWidth="1"/>
    <col min="13829" max="13829" width="6.5703125" bestFit="1" customWidth="1"/>
    <col min="13830" max="13831" width="8.140625" bestFit="1" customWidth="1"/>
    <col min="13832" max="13833" width="8" bestFit="1" customWidth="1"/>
    <col min="14081" max="14081" width="4.28515625" bestFit="1" customWidth="1"/>
    <col min="14083" max="14083" width="39.42578125" bestFit="1" customWidth="1"/>
    <col min="14084" max="14084" width="6.7109375" bestFit="1" customWidth="1"/>
    <col min="14085" max="14085" width="6.5703125" bestFit="1" customWidth="1"/>
    <col min="14086" max="14087" width="8.140625" bestFit="1" customWidth="1"/>
    <col min="14088" max="14089" width="8" bestFit="1" customWidth="1"/>
    <col min="14337" max="14337" width="4.28515625" bestFit="1" customWidth="1"/>
    <col min="14339" max="14339" width="39.42578125" bestFit="1" customWidth="1"/>
    <col min="14340" max="14340" width="6.7109375" bestFit="1" customWidth="1"/>
    <col min="14341" max="14341" width="6.5703125" bestFit="1" customWidth="1"/>
    <col min="14342" max="14343" width="8.140625" bestFit="1" customWidth="1"/>
    <col min="14344" max="14345" width="8" bestFit="1" customWidth="1"/>
    <col min="14593" max="14593" width="4.28515625" bestFit="1" customWidth="1"/>
    <col min="14595" max="14595" width="39.42578125" bestFit="1" customWidth="1"/>
    <col min="14596" max="14596" width="6.7109375" bestFit="1" customWidth="1"/>
    <col min="14597" max="14597" width="6.5703125" bestFit="1" customWidth="1"/>
    <col min="14598" max="14599" width="8.140625" bestFit="1" customWidth="1"/>
    <col min="14600" max="14601" width="8" bestFit="1" customWidth="1"/>
    <col min="14849" max="14849" width="4.28515625" bestFit="1" customWidth="1"/>
    <col min="14851" max="14851" width="39.42578125" bestFit="1" customWidth="1"/>
    <col min="14852" max="14852" width="6.7109375" bestFit="1" customWidth="1"/>
    <col min="14853" max="14853" width="6.5703125" bestFit="1" customWidth="1"/>
    <col min="14854" max="14855" width="8.140625" bestFit="1" customWidth="1"/>
    <col min="14856" max="14857" width="8" bestFit="1" customWidth="1"/>
    <col min="15105" max="15105" width="4.28515625" bestFit="1" customWidth="1"/>
    <col min="15107" max="15107" width="39.42578125" bestFit="1" customWidth="1"/>
    <col min="15108" max="15108" width="6.7109375" bestFit="1" customWidth="1"/>
    <col min="15109" max="15109" width="6.5703125" bestFit="1" customWidth="1"/>
    <col min="15110" max="15111" width="8.140625" bestFit="1" customWidth="1"/>
    <col min="15112" max="15113" width="8" bestFit="1" customWidth="1"/>
    <col min="15361" max="15361" width="4.28515625" bestFit="1" customWidth="1"/>
    <col min="15363" max="15363" width="39.42578125" bestFit="1" customWidth="1"/>
    <col min="15364" max="15364" width="6.7109375" bestFit="1" customWidth="1"/>
    <col min="15365" max="15365" width="6.5703125" bestFit="1" customWidth="1"/>
    <col min="15366" max="15367" width="8.140625" bestFit="1" customWidth="1"/>
    <col min="15368" max="15369" width="8" bestFit="1" customWidth="1"/>
    <col min="15617" max="15617" width="4.28515625" bestFit="1" customWidth="1"/>
    <col min="15619" max="15619" width="39.42578125" bestFit="1" customWidth="1"/>
    <col min="15620" max="15620" width="6.7109375" bestFit="1" customWidth="1"/>
    <col min="15621" max="15621" width="6.5703125" bestFit="1" customWidth="1"/>
    <col min="15622" max="15623" width="8.140625" bestFit="1" customWidth="1"/>
    <col min="15624" max="15625" width="8" bestFit="1" customWidth="1"/>
    <col min="15873" max="15873" width="4.28515625" bestFit="1" customWidth="1"/>
    <col min="15875" max="15875" width="39.42578125" bestFit="1" customWidth="1"/>
    <col min="15876" max="15876" width="6.7109375" bestFit="1" customWidth="1"/>
    <col min="15877" max="15877" width="6.5703125" bestFit="1" customWidth="1"/>
    <col min="15878" max="15879" width="8.140625" bestFit="1" customWidth="1"/>
    <col min="15880" max="15881" width="8" bestFit="1" customWidth="1"/>
    <col min="16129" max="16129" width="4.28515625" bestFit="1" customWidth="1"/>
    <col min="16131" max="16131" width="39.42578125" bestFit="1" customWidth="1"/>
    <col min="16132" max="16132" width="6.7109375" bestFit="1" customWidth="1"/>
    <col min="16133" max="16133" width="6.5703125" bestFit="1" customWidth="1"/>
    <col min="16134" max="16135" width="8.140625" bestFit="1" customWidth="1"/>
    <col min="16136" max="16137" width="8" bestFit="1" customWidth="1"/>
  </cols>
  <sheetData>
    <row r="1" spans="1:9" ht="26.25" thickBot="1" x14ac:dyDescent="0.3">
      <c r="A1" s="100" t="s">
        <v>3</v>
      </c>
      <c r="B1" s="101" t="s">
        <v>4</v>
      </c>
      <c r="C1" s="101" t="s">
        <v>5</v>
      </c>
      <c r="D1" s="102" t="s">
        <v>6</v>
      </c>
      <c r="E1" s="101" t="s">
        <v>7</v>
      </c>
      <c r="F1" s="101" t="s">
        <v>8</v>
      </c>
      <c r="G1" s="101" t="s">
        <v>9</v>
      </c>
      <c r="H1" s="101" t="s">
        <v>10</v>
      </c>
      <c r="I1" s="103" t="s">
        <v>11</v>
      </c>
    </row>
    <row r="2" spans="1:9" ht="18" x14ac:dyDescent="0.25">
      <c r="A2" s="72">
        <v>1</v>
      </c>
      <c r="B2" s="73" t="s">
        <v>224</v>
      </c>
      <c r="C2" s="73" t="s">
        <v>49</v>
      </c>
      <c r="D2" s="97">
        <v>1</v>
      </c>
      <c r="E2" s="104" t="s">
        <v>273</v>
      </c>
      <c r="F2" s="74"/>
      <c r="G2" s="74"/>
      <c r="H2" s="74">
        <f>D2*F2</f>
        <v>0</v>
      </c>
      <c r="I2" s="75">
        <f>D2*G2</f>
        <v>0</v>
      </c>
    </row>
    <row r="3" spans="1:9" ht="18" x14ac:dyDescent="0.25">
      <c r="A3" s="76">
        <v>2</v>
      </c>
      <c r="B3" s="77" t="s">
        <v>225</v>
      </c>
      <c r="C3" s="77" t="s">
        <v>50</v>
      </c>
      <c r="D3" s="98">
        <v>1</v>
      </c>
      <c r="E3" s="88" t="s">
        <v>273</v>
      </c>
      <c r="F3" s="78"/>
      <c r="G3" s="78"/>
      <c r="H3" s="78">
        <f t="shared" ref="H3:H10" si="0">D3*F3</f>
        <v>0</v>
      </c>
      <c r="I3" s="79">
        <f t="shared" ref="I3:I10" si="1">D3*G3</f>
        <v>0</v>
      </c>
    </row>
    <row r="4" spans="1:9" ht="18" x14ac:dyDescent="0.25">
      <c r="A4" s="76">
        <v>3</v>
      </c>
      <c r="B4" s="77"/>
      <c r="C4" s="77" t="s">
        <v>26</v>
      </c>
      <c r="D4" s="98">
        <v>1</v>
      </c>
      <c r="E4" s="88" t="s">
        <v>273</v>
      </c>
      <c r="F4" s="78"/>
      <c r="G4" s="78"/>
      <c r="H4" s="78">
        <f t="shared" si="0"/>
        <v>0</v>
      </c>
      <c r="I4" s="79">
        <f t="shared" si="1"/>
        <v>0</v>
      </c>
    </row>
    <row r="5" spans="1:9" ht="25.5" x14ac:dyDescent="0.25">
      <c r="A5" s="76">
        <v>4</v>
      </c>
      <c r="B5" s="77" t="s">
        <v>199</v>
      </c>
      <c r="C5" s="77" t="s">
        <v>200</v>
      </c>
      <c r="D5" s="99">
        <v>1</v>
      </c>
      <c r="E5" s="88" t="s">
        <v>273</v>
      </c>
      <c r="F5" s="78"/>
      <c r="G5" s="78"/>
      <c r="H5" s="78">
        <f t="shared" si="0"/>
        <v>0</v>
      </c>
      <c r="I5" s="79">
        <f t="shared" si="1"/>
        <v>0</v>
      </c>
    </row>
    <row r="6" spans="1:9" ht="25.5" x14ac:dyDescent="0.25">
      <c r="A6" s="76">
        <v>5</v>
      </c>
      <c r="B6" s="77" t="s">
        <v>226</v>
      </c>
      <c r="C6" s="77" t="s">
        <v>47</v>
      </c>
      <c r="D6" s="98">
        <v>1</v>
      </c>
      <c r="E6" s="88" t="s">
        <v>16</v>
      </c>
      <c r="F6" s="78"/>
      <c r="G6" s="78"/>
      <c r="H6" s="78">
        <f t="shared" si="0"/>
        <v>0</v>
      </c>
      <c r="I6" s="79">
        <f t="shared" si="1"/>
        <v>0</v>
      </c>
    </row>
    <row r="7" spans="1:9" ht="25.5" x14ac:dyDescent="0.25">
      <c r="A7" s="76">
        <v>6</v>
      </c>
      <c r="B7" s="77" t="s">
        <v>227</v>
      </c>
      <c r="C7" s="77" t="s">
        <v>48</v>
      </c>
      <c r="D7" s="98">
        <v>1</v>
      </c>
      <c r="E7" s="88" t="s">
        <v>16</v>
      </c>
      <c r="F7" s="78"/>
      <c r="G7" s="78"/>
      <c r="H7" s="78">
        <f t="shared" si="0"/>
        <v>0</v>
      </c>
      <c r="I7" s="79">
        <f t="shared" si="1"/>
        <v>0</v>
      </c>
    </row>
    <row r="8" spans="1:9" ht="18" x14ac:dyDescent="0.25">
      <c r="A8" s="76">
        <v>7</v>
      </c>
      <c r="B8" s="77" t="s">
        <v>220</v>
      </c>
      <c r="C8" s="77" t="s">
        <v>52</v>
      </c>
      <c r="D8" s="98">
        <v>1</v>
      </c>
      <c r="E8" s="88" t="s">
        <v>273</v>
      </c>
      <c r="F8" s="78"/>
      <c r="G8" s="78"/>
      <c r="H8" s="78">
        <f t="shared" si="0"/>
        <v>0</v>
      </c>
      <c r="I8" s="79">
        <f t="shared" si="1"/>
        <v>0</v>
      </c>
    </row>
    <row r="9" spans="1:9" ht="38.25" x14ac:dyDescent="0.25">
      <c r="A9" s="76">
        <v>8</v>
      </c>
      <c r="B9" s="77" t="s">
        <v>221</v>
      </c>
      <c r="C9" s="77" t="s">
        <v>222</v>
      </c>
      <c r="D9" s="99">
        <v>1</v>
      </c>
      <c r="E9" s="88" t="s">
        <v>273</v>
      </c>
      <c r="F9" s="78"/>
      <c r="G9" s="78"/>
      <c r="H9" s="78">
        <f t="shared" si="0"/>
        <v>0</v>
      </c>
      <c r="I9" s="79">
        <f t="shared" si="1"/>
        <v>0</v>
      </c>
    </row>
    <row r="10" spans="1:9" ht="51" x14ac:dyDescent="0.25">
      <c r="A10" s="76">
        <v>9</v>
      </c>
      <c r="B10" s="77" t="s">
        <v>223</v>
      </c>
      <c r="C10" s="77" t="s">
        <v>270</v>
      </c>
      <c r="D10" s="99">
        <v>1</v>
      </c>
      <c r="E10" s="88" t="s">
        <v>273</v>
      </c>
      <c r="F10" s="78"/>
      <c r="G10" s="78"/>
      <c r="H10" s="78">
        <f t="shared" si="0"/>
        <v>0</v>
      </c>
      <c r="I10" s="79">
        <f t="shared" si="1"/>
        <v>0</v>
      </c>
    </row>
    <row r="11" spans="1:9" ht="15.75" thickBot="1" x14ac:dyDescent="0.3">
      <c r="A11" s="80"/>
      <c r="B11" s="81"/>
      <c r="C11" s="82"/>
      <c r="D11" s="82"/>
      <c r="E11" s="82"/>
      <c r="F11" s="81"/>
      <c r="G11" s="81"/>
      <c r="H11" s="82"/>
      <c r="I11" s="83"/>
    </row>
    <row r="12" spans="1:9" ht="15.75" thickBot="1" x14ac:dyDescent="0.3">
      <c r="A12" s="84"/>
      <c r="B12" s="85"/>
      <c r="C12" s="85" t="s">
        <v>14</v>
      </c>
      <c r="D12" s="86"/>
      <c r="E12" s="85"/>
      <c r="F12" s="85"/>
      <c r="G12" s="85"/>
      <c r="H12" s="85">
        <f>SUM(H2:H11)</f>
        <v>0</v>
      </c>
      <c r="I12" s="87">
        <f>SUM(I2:I11)</f>
        <v>0</v>
      </c>
    </row>
    <row r="13" spans="1:9" x14ac:dyDescent="0.25">
      <c r="A13" s="3"/>
      <c r="B13" s="1"/>
      <c r="F13" s="1"/>
      <c r="G13" s="1"/>
    </row>
    <row r="14" spans="1:9" x14ac:dyDescent="0.25">
      <c r="B14" s="6"/>
      <c r="C14" s="6"/>
      <c r="D14" s="6"/>
      <c r="E14" s="6"/>
      <c r="F14" s="6"/>
      <c r="G14" s="6"/>
      <c r="H14" s="6"/>
      <c r="I14" s="6"/>
    </row>
    <row r="15" spans="1:9" x14ac:dyDescent="0.25">
      <c r="B15" s="6"/>
      <c r="C15" s="6"/>
      <c r="D15" s="6"/>
      <c r="E15" s="6"/>
      <c r="F15" s="6"/>
      <c r="G15" s="6"/>
      <c r="H15" s="6"/>
      <c r="I15" s="6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&amp;C&amp;"Times New Roman,Félkövér"&amp;10Helyszíni beton és vasbeton munka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zoomScaleNormal="100" workbookViewId="0">
      <selection activeCell="D2" sqref="D2:D3"/>
    </sheetView>
  </sheetViews>
  <sheetFormatPr defaultRowHeight="12.75" x14ac:dyDescent="0.25"/>
  <cols>
    <col min="1" max="1" width="4.5703125" style="3" customWidth="1"/>
    <col min="2" max="2" width="9.28515625" style="1" customWidth="1"/>
    <col min="3" max="3" width="36.7109375" style="1" customWidth="1"/>
    <col min="4" max="4" width="6.7109375" style="2" customWidth="1"/>
    <col min="5" max="5" width="6.7109375" style="1" customWidth="1"/>
    <col min="6" max="16384" width="9.140625" style="1"/>
  </cols>
  <sheetData>
    <row r="1" spans="1:9" s="4" customFormat="1" ht="26.25" thickBot="1" x14ac:dyDescent="0.3">
      <c r="A1" s="47" t="s">
        <v>3</v>
      </c>
      <c r="B1" s="13" t="s">
        <v>4</v>
      </c>
      <c r="C1" s="13" t="s">
        <v>5</v>
      </c>
      <c r="D1" s="11" t="s">
        <v>6</v>
      </c>
      <c r="E1" s="13" t="s">
        <v>7</v>
      </c>
      <c r="F1" s="13" t="s">
        <v>8</v>
      </c>
      <c r="G1" s="13" t="s">
        <v>9</v>
      </c>
      <c r="H1" s="13" t="s">
        <v>10</v>
      </c>
      <c r="I1" s="48" t="s">
        <v>11</v>
      </c>
    </row>
    <row r="2" spans="1:9" s="31" customFormat="1" ht="89.25" x14ac:dyDescent="0.25">
      <c r="A2" s="40">
        <v>1</v>
      </c>
      <c r="B2" s="15" t="s">
        <v>201</v>
      </c>
      <c r="C2" s="15" t="s">
        <v>53</v>
      </c>
      <c r="D2" s="20">
        <v>1</v>
      </c>
      <c r="E2" s="89" t="s">
        <v>16</v>
      </c>
      <c r="F2" s="41"/>
      <c r="G2" s="41"/>
      <c r="H2" s="41">
        <f>D2*F2</f>
        <v>0</v>
      </c>
      <c r="I2" s="42">
        <f>D2*G2</f>
        <v>0</v>
      </c>
    </row>
    <row r="3" spans="1:9" s="31" customFormat="1" ht="25.5" x14ac:dyDescent="0.25">
      <c r="A3" s="43">
        <v>2</v>
      </c>
      <c r="B3" s="9" t="s">
        <v>202</v>
      </c>
      <c r="C3" s="9" t="s">
        <v>203</v>
      </c>
      <c r="D3" s="23">
        <v>1</v>
      </c>
      <c r="E3" s="90" t="s">
        <v>146</v>
      </c>
      <c r="F3" s="33"/>
      <c r="G3" s="33"/>
      <c r="H3" s="33">
        <f>D3*F3</f>
        <v>0</v>
      </c>
      <c r="I3" s="44">
        <f>D3*G3</f>
        <v>0</v>
      </c>
    </row>
    <row r="4" spans="1:9" s="31" customFormat="1" ht="13.5" thickBot="1" x14ac:dyDescent="0.3">
      <c r="A4" s="45"/>
      <c r="B4" s="18"/>
      <c r="C4" s="18"/>
      <c r="D4" s="46"/>
      <c r="E4" s="18"/>
      <c r="F4" s="18"/>
      <c r="G4" s="18"/>
      <c r="H4" s="18"/>
      <c r="I4" s="19"/>
    </row>
    <row r="5" spans="1:9" s="31" customFormat="1" ht="13.5" thickBot="1" x14ac:dyDescent="0.3">
      <c r="A5" s="36"/>
      <c r="B5" s="37"/>
      <c r="C5" s="37" t="s">
        <v>14</v>
      </c>
      <c r="D5" s="38"/>
      <c r="E5" s="37"/>
      <c r="F5" s="37"/>
      <c r="G5" s="37"/>
      <c r="H5" s="37">
        <f>SUM(H2:H4)</f>
        <v>0</v>
      </c>
      <c r="I5" s="39">
        <f>SUM(I2:I4)</f>
        <v>0</v>
      </c>
    </row>
    <row r="6" spans="1:9" s="31" customFormat="1" x14ac:dyDescent="0.25">
      <c r="A6" s="30"/>
      <c r="D6" s="32"/>
    </row>
    <row r="7" spans="1:9" s="31" customFormat="1" x14ac:dyDescent="0.25">
      <c r="A7" s="30"/>
      <c r="D7" s="32"/>
    </row>
    <row r="8" spans="1:9" s="31" customFormat="1" x14ac:dyDescent="0.25">
      <c r="A8" s="30"/>
      <c r="D8" s="32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&amp;C&amp;"Times New Roman,Félkövér"&amp;10Előregyártott épületszerkezeti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Normal="100" workbookViewId="0">
      <selection activeCell="I11" sqref="I11"/>
    </sheetView>
  </sheetViews>
  <sheetFormatPr defaultRowHeight="12.75" x14ac:dyDescent="0.25"/>
  <cols>
    <col min="1" max="1" width="4.5703125" style="3" customWidth="1"/>
    <col min="2" max="2" width="9.28515625" style="1" customWidth="1"/>
    <col min="3" max="3" width="41" style="1" bestFit="1" customWidth="1"/>
    <col min="4" max="4" width="6.7109375" style="2" customWidth="1"/>
    <col min="5" max="5" width="6.7109375" style="1" customWidth="1"/>
    <col min="6" max="16384" width="9.140625" style="1"/>
  </cols>
  <sheetData>
    <row r="1" spans="1:9" s="4" customFormat="1" ht="26.25" thickBot="1" x14ac:dyDescent="0.3">
      <c r="A1" s="47" t="s">
        <v>3</v>
      </c>
      <c r="B1" s="13" t="s">
        <v>4</v>
      </c>
      <c r="C1" s="13" t="s">
        <v>5</v>
      </c>
      <c r="D1" s="11" t="s">
        <v>6</v>
      </c>
      <c r="E1" s="13" t="s">
        <v>7</v>
      </c>
      <c r="F1" s="13" t="s">
        <v>8</v>
      </c>
      <c r="G1" s="13" t="s">
        <v>9</v>
      </c>
      <c r="H1" s="13" t="s">
        <v>10</v>
      </c>
      <c r="I1" s="48" t="s">
        <v>11</v>
      </c>
    </row>
    <row r="2" spans="1:9" s="31" customFormat="1" ht="18" x14ac:dyDescent="0.25">
      <c r="A2" s="40">
        <v>1</v>
      </c>
      <c r="B2" s="15" t="s">
        <v>204</v>
      </c>
      <c r="C2" s="15" t="s">
        <v>51</v>
      </c>
      <c r="D2" s="20">
        <v>1</v>
      </c>
      <c r="E2" s="104" t="s">
        <v>273</v>
      </c>
      <c r="F2" s="41"/>
      <c r="G2" s="41"/>
      <c r="H2" s="41">
        <f>D2*F2</f>
        <v>0</v>
      </c>
      <c r="I2" s="42">
        <f>D2*G2</f>
        <v>0</v>
      </c>
    </row>
    <row r="3" spans="1:9" s="31" customFormat="1" ht="18" x14ac:dyDescent="0.25">
      <c r="A3" s="43">
        <v>2</v>
      </c>
      <c r="B3" s="9" t="s">
        <v>204</v>
      </c>
      <c r="C3" s="9" t="s">
        <v>55</v>
      </c>
      <c r="D3" s="23">
        <v>1</v>
      </c>
      <c r="E3" s="88" t="s">
        <v>273</v>
      </c>
      <c r="F3" s="33"/>
      <c r="G3" s="33"/>
      <c r="H3" s="33">
        <f t="shared" ref="H3:H7" si="0">D3*F3</f>
        <v>0</v>
      </c>
      <c r="I3" s="44">
        <f t="shared" ref="I3:I7" si="1">D3*G3</f>
        <v>0</v>
      </c>
    </row>
    <row r="4" spans="1:9" s="31" customFormat="1" ht="25.5" x14ac:dyDescent="0.25">
      <c r="A4" s="43">
        <v>3</v>
      </c>
      <c r="B4" s="9" t="s">
        <v>205</v>
      </c>
      <c r="C4" s="9" t="s">
        <v>206</v>
      </c>
      <c r="D4" s="23">
        <v>1</v>
      </c>
      <c r="E4" s="88" t="s">
        <v>273</v>
      </c>
      <c r="F4" s="33"/>
      <c r="G4" s="33"/>
      <c r="H4" s="33">
        <f t="shared" si="0"/>
        <v>0</v>
      </c>
      <c r="I4" s="44">
        <f t="shared" si="1"/>
        <v>0</v>
      </c>
    </row>
    <row r="5" spans="1:9" s="31" customFormat="1" ht="18" x14ac:dyDescent="0.25">
      <c r="A5" s="43">
        <v>4</v>
      </c>
      <c r="B5" s="9" t="s">
        <v>208</v>
      </c>
      <c r="C5" s="9" t="s">
        <v>56</v>
      </c>
      <c r="D5" s="23">
        <v>1</v>
      </c>
      <c r="E5" s="88" t="s">
        <v>273</v>
      </c>
      <c r="F5" s="33"/>
      <c r="G5" s="33"/>
      <c r="H5" s="33">
        <f t="shared" si="0"/>
        <v>0</v>
      </c>
      <c r="I5" s="44">
        <f t="shared" si="1"/>
        <v>0</v>
      </c>
    </row>
    <row r="6" spans="1:9" s="31" customFormat="1" ht="25.5" x14ac:dyDescent="0.25">
      <c r="A6" s="43">
        <v>5</v>
      </c>
      <c r="B6" s="9" t="s">
        <v>207</v>
      </c>
      <c r="C6" s="9" t="s">
        <v>54</v>
      </c>
      <c r="D6" s="23">
        <v>1</v>
      </c>
      <c r="E6" s="88" t="s">
        <v>273</v>
      </c>
      <c r="F6" s="33"/>
      <c r="G6" s="33"/>
      <c r="H6" s="33">
        <f t="shared" si="0"/>
        <v>0</v>
      </c>
      <c r="I6" s="44">
        <f t="shared" si="1"/>
        <v>0</v>
      </c>
    </row>
    <row r="7" spans="1:9" s="31" customFormat="1" ht="30.75" customHeight="1" x14ac:dyDescent="0.25">
      <c r="A7" s="43">
        <v>6</v>
      </c>
      <c r="B7" s="9" t="s">
        <v>209</v>
      </c>
      <c r="C7" s="9" t="s">
        <v>210</v>
      </c>
      <c r="D7" s="23">
        <v>1</v>
      </c>
      <c r="E7" s="88" t="s">
        <v>273</v>
      </c>
      <c r="F7" s="33"/>
      <c r="G7" s="33"/>
      <c r="H7" s="33">
        <f t="shared" si="0"/>
        <v>0</v>
      </c>
      <c r="I7" s="44">
        <f t="shared" si="1"/>
        <v>0</v>
      </c>
    </row>
    <row r="8" spans="1:9" s="31" customFormat="1" ht="30.75" customHeight="1" x14ac:dyDescent="0.25">
      <c r="A8" s="43">
        <v>7</v>
      </c>
      <c r="B8" s="9" t="s">
        <v>275</v>
      </c>
      <c r="C8" s="35" t="s">
        <v>276</v>
      </c>
      <c r="D8" s="23">
        <v>1</v>
      </c>
      <c r="E8" s="88" t="s">
        <v>71</v>
      </c>
      <c r="F8" s="96"/>
      <c r="G8" s="96"/>
      <c r="H8" s="33">
        <f t="shared" ref="H8" si="2">D8*F8</f>
        <v>0</v>
      </c>
      <c r="I8" s="44">
        <f t="shared" ref="I8" si="3">D8*G8</f>
        <v>0</v>
      </c>
    </row>
    <row r="9" spans="1:9" s="31" customFormat="1" ht="15.75" thickBot="1" x14ac:dyDescent="0.3">
      <c r="A9" s="45"/>
      <c r="B9" s="18"/>
      <c r="C9" s="109"/>
      <c r="D9" s="110"/>
      <c r="E9" s="111"/>
      <c r="F9" s="18"/>
      <c r="G9" s="18"/>
      <c r="H9" s="18"/>
      <c r="I9" s="19"/>
    </row>
    <row r="10" spans="1:9" s="31" customFormat="1" ht="13.5" thickBot="1" x14ac:dyDescent="0.3">
      <c r="A10" s="105"/>
      <c r="B10" s="106"/>
      <c r="C10" s="106" t="s">
        <v>14</v>
      </c>
      <c r="D10" s="107"/>
      <c r="E10" s="106"/>
      <c r="F10" s="106"/>
      <c r="G10" s="106"/>
      <c r="H10" s="106">
        <f>SUM(H2:H9)</f>
        <v>0</v>
      </c>
      <c r="I10" s="108">
        <f>SUM(I2:I9)</f>
        <v>0</v>
      </c>
    </row>
    <row r="11" spans="1:9" s="31" customFormat="1" x14ac:dyDescent="0.25">
      <c r="A11" s="30"/>
      <c r="D11" s="32"/>
    </row>
  </sheetData>
  <sortState ref="A2:I32">
    <sortCondition ref="B2:B32"/>
  </sortState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&amp;C&amp;"Times New Roman,Félkövér"&amp;10Falazás és egyéb kőművesmunkák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workbookViewId="0">
      <selection activeCell="I8" sqref="I8"/>
    </sheetView>
  </sheetViews>
  <sheetFormatPr defaultRowHeight="12.75" x14ac:dyDescent="0.25"/>
  <cols>
    <col min="1" max="1" width="4.5703125" style="3" customWidth="1"/>
    <col min="2" max="2" width="9.28515625" style="1" customWidth="1"/>
    <col min="3" max="3" width="37.140625" style="1" bestFit="1" customWidth="1"/>
    <col min="4" max="4" width="6.7109375" style="2" customWidth="1"/>
    <col min="5" max="5" width="6.7109375" style="1" customWidth="1"/>
    <col min="6" max="16384" width="9.140625" style="1"/>
  </cols>
  <sheetData>
    <row r="1" spans="1:9" s="4" customFormat="1" ht="26.25" thickBot="1" x14ac:dyDescent="0.3">
      <c r="A1" s="47" t="s">
        <v>3</v>
      </c>
      <c r="B1" s="13" t="s">
        <v>4</v>
      </c>
      <c r="C1" s="13" t="s">
        <v>5</v>
      </c>
      <c r="D1" s="11" t="s">
        <v>6</v>
      </c>
      <c r="E1" s="13" t="s">
        <v>7</v>
      </c>
      <c r="F1" s="13" t="s">
        <v>8</v>
      </c>
      <c r="G1" s="13" t="s">
        <v>9</v>
      </c>
      <c r="H1" s="13" t="s">
        <v>10</v>
      </c>
      <c r="I1" s="48" t="s">
        <v>11</v>
      </c>
    </row>
    <row r="2" spans="1:9" s="31" customFormat="1" ht="25.5" x14ac:dyDescent="0.25">
      <c r="A2" s="40">
        <v>1</v>
      </c>
      <c r="B2" s="15" t="s">
        <v>211</v>
      </c>
      <c r="C2" s="15" t="s">
        <v>57</v>
      </c>
      <c r="D2" s="20">
        <v>1</v>
      </c>
      <c r="E2" s="88" t="s">
        <v>273</v>
      </c>
      <c r="F2" s="41"/>
      <c r="G2" s="41"/>
      <c r="H2" s="41">
        <f>D2*F2</f>
        <v>0</v>
      </c>
      <c r="I2" s="42">
        <f>D2*G2</f>
        <v>0</v>
      </c>
    </row>
    <row r="3" spans="1:9" s="31" customFormat="1" ht="25.5" x14ac:dyDescent="0.25">
      <c r="A3" s="43">
        <v>2</v>
      </c>
      <c r="B3" s="9" t="s">
        <v>214</v>
      </c>
      <c r="C3" s="9" t="s">
        <v>215</v>
      </c>
      <c r="D3" s="23">
        <v>1</v>
      </c>
      <c r="E3" s="88" t="s">
        <v>273</v>
      </c>
      <c r="F3" s="33"/>
      <c r="G3" s="33"/>
      <c r="H3" s="33">
        <f t="shared" ref="H3:H5" si="0">D3*F3</f>
        <v>0</v>
      </c>
      <c r="I3" s="44">
        <f t="shared" ref="I3:I5" si="1">D3*G3</f>
        <v>0</v>
      </c>
    </row>
    <row r="4" spans="1:9" s="31" customFormat="1" ht="25.5" x14ac:dyDescent="0.25">
      <c r="A4" s="43">
        <v>3</v>
      </c>
      <c r="B4" s="9" t="s">
        <v>217</v>
      </c>
      <c r="C4" s="9" t="s">
        <v>216</v>
      </c>
      <c r="D4" s="23">
        <v>1</v>
      </c>
      <c r="E4" s="88" t="s">
        <v>273</v>
      </c>
      <c r="F4" s="33"/>
      <c r="G4" s="33"/>
      <c r="H4" s="33">
        <f t="shared" si="0"/>
        <v>0</v>
      </c>
      <c r="I4" s="44">
        <f t="shared" si="1"/>
        <v>0</v>
      </c>
    </row>
    <row r="5" spans="1:9" s="31" customFormat="1" ht="25.5" x14ac:dyDescent="0.25">
      <c r="A5" s="43">
        <v>4</v>
      </c>
      <c r="B5" s="9" t="s">
        <v>218</v>
      </c>
      <c r="C5" s="9" t="s">
        <v>219</v>
      </c>
      <c r="D5" s="23">
        <v>1</v>
      </c>
      <c r="E5" s="88" t="s">
        <v>273</v>
      </c>
      <c r="F5" s="33"/>
      <c r="G5" s="33"/>
      <c r="H5" s="33">
        <f t="shared" si="0"/>
        <v>0</v>
      </c>
      <c r="I5" s="44">
        <f t="shared" si="1"/>
        <v>0</v>
      </c>
    </row>
    <row r="6" spans="1:9" s="31" customFormat="1" ht="25.5" x14ac:dyDescent="0.25">
      <c r="A6" s="43">
        <v>5</v>
      </c>
      <c r="B6" s="9" t="s">
        <v>212</v>
      </c>
      <c r="C6" s="9" t="s">
        <v>213</v>
      </c>
      <c r="D6" s="23">
        <v>1</v>
      </c>
      <c r="E6" s="88" t="s">
        <v>273</v>
      </c>
      <c r="F6" s="33"/>
      <c r="G6" s="33"/>
      <c r="H6" s="33">
        <f t="shared" ref="H6" si="2">D6*F6</f>
        <v>0</v>
      </c>
      <c r="I6" s="44">
        <f t="shared" ref="I6" si="3">D6*G6</f>
        <v>0</v>
      </c>
    </row>
    <row r="7" spans="1:9" s="31" customFormat="1" ht="13.5" thickBot="1" x14ac:dyDescent="0.3">
      <c r="A7" s="45"/>
      <c r="B7" s="18"/>
      <c r="C7" s="18"/>
      <c r="D7" s="46"/>
      <c r="E7" s="18"/>
      <c r="F7" s="18"/>
      <c r="G7" s="18"/>
      <c r="H7" s="18"/>
      <c r="I7" s="19"/>
    </row>
    <row r="8" spans="1:9" s="31" customFormat="1" ht="13.5" thickBot="1" x14ac:dyDescent="0.3">
      <c r="A8" s="36"/>
      <c r="B8" s="37"/>
      <c r="C8" s="37" t="s">
        <v>14</v>
      </c>
      <c r="D8" s="38"/>
      <c r="E8" s="37"/>
      <c r="F8" s="37"/>
      <c r="G8" s="37"/>
      <c r="H8" s="37">
        <f>SUM(H2:H7)</f>
        <v>0</v>
      </c>
      <c r="I8" s="39">
        <f>SUM(I2:I7)</f>
        <v>0</v>
      </c>
    </row>
    <row r="9" spans="1:9" s="31" customFormat="1" x14ac:dyDescent="0.25">
      <c r="A9" s="30"/>
      <c r="D9" s="32"/>
    </row>
    <row r="10" spans="1:9" s="31" customFormat="1" x14ac:dyDescent="0.25">
      <c r="A10" s="30"/>
      <c r="D10" s="32"/>
    </row>
  </sheetData>
  <sortState ref="A2:I15">
    <sortCondition ref="B2:B15"/>
  </sortState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&amp;C&amp;"Times New Roman,Félkövér"&amp;10Vakolás és rabicolás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Normal="100" workbookViewId="0">
      <selection activeCell="H14" sqref="H14"/>
    </sheetView>
  </sheetViews>
  <sheetFormatPr defaultRowHeight="12.75" x14ac:dyDescent="0.25"/>
  <cols>
    <col min="1" max="1" width="4.5703125" style="3" customWidth="1"/>
    <col min="2" max="2" width="9.28515625" style="1" customWidth="1"/>
    <col min="3" max="3" width="41.85546875" style="1" customWidth="1"/>
    <col min="4" max="4" width="6.7109375" style="2" customWidth="1"/>
    <col min="5" max="5" width="6.7109375" style="1" customWidth="1"/>
    <col min="6" max="16384" width="9.140625" style="1"/>
  </cols>
  <sheetData>
    <row r="1" spans="1:10" s="4" customFormat="1" ht="26.25" thickBot="1" x14ac:dyDescent="0.3">
      <c r="A1" s="47" t="s">
        <v>3</v>
      </c>
      <c r="B1" s="13" t="s">
        <v>4</v>
      </c>
      <c r="C1" s="13" t="s">
        <v>5</v>
      </c>
      <c r="D1" s="11" t="s">
        <v>6</v>
      </c>
      <c r="E1" s="13" t="s">
        <v>7</v>
      </c>
      <c r="F1" s="13" t="s">
        <v>8</v>
      </c>
      <c r="G1" s="13" t="s">
        <v>9</v>
      </c>
      <c r="H1" s="13" t="s">
        <v>10</v>
      </c>
      <c r="I1" s="48" t="s">
        <v>11</v>
      </c>
    </row>
    <row r="2" spans="1:10" s="4" customFormat="1" ht="25.5" x14ac:dyDescent="0.25">
      <c r="A2" s="40">
        <v>1</v>
      </c>
      <c r="B2" s="15" t="s">
        <v>228</v>
      </c>
      <c r="C2" s="15" t="s">
        <v>58</v>
      </c>
      <c r="D2" s="20">
        <v>1</v>
      </c>
      <c r="E2" s="88" t="s">
        <v>273</v>
      </c>
      <c r="F2" s="41"/>
      <c r="G2" s="41"/>
      <c r="H2" s="41">
        <f>D2*F2</f>
        <v>0</v>
      </c>
      <c r="I2" s="42">
        <f>D2*G2</f>
        <v>0</v>
      </c>
      <c r="J2" s="31"/>
    </row>
    <row r="3" spans="1:10" s="4" customFormat="1" ht="18" x14ac:dyDescent="0.25">
      <c r="A3" s="43">
        <v>2</v>
      </c>
      <c r="B3" s="9" t="s">
        <v>229</v>
      </c>
      <c r="C3" s="9" t="s">
        <v>59</v>
      </c>
      <c r="D3" s="23">
        <v>1</v>
      </c>
      <c r="E3" s="88" t="s">
        <v>273</v>
      </c>
      <c r="F3" s="33"/>
      <c r="G3" s="33"/>
      <c r="H3" s="33">
        <f t="shared" ref="H3:H12" si="0">D3*F3</f>
        <v>0</v>
      </c>
      <c r="I3" s="44">
        <f t="shared" ref="I3:I12" si="1">D3*G3</f>
        <v>0</v>
      </c>
      <c r="J3" s="31"/>
    </row>
    <row r="4" spans="1:10" s="4" customFormat="1" ht="18" x14ac:dyDescent="0.25">
      <c r="A4" s="43">
        <v>3</v>
      </c>
      <c r="B4" s="9" t="s">
        <v>230</v>
      </c>
      <c r="C4" s="9" t="s">
        <v>60</v>
      </c>
      <c r="D4" s="23">
        <v>1</v>
      </c>
      <c r="E4" s="88" t="s">
        <v>273</v>
      </c>
      <c r="F4" s="33"/>
      <c r="G4" s="33"/>
      <c r="H4" s="33">
        <f t="shared" si="0"/>
        <v>0</v>
      </c>
      <c r="I4" s="44">
        <f t="shared" si="1"/>
        <v>0</v>
      </c>
      <c r="J4" s="31"/>
    </row>
    <row r="5" spans="1:10" s="4" customFormat="1" ht="63.75" x14ac:dyDescent="0.25">
      <c r="A5" s="43">
        <v>4</v>
      </c>
      <c r="B5" s="9" t="s">
        <v>231</v>
      </c>
      <c r="C5" s="9" t="s">
        <v>63</v>
      </c>
      <c r="D5" s="23">
        <v>1</v>
      </c>
      <c r="E5" s="88" t="s">
        <v>273</v>
      </c>
      <c r="F5" s="33"/>
      <c r="G5" s="33"/>
      <c r="H5" s="33">
        <f t="shared" si="0"/>
        <v>0</v>
      </c>
      <c r="I5" s="44">
        <f t="shared" si="1"/>
        <v>0</v>
      </c>
      <c r="J5" s="31"/>
    </row>
    <row r="6" spans="1:10" s="4" customFormat="1" ht="63.75" x14ac:dyDescent="0.25">
      <c r="A6" s="43">
        <v>5</v>
      </c>
      <c r="B6" s="9" t="s">
        <v>232</v>
      </c>
      <c r="C6" s="9" t="s">
        <v>64</v>
      </c>
      <c r="D6" s="23">
        <v>1</v>
      </c>
      <c r="E6" s="88" t="s">
        <v>273</v>
      </c>
      <c r="F6" s="33"/>
      <c r="G6" s="33"/>
      <c r="H6" s="33">
        <f t="shared" si="0"/>
        <v>0</v>
      </c>
      <c r="I6" s="44">
        <f t="shared" si="1"/>
        <v>0</v>
      </c>
      <c r="J6" s="31"/>
    </row>
    <row r="7" spans="1:10" s="4" customFormat="1" ht="63.75" x14ac:dyDescent="0.25">
      <c r="A7" s="43">
        <v>6</v>
      </c>
      <c r="B7" s="9" t="s">
        <v>233</v>
      </c>
      <c r="C7" s="9" t="s">
        <v>62</v>
      </c>
      <c r="D7" s="23">
        <v>1</v>
      </c>
      <c r="E7" s="88" t="s">
        <v>273</v>
      </c>
      <c r="F7" s="33"/>
      <c r="G7" s="33"/>
      <c r="H7" s="33">
        <f t="shared" si="0"/>
        <v>0</v>
      </c>
      <c r="I7" s="44">
        <f t="shared" si="1"/>
        <v>0</v>
      </c>
      <c r="J7" s="31"/>
    </row>
    <row r="8" spans="1:10" s="4" customFormat="1" ht="51" x14ac:dyDescent="0.25">
      <c r="A8" s="43">
        <v>7</v>
      </c>
      <c r="B8" s="9" t="s">
        <v>240</v>
      </c>
      <c r="C8" s="9" t="s">
        <v>241</v>
      </c>
      <c r="D8" s="23">
        <v>1</v>
      </c>
      <c r="E8" s="88" t="s">
        <v>273</v>
      </c>
      <c r="F8" s="33"/>
      <c r="G8" s="33"/>
      <c r="H8" s="33">
        <f t="shared" ref="H8" si="2">D8*F8</f>
        <v>0</v>
      </c>
      <c r="I8" s="44">
        <f t="shared" ref="I8" si="3">D8*G8</f>
        <v>0</v>
      </c>
      <c r="J8" s="31"/>
    </row>
    <row r="9" spans="1:10" s="4" customFormat="1" ht="25.5" x14ac:dyDescent="0.25">
      <c r="A9" s="43">
        <v>8</v>
      </c>
      <c r="B9" s="9" t="s">
        <v>234</v>
      </c>
      <c r="C9" s="9" t="s">
        <v>61</v>
      </c>
      <c r="D9" s="23">
        <v>1</v>
      </c>
      <c r="E9" s="88" t="s">
        <v>273</v>
      </c>
      <c r="F9" s="33"/>
      <c r="G9" s="33"/>
      <c r="H9" s="33">
        <f t="shared" si="0"/>
        <v>0</v>
      </c>
      <c r="I9" s="44">
        <f t="shared" si="1"/>
        <v>0</v>
      </c>
      <c r="J9" s="31"/>
    </row>
    <row r="10" spans="1:10" s="4" customFormat="1" ht="51" x14ac:dyDescent="0.25">
      <c r="A10" s="43">
        <v>9</v>
      </c>
      <c r="B10" s="9" t="s">
        <v>235</v>
      </c>
      <c r="C10" s="9" t="s">
        <v>65</v>
      </c>
      <c r="D10" s="23">
        <v>1</v>
      </c>
      <c r="E10" s="88" t="s">
        <v>273</v>
      </c>
      <c r="F10" s="33"/>
      <c r="G10" s="33"/>
      <c r="H10" s="33">
        <f t="shared" si="0"/>
        <v>0</v>
      </c>
      <c r="I10" s="44">
        <f t="shared" si="1"/>
        <v>0</v>
      </c>
      <c r="J10" s="31"/>
    </row>
    <row r="11" spans="1:10" s="4" customFormat="1" ht="51" x14ac:dyDescent="0.25">
      <c r="A11" s="43">
        <v>10</v>
      </c>
      <c r="B11" s="9" t="s">
        <v>236</v>
      </c>
      <c r="C11" s="9" t="s">
        <v>237</v>
      </c>
      <c r="D11" s="23">
        <v>1</v>
      </c>
      <c r="E11" s="88" t="s">
        <v>273</v>
      </c>
      <c r="F11" s="33"/>
      <c r="G11" s="33"/>
      <c r="H11" s="33">
        <f t="shared" si="0"/>
        <v>0</v>
      </c>
      <c r="I11" s="44">
        <f t="shared" si="1"/>
        <v>0</v>
      </c>
      <c r="J11" s="31"/>
    </row>
    <row r="12" spans="1:10" s="4" customFormat="1" ht="38.25" x14ac:dyDescent="0.25">
      <c r="A12" s="43">
        <v>11</v>
      </c>
      <c r="B12" s="9" t="s">
        <v>238</v>
      </c>
      <c r="C12" s="9" t="s">
        <v>239</v>
      </c>
      <c r="D12" s="23">
        <v>1</v>
      </c>
      <c r="E12" s="88" t="s">
        <v>273</v>
      </c>
      <c r="F12" s="33"/>
      <c r="G12" s="33"/>
      <c r="H12" s="33">
        <f t="shared" si="0"/>
        <v>0</v>
      </c>
      <c r="I12" s="44">
        <f t="shared" si="1"/>
        <v>0</v>
      </c>
      <c r="J12" s="31"/>
    </row>
    <row r="13" spans="1:10" s="31" customFormat="1" ht="13.5" thickBot="1" x14ac:dyDescent="0.3">
      <c r="A13" s="45"/>
      <c r="B13" s="18"/>
      <c r="C13" s="18"/>
      <c r="D13" s="18"/>
      <c r="E13" s="18"/>
      <c r="F13" s="18"/>
      <c r="G13" s="18"/>
      <c r="H13" s="18"/>
      <c r="I13" s="19"/>
    </row>
    <row r="14" spans="1:10" s="31" customFormat="1" ht="13.5" thickBot="1" x14ac:dyDescent="0.3">
      <c r="A14" s="36"/>
      <c r="B14" s="37"/>
      <c r="C14" s="37" t="s">
        <v>14</v>
      </c>
      <c r="D14" s="38"/>
      <c r="E14" s="37"/>
      <c r="F14" s="37"/>
      <c r="G14" s="37"/>
      <c r="H14" s="37">
        <f>SUM(H2:H13)</f>
        <v>0</v>
      </c>
      <c r="I14" s="39">
        <f>SUM(I2:I13)</f>
        <v>0</v>
      </c>
    </row>
  </sheetData>
  <printOptions horizontalCentered="1"/>
  <pageMargins left="0.70866141732283472" right="0.70866141732283472" top="0.59055118110236227" bottom="0.59055118110236227" header="0.31496062992125984" footer="0.31496062992125984"/>
  <pageSetup paperSize="9" orientation="landscape" r:id="rId1"/>
  <headerFooter>
    <oddHeader>&amp;C&amp;"Times New Roman,Félkövér"&amp;10Falazás és egyéb kőművesmunkák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0" zoomScaleNormal="100" workbookViewId="0">
      <selection activeCell="K27" sqref="K27"/>
    </sheetView>
  </sheetViews>
  <sheetFormatPr defaultRowHeight="12.75" x14ac:dyDescent="0.25"/>
  <cols>
    <col min="1" max="1" width="4.5703125" style="3" customWidth="1"/>
    <col min="2" max="2" width="9.28515625" style="1" customWidth="1"/>
    <col min="3" max="3" width="36.7109375" style="1" customWidth="1"/>
    <col min="4" max="4" width="6.7109375" style="2" customWidth="1"/>
    <col min="5" max="5" width="6.7109375" style="1" customWidth="1"/>
    <col min="6" max="16384" width="9.140625" style="1"/>
  </cols>
  <sheetData>
    <row r="1" spans="1:9" s="4" customFormat="1" ht="26.25" thickBot="1" x14ac:dyDescent="0.3">
      <c r="A1" s="47" t="s">
        <v>3</v>
      </c>
      <c r="B1" s="13" t="s">
        <v>4</v>
      </c>
      <c r="C1" s="13" t="s">
        <v>5</v>
      </c>
      <c r="D1" s="11" t="s">
        <v>6</v>
      </c>
      <c r="E1" s="13" t="s">
        <v>7</v>
      </c>
      <c r="F1" s="13" t="s">
        <v>8</v>
      </c>
      <c r="G1" s="13" t="s">
        <v>9</v>
      </c>
      <c r="H1" s="13" t="s">
        <v>10</v>
      </c>
      <c r="I1" s="48" t="s">
        <v>11</v>
      </c>
    </row>
    <row r="2" spans="1:9" s="4" customFormat="1" ht="25.5" x14ac:dyDescent="0.25">
      <c r="A2" s="115">
        <v>1</v>
      </c>
      <c r="B2" s="52" t="s">
        <v>267</v>
      </c>
      <c r="C2" s="52" t="s">
        <v>251</v>
      </c>
      <c r="D2" s="112">
        <v>1</v>
      </c>
      <c r="E2" s="88" t="s">
        <v>273</v>
      </c>
      <c r="F2" s="53"/>
      <c r="G2" s="53"/>
      <c r="H2" s="41">
        <f>D2*F2</f>
        <v>0</v>
      </c>
      <c r="I2" s="42">
        <f>D2*G2</f>
        <v>0</v>
      </c>
    </row>
    <row r="3" spans="1:9" s="31" customFormat="1" ht="25.5" x14ac:dyDescent="0.25">
      <c r="A3" s="43">
        <v>2</v>
      </c>
      <c r="B3" s="9" t="s">
        <v>66</v>
      </c>
      <c r="C3" s="9" t="s">
        <v>68</v>
      </c>
      <c r="D3" s="23">
        <v>1</v>
      </c>
      <c r="E3" s="88" t="s">
        <v>273</v>
      </c>
      <c r="F3" s="33"/>
      <c r="G3" s="33"/>
      <c r="H3" s="33">
        <f>D3*F3</f>
        <v>0</v>
      </c>
      <c r="I3" s="44">
        <f>D3*G3</f>
        <v>0</v>
      </c>
    </row>
    <row r="4" spans="1:9" s="31" customFormat="1" ht="25.5" x14ac:dyDescent="0.25">
      <c r="A4" s="43">
        <v>3</v>
      </c>
      <c r="B4" s="9" t="s">
        <v>67</v>
      </c>
      <c r="C4" s="9" t="s">
        <v>69</v>
      </c>
      <c r="D4" s="23">
        <v>1</v>
      </c>
      <c r="E4" s="88" t="s">
        <v>273</v>
      </c>
      <c r="F4" s="33"/>
      <c r="G4" s="33"/>
      <c r="H4" s="33">
        <f t="shared" ref="H4:H32" si="0">D4*F4</f>
        <v>0</v>
      </c>
      <c r="I4" s="44">
        <f t="shared" ref="I4:I32" si="1">D4*G4</f>
        <v>0</v>
      </c>
    </row>
    <row r="5" spans="1:9" s="31" customFormat="1" ht="25.5" x14ac:dyDescent="0.25">
      <c r="A5" s="43">
        <v>4</v>
      </c>
      <c r="B5" s="9" t="s">
        <v>74</v>
      </c>
      <c r="C5" s="9" t="s">
        <v>70</v>
      </c>
      <c r="D5" s="23">
        <v>1</v>
      </c>
      <c r="E5" s="90" t="s">
        <v>71</v>
      </c>
      <c r="F5" s="33"/>
      <c r="G5" s="33"/>
      <c r="H5" s="33">
        <f t="shared" si="0"/>
        <v>0</v>
      </c>
      <c r="I5" s="44">
        <f t="shared" si="1"/>
        <v>0</v>
      </c>
    </row>
    <row r="6" spans="1:9" s="31" customFormat="1" ht="25.5" x14ac:dyDescent="0.25">
      <c r="A6" s="43">
        <v>5</v>
      </c>
      <c r="B6" s="9" t="s">
        <v>72</v>
      </c>
      <c r="C6" s="9" t="s">
        <v>73</v>
      </c>
      <c r="D6" s="23">
        <v>1</v>
      </c>
      <c r="E6" s="88" t="s">
        <v>273</v>
      </c>
      <c r="F6" s="33"/>
      <c r="G6" s="33"/>
      <c r="H6" s="33">
        <f t="shared" si="0"/>
        <v>0</v>
      </c>
      <c r="I6" s="44">
        <f t="shared" si="1"/>
        <v>0</v>
      </c>
    </row>
    <row r="7" spans="1:9" s="31" customFormat="1" ht="51" x14ac:dyDescent="0.25">
      <c r="A7" s="43">
        <v>6</v>
      </c>
      <c r="B7" s="9" t="s">
        <v>75</v>
      </c>
      <c r="C7" s="9" t="s">
        <v>28</v>
      </c>
      <c r="D7" s="23">
        <v>1</v>
      </c>
      <c r="E7" s="88" t="s">
        <v>273</v>
      </c>
      <c r="F7" s="33"/>
      <c r="G7" s="33"/>
      <c r="H7" s="33">
        <f t="shared" si="0"/>
        <v>0</v>
      </c>
      <c r="I7" s="44">
        <f t="shared" si="1"/>
        <v>0</v>
      </c>
    </row>
    <row r="8" spans="1:9" s="31" customFormat="1" ht="38.25" x14ac:dyDescent="0.25">
      <c r="A8" s="43">
        <v>7</v>
      </c>
      <c r="B8" s="9" t="s">
        <v>76</v>
      </c>
      <c r="C8" s="9" t="s">
        <v>78</v>
      </c>
      <c r="D8" s="23">
        <v>1</v>
      </c>
      <c r="E8" s="88" t="s">
        <v>273</v>
      </c>
      <c r="F8" s="33"/>
      <c r="G8" s="33"/>
      <c r="H8" s="33">
        <f t="shared" si="0"/>
        <v>0</v>
      </c>
      <c r="I8" s="44">
        <f t="shared" si="1"/>
        <v>0</v>
      </c>
    </row>
    <row r="9" spans="1:9" s="31" customFormat="1" ht="38.25" x14ac:dyDescent="0.25">
      <c r="A9" s="43">
        <v>8</v>
      </c>
      <c r="B9" s="9" t="s">
        <v>79</v>
      </c>
      <c r="C9" s="9" t="s">
        <v>77</v>
      </c>
      <c r="D9" s="23">
        <v>1</v>
      </c>
      <c r="E9" s="88" t="s">
        <v>273</v>
      </c>
      <c r="F9" s="33"/>
      <c r="G9" s="33"/>
      <c r="H9" s="33">
        <f t="shared" si="0"/>
        <v>0</v>
      </c>
      <c r="I9" s="44">
        <f t="shared" si="1"/>
        <v>0</v>
      </c>
    </row>
    <row r="10" spans="1:9" s="31" customFormat="1" ht="38.25" x14ac:dyDescent="0.25">
      <c r="A10" s="43">
        <v>9</v>
      </c>
      <c r="B10" s="9" t="s">
        <v>80</v>
      </c>
      <c r="C10" s="9" t="s">
        <v>81</v>
      </c>
      <c r="D10" s="23">
        <v>1</v>
      </c>
      <c r="E10" s="88" t="s">
        <v>273</v>
      </c>
      <c r="F10" s="33"/>
      <c r="G10" s="33"/>
      <c r="H10" s="33">
        <f t="shared" si="0"/>
        <v>0</v>
      </c>
      <c r="I10" s="44">
        <f t="shared" si="1"/>
        <v>0</v>
      </c>
    </row>
    <row r="11" spans="1:9" s="31" customFormat="1" ht="38.25" x14ac:dyDescent="0.25">
      <c r="A11" s="43">
        <v>10</v>
      </c>
      <c r="B11" s="9" t="s">
        <v>82</v>
      </c>
      <c r="C11" s="9" t="s">
        <v>83</v>
      </c>
      <c r="D11" s="23">
        <v>1</v>
      </c>
      <c r="E11" s="88" t="s">
        <v>273</v>
      </c>
      <c r="F11" s="33"/>
      <c r="G11" s="33"/>
      <c r="H11" s="33">
        <f t="shared" si="0"/>
        <v>0</v>
      </c>
      <c r="I11" s="44">
        <f t="shared" si="1"/>
        <v>0</v>
      </c>
    </row>
    <row r="12" spans="1:9" s="31" customFormat="1" ht="38.25" x14ac:dyDescent="0.25">
      <c r="A12" s="43">
        <v>11</v>
      </c>
      <c r="B12" s="9" t="s">
        <v>85</v>
      </c>
      <c r="C12" s="9" t="s">
        <v>100</v>
      </c>
      <c r="D12" s="23">
        <v>1</v>
      </c>
      <c r="E12" s="88" t="s">
        <v>273</v>
      </c>
      <c r="F12" s="33"/>
      <c r="G12" s="33"/>
      <c r="H12" s="33">
        <f t="shared" si="0"/>
        <v>0</v>
      </c>
      <c r="I12" s="44">
        <f t="shared" si="1"/>
        <v>0</v>
      </c>
    </row>
    <row r="13" spans="1:9" s="31" customFormat="1" ht="38.25" x14ac:dyDescent="0.25">
      <c r="A13" s="43">
        <v>12</v>
      </c>
      <c r="B13" s="9" t="s">
        <v>86</v>
      </c>
      <c r="C13" s="9" t="s">
        <v>101</v>
      </c>
      <c r="D13" s="23">
        <v>1</v>
      </c>
      <c r="E13" s="88" t="s">
        <v>273</v>
      </c>
      <c r="F13" s="33"/>
      <c r="G13" s="33"/>
      <c r="H13" s="33">
        <f t="shared" si="0"/>
        <v>0</v>
      </c>
      <c r="I13" s="44">
        <f t="shared" si="1"/>
        <v>0</v>
      </c>
    </row>
    <row r="14" spans="1:9" s="31" customFormat="1" ht="25.5" x14ac:dyDescent="0.25">
      <c r="A14" s="43">
        <v>13</v>
      </c>
      <c r="B14" s="9" t="s">
        <v>87</v>
      </c>
      <c r="C14" s="9" t="s">
        <v>102</v>
      </c>
      <c r="D14" s="23">
        <v>1</v>
      </c>
      <c r="E14" s="88" t="s">
        <v>273</v>
      </c>
      <c r="F14" s="33"/>
      <c r="G14" s="33"/>
      <c r="H14" s="33">
        <f t="shared" si="0"/>
        <v>0</v>
      </c>
      <c r="I14" s="44">
        <f t="shared" si="1"/>
        <v>0</v>
      </c>
    </row>
    <row r="15" spans="1:9" s="31" customFormat="1" ht="25.5" x14ac:dyDescent="0.25">
      <c r="A15" s="43">
        <v>14</v>
      </c>
      <c r="B15" s="9" t="s">
        <v>88</v>
      </c>
      <c r="C15" s="9" t="s">
        <v>103</v>
      </c>
      <c r="D15" s="23">
        <v>1</v>
      </c>
      <c r="E15" s="90" t="s">
        <v>71</v>
      </c>
      <c r="F15" s="33"/>
      <c r="G15" s="33"/>
      <c r="H15" s="33">
        <f t="shared" si="0"/>
        <v>0</v>
      </c>
      <c r="I15" s="44">
        <f t="shared" si="1"/>
        <v>0</v>
      </c>
    </row>
    <row r="16" spans="1:9" s="31" customFormat="1" ht="18" x14ac:dyDescent="0.25">
      <c r="A16" s="43">
        <v>15</v>
      </c>
      <c r="B16" s="9"/>
      <c r="C16" s="9" t="s">
        <v>286</v>
      </c>
      <c r="D16" s="23">
        <v>1</v>
      </c>
      <c r="E16" s="88" t="s">
        <v>283</v>
      </c>
      <c r="F16" s="33"/>
      <c r="G16" s="33"/>
      <c r="H16" s="33">
        <f t="shared" si="0"/>
        <v>0</v>
      </c>
      <c r="I16" s="44">
        <f t="shared" si="1"/>
        <v>0</v>
      </c>
    </row>
    <row r="17" spans="1:9" s="31" customFormat="1" ht="18" x14ac:dyDescent="0.25">
      <c r="A17" s="43">
        <v>16</v>
      </c>
      <c r="B17" s="9" t="s">
        <v>84</v>
      </c>
      <c r="C17" s="9" t="s">
        <v>92</v>
      </c>
      <c r="D17" s="23">
        <v>1</v>
      </c>
      <c r="E17" s="88" t="s">
        <v>273</v>
      </c>
      <c r="F17" s="33"/>
      <c r="G17" s="33"/>
      <c r="H17" s="33">
        <f t="shared" si="0"/>
        <v>0</v>
      </c>
      <c r="I17" s="44">
        <f t="shared" si="1"/>
        <v>0</v>
      </c>
    </row>
    <row r="18" spans="1:9" s="31" customFormat="1" ht="38.25" x14ac:dyDescent="0.25">
      <c r="A18" s="43">
        <v>17</v>
      </c>
      <c r="B18" s="9" t="s">
        <v>89</v>
      </c>
      <c r="C18" s="9" t="s">
        <v>284</v>
      </c>
      <c r="D18" s="23">
        <v>1</v>
      </c>
      <c r="E18" s="88" t="s">
        <v>273</v>
      </c>
      <c r="F18" s="33"/>
      <c r="G18" s="33"/>
      <c r="H18" s="33">
        <f t="shared" si="0"/>
        <v>0</v>
      </c>
      <c r="I18" s="44">
        <f t="shared" si="1"/>
        <v>0</v>
      </c>
    </row>
    <row r="19" spans="1:9" s="31" customFormat="1" ht="18" x14ac:dyDescent="0.25">
      <c r="A19" s="43">
        <v>18</v>
      </c>
      <c r="B19" s="9" t="s">
        <v>90</v>
      </c>
      <c r="C19" s="9" t="s">
        <v>91</v>
      </c>
      <c r="D19" s="23">
        <v>1</v>
      </c>
      <c r="E19" s="88" t="s">
        <v>273</v>
      </c>
      <c r="F19" s="33"/>
      <c r="G19" s="33"/>
      <c r="H19" s="33">
        <f t="shared" si="0"/>
        <v>0</v>
      </c>
      <c r="I19" s="44">
        <f t="shared" si="1"/>
        <v>0</v>
      </c>
    </row>
    <row r="20" spans="1:9" s="31" customFormat="1" ht="38.25" x14ac:dyDescent="0.25">
      <c r="A20" s="43">
        <v>19</v>
      </c>
      <c r="B20" s="9"/>
      <c r="C20" s="9" t="s">
        <v>285</v>
      </c>
      <c r="D20" s="23">
        <v>1</v>
      </c>
      <c r="E20" s="88" t="s">
        <v>283</v>
      </c>
      <c r="F20" s="33"/>
      <c r="G20" s="33"/>
      <c r="H20" s="33">
        <f t="shared" ref="H20" si="2">D20*F20</f>
        <v>0</v>
      </c>
      <c r="I20" s="44">
        <f t="shared" ref="I20" si="3">D20*G20</f>
        <v>0</v>
      </c>
    </row>
    <row r="21" spans="1:9" s="31" customFormat="1" ht="18" x14ac:dyDescent="0.25">
      <c r="A21" s="43">
        <v>20</v>
      </c>
      <c r="B21" s="9" t="s">
        <v>93</v>
      </c>
      <c r="C21" s="9" t="s">
        <v>94</v>
      </c>
      <c r="D21" s="23">
        <v>1</v>
      </c>
      <c r="E21" s="88" t="s">
        <v>273</v>
      </c>
      <c r="F21" s="33"/>
      <c r="G21" s="33"/>
      <c r="H21" s="33">
        <f t="shared" si="0"/>
        <v>0</v>
      </c>
      <c r="I21" s="44">
        <f t="shared" si="1"/>
        <v>0</v>
      </c>
    </row>
    <row r="22" spans="1:9" s="31" customFormat="1" ht="25.5" x14ac:dyDescent="0.25">
      <c r="A22" s="43">
        <v>21</v>
      </c>
      <c r="B22" s="9" t="s">
        <v>95</v>
      </c>
      <c r="C22" s="9" t="s">
        <v>96</v>
      </c>
      <c r="D22" s="23">
        <v>1</v>
      </c>
      <c r="E22" s="88" t="s">
        <v>273</v>
      </c>
      <c r="F22" s="33"/>
      <c r="G22" s="33"/>
      <c r="H22" s="33">
        <f t="shared" ref="H22:H26" si="4">D22*F22</f>
        <v>0</v>
      </c>
      <c r="I22" s="44">
        <f t="shared" ref="I22:I26" si="5">D22*G22</f>
        <v>0</v>
      </c>
    </row>
    <row r="23" spans="1:9" s="31" customFormat="1" ht="25.5" x14ac:dyDescent="0.25">
      <c r="A23" s="43">
        <v>22</v>
      </c>
      <c r="B23" s="9" t="s">
        <v>97</v>
      </c>
      <c r="C23" s="9" t="s">
        <v>98</v>
      </c>
      <c r="D23" s="23">
        <v>1</v>
      </c>
      <c r="E23" s="88" t="s">
        <v>273</v>
      </c>
      <c r="F23" s="33"/>
      <c r="G23" s="33"/>
      <c r="H23" s="33">
        <f t="shared" si="4"/>
        <v>0</v>
      </c>
      <c r="I23" s="44">
        <f t="shared" si="5"/>
        <v>0</v>
      </c>
    </row>
    <row r="24" spans="1:9" s="31" customFormat="1" ht="25.5" x14ac:dyDescent="0.25">
      <c r="A24" s="43">
        <v>23</v>
      </c>
      <c r="B24" s="50" t="s">
        <v>254</v>
      </c>
      <c r="C24" s="50" t="s">
        <v>255</v>
      </c>
      <c r="D24" s="113">
        <v>1</v>
      </c>
      <c r="E24" s="91" t="s">
        <v>71</v>
      </c>
      <c r="F24" s="33"/>
      <c r="G24" s="33"/>
      <c r="H24" s="33">
        <f t="shared" si="4"/>
        <v>0</v>
      </c>
      <c r="I24" s="44">
        <f t="shared" si="5"/>
        <v>0</v>
      </c>
    </row>
    <row r="25" spans="1:9" s="31" customFormat="1" ht="38.25" x14ac:dyDescent="0.25">
      <c r="A25" s="43">
        <v>24</v>
      </c>
      <c r="B25" s="49" t="s">
        <v>268</v>
      </c>
      <c r="C25" s="49" t="s">
        <v>252</v>
      </c>
      <c r="D25" s="99">
        <v>1</v>
      </c>
      <c r="E25" s="88" t="s">
        <v>273</v>
      </c>
      <c r="F25" s="33"/>
      <c r="G25" s="33"/>
      <c r="H25" s="33">
        <f t="shared" si="4"/>
        <v>0</v>
      </c>
      <c r="I25" s="44">
        <f t="shared" si="5"/>
        <v>0</v>
      </c>
    </row>
    <row r="26" spans="1:9" s="31" customFormat="1" ht="25.5" x14ac:dyDescent="0.25">
      <c r="A26" s="43">
        <v>25</v>
      </c>
      <c r="B26" s="49" t="s">
        <v>268</v>
      </c>
      <c r="C26" s="49" t="s">
        <v>253</v>
      </c>
      <c r="D26" s="99">
        <v>1</v>
      </c>
      <c r="E26" s="92" t="s">
        <v>71</v>
      </c>
      <c r="F26" s="33"/>
      <c r="G26" s="33"/>
      <c r="H26" s="33">
        <f t="shared" si="4"/>
        <v>0</v>
      </c>
      <c r="I26" s="44">
        <f t="shared" si="5"/>
        <v>0</v>
      </c>
    </row>
    <row r="27" spans="1:9" s="31" customFormat="1" ht="38.25" x14ac:dyDescent="0.25">
      <c r="A27" s="43">
        <v>26</v>
      </c>
      <c r="B27" s="9" t="s">
        <v>193</v>
      </c>
      <c r="C27" s="9" t="s">
        <v>27</v>
      </c>
      <c r="D27" s="23">
        <v>1</v>
      </c>
      <c r="E27" s="90" t="s">
        <v>71</v>
      </c>
      <c r="F27" s="33"/>
      <c r="G27" s="33"/>
      <c r="H27" s="33">
        <f t="shared" si="0"/>
        <v>0</v>
      </c>
      <c r="I27" s="44">
        <f t="shared" si="1"/>
        <v>0</v>
      </c>
    </row>
    <row r="28" spans="1:9" s="31" customFormat="1" ht="15" x14ac:dyDescent="0.25">
      <c r="A28" s="43">
        <v>27</v>
      </c>
      <c r="B28" s="9"/>
      <c r="C28" s="9" t="s">
        <v>99</v>
      </c>
      <c r="D28" s="23">
        <v>1</v>
      </c>
      <c r="E28" s="90" t="s">
        <v>71</v>
      </c>
      <c r="F28" s="33"/>
      <c r="G28" s="33"/>
      <c r="H28" s="33">
        <f t="shared" si="0"/>
        <v>0</v>
      </c>
      <c r="I28" s="44">
        <f t="shared" si="1"/>
        <v>0</v>
      </c>
    </row>
    <row r="29" spans="1:9" s="31" customFormat="1" ht="25.5" x14ac:dyDescent="0.25">
      <c r="A29" s="43">
        <v>28</v>
      </c>
      <c r="B29" s="9" t="s">
        <v>95</v>
      </c>
      <c r="C29" s="9" t="s">
        <v>96</v>
      </c>
      <c r="D29" s="23">
        <v>1</v>
      </c>
      <c r="E29" s="90" t="s">
        <v>71</v>
      </c>
      <c r="F29" s="33"/>
      <c r="G29" s="33"/>
      <c r="H29" s="33">
        <f t="shared" si="0"/>
        <v>0</v>
      </c>
      <c r="I29" s="44">
        <f t="shared" si="1"/>
        <v>0</v>
      </c>
    </row>
    <row r="30" spans="1:9" s="31" customFormat="1" ht="25.5" x14ac:dyDescent="0.25">
      <c r="A30" s="43">
        <v>29</v>
      </c>
      <c r="B30" s="9" t="s">
        <v>97</v>
      </c>
      <c r="C30" s="9" t="s">
        <v>98</v>
      </c>
      <c r="D30" s="23">
        <v>1</v>
      </c>
      <c r="E30" s="90" t="s">
        <v>71</v>
      </c>
      <c r="F30" s="33"/>
      <c r="G30" s="33"/>
      <c r="H30" s="33">
        <f t="shared" si="0"/>
        <v>0</v>
      </c>
      <c r="I30" s="44">
        <f t="shared" si="1"/>
        <v>0</v>
      </c>
    </row>
    <row r="31" spans="1:9" s="31" customFormat="1" ht="25.5" x14ac:dyDescent="0.25">
      <c r="A31" s="43">
        <v>30</v>
      </c>
      <c r="B31" s="9" t="s">
        <v>277</v>
      </c>
      <c r="C31" s="9" t="s">
        <v>278</v>
      </c>
      <c r="D31" s="23">
        <v>1</v>
      </c>
      <c r="E31" s="88" t="s">
        <v>273</v>
      </c>
      <c r="F31" s="33"/>
      <c r="G31" s="33"/>
      <c r="H31" s="33">
        <f t="shared" ref="H31" si="6">D31*F31</f>
        <v>0</v>
      </c>
      <c r="I31" s="44">
        <f t="shared" ref="I31" si="7">D31*G31</f>
        <v>0</v>
      </c>
    </row>
    <row r="32" spans="1:9" s="31" customFormat="1" ht="15" x14ac:dyDescent="0.25">
      <c r="A32" s="43">
        <v>31</v>
      </c>
      <c r="B32" s="51"/>
      <c r="C32" s="9" t="s">
        <v>104</v>
      </c>
      <c r="D32" s="23">
        <v>1</v>
      </c>
      <c r="E32" s="90" t="s">
        <v>71</v>
      </c>
      <c r="F32" s="33"/>
      <c r="G32" s="33"/>
      <c r="H32" s="33">
        <f t="shared" si="0"/>
        <v>0</v>
      </c>
      <c r="I32" s="44">
        <f t="shared" si="1"/>
        <v>0</v>
      </c>
    </row>
    <row r="33" spans="1:9" s="31" customFormat="1" ht="13.5" thickBot="1" x14ac:dyDescent="0.3">
      <c r="A33" s="45"/>
      <c r="B33" s="18"/>
      <c r="C33" s="18"/>
      <c r="D33" s="114"/>
      <c r="E33" s="18"/>
      <c r="F33" s="18"/>
      <c r="G33" s="18"/>
      <c r="H33" s="18"/>
      <c r="I33" s="19"/>
    </row>
    <row r="34" spans="1:9" s="31" customFormat="1" ht="13.5" thickBot="1" x14ac:dyDescent="0.3">
      <c r="A34" s="36"/>
      <c r="B34" s="37"/>
      <c r="C34" s="37" t="s">
        <v>14</v>
      </c>
      <c r="D34" s="38"/>
      <c r="E34" s="37"/>
      <c r="F34" s="37"/>
      <c r="G34" s="37"/>
      <c r="H34" s="37">
        <f>SUM(H2:H33)</f>
        <v>0</v>
      </c>
      <c r="I34" s="39">
        <f>SUM(I2:I33)</f>
        <v>0</v>
      </c>
    </row>
    <row r="36" spans="1:9" x14ac:dyDescent="0.25">
      <c r="B36" s="7"/>
      <c r="C36" s="7"/>
      <c r="D36" s="8"/>
      <c r="E36" s="7"/>
    </row>
  </sheetData>
  <sortState ref="A2:I33">
    <sortCondition ref="B2:B33"/>
  </sortState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&amp;C&amp;"Times New Roman,Félkövér"&amp;10Burkolás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H13" sqref="H13"/>
    </sheetView>
  </sheetViews>
  <sheetFormatPr defaultRowHeight="12.75" x14ac:dyDescent="0.25"/>
  <cols>
    <col min="1" max="1" width="4.5703125" style="3" customWidth="1"/>
    <col min="2" max="2" width="9.28515625" style="1" customWidth="1"/>
    <col min="3" max="3" width="43.42578125" style="1" customWidth="1"/>
    <col min="4" max="4" width="6.7109375" style="2" customWidth="1"/>
    <col min="5" max="5" width="6.7109375" style="1" customWidth="1"/>
    <col min="6" max="16384" width="9.140625" style="1"/>
  </cols>
  <sheetData>
    <row r="1" spans="1:9" s="4" customFormat="1" ht="26.25" thickBot="1" x14ac:dyDescent="0.3">
      <c r="A1" s="54" t="s">
        <v>3</v>
      </c>
      <c r="B1" s="55" t="s">
        <v>4</v>
      </c>
      <c r="C1" s="55" t="s">
        <v>5</v>
      </c>
      <c r="D1" s="56" t="s">
        <v>6</v>
      </c>
      <c r="E1" s="55" t="s">
        <v>7</v>
      </c>
      <c r="F1" s="55" t="s">
        <v>8</v>
      </c>
      <c r="G1" s="55" t="s">
        <v>9</v>
      </c>
      <c r="H1" s="55" t="s">
        <v>10</v>
      </c>
      <c r="I1" s="57" t="s">
        <v>11</v>
      </c>
    </row>
    <row r="2" spans="1:9" s="31" customFormat="1" ht="25.5" x14ac:dyDescent="0.25">
      <c r="A2" s="40">
        <v>1</v>
      </c>
      <c r="B2" s="15" t="s">
        <v>106</v>
      </c>
      <c r="C2" s="15" t="s">
        <v>105</v>
      </c>
      <c r="D2" s="20">
        <v>1</v>
      </c>
      <c r="E2" s="88" t="s">
        <v>273</v>
      </c>
      <c r="F2" s="41"/>
      <c r="G2" s="41"/>
      <c r="H2" s="41">
        <f>D2*F2</f>
        <v>0</v>
      </c>
      <c r="I2" s="42">
        <f>D2*G2</f>
        <v>0</v>
      </c>
    </row>
    <row r="3" spans="1:9" s="31" customFormat="1" ht="25.5" x14ac:dyDescent="0.25">
      <c r="A3" s="43">
        <v>2</v>
      </c>
      <c r="B3" s="9" t="s">
        <v>107</v>
      </c>
      <c r="C3" s="9" t="s">
        <v>21</v>
      </c>
      <c r="D3" s="23">
        <v>1</v>
      </c>
      <c r="E3" s="88" t="s">
        <v>273</v>
      </c>
      <c r="F3" s="33"/>
      <c r="G3" s="33"/>
      <c r="H3" s="33">
        <f t="shared" ref="H3:H8" si="0">D3*F3</f>
        <v>0</v>
      </c>
      <c r="I3" s="44">
        <f t="shared" ref="I3:I8" si="1">D3*G3</f>
        <v>0</v>
      </c>
    </row>
    <row r="4" spans="1:9" s="31" customFormat="1" ht="18" x14ac:dyDescent="0.25">
      <c r="A4" s="43">
        <v>3</v>
      </c>
      <c r="B4" s="9" t="s">
        <v>108</v>
      </c>
      <c r="C4" s="9" t="s">
        <v>109</v>
      </c>
      <c r="D4" s="23">
        <v>1</v>
      </c>
      <c r="E4" s="88" t="s">
        <v>273</v>
      </c>
      <c r="F4" s="33"/>
      <c r="G4" s="33"/>
      <c r="H4" s="33">
        <f t="shared" si="0"/>
        <v>0</v>
      </c>
      <c r="I4" s="44">
        <f t="shared" si="1"/>
        <v>0</v>
      </c>
    </row>
    <row r="5" spans="1:9" s="31" customFormat="1" ht="38.25" x14ac:dyDescent="0.25">
      <c r="A5" s="43">
        <v>4</v>
      </c>
      <c r="B5" s="9" t="s">
        <v>110</v>
      </c>
      <c r="C5" s="9" t="s">
        <v>29</v>
      </c>
      <c r="D5" s="23">
        <v>1</v>
      </c>
      <c r="E5" s="90" t="s">
        <v>16</v>
      </c>
      <c r="F5" s="33"/>
      <c r="G5" s="33"/>
      <c r="H5" s="33">
        <f t="shared" si="0"/>
        <v>0</v>
      </c>
      <c r="I5" s="44">
        <f t="shared" si="1"/>
        <v>0</v>
      </c>
    </row>
    <row r="6" spans="1:9" s="31" customFormat="1" ht="51" x14ac:dyDescent="0.25">
      <c r="A6" s="43">
        <v>5</v>
      </c>
      <c r="B6" s="9" t="s">
        <v>111</v>
      </c>
      <c r="C6" s="9" t="s">
        <v>25</v>
      </c>
      <c r="D6" s="23">
        <v>1</v>
      </c>
      <c r="E6" s="90" t="s">
        <v>16</v>
      </c>
      <c r="F6" s="33"/>
      <c r="G6" s="33"/>
      <c r="H6" s="33">
        <f t="shared" si="0"/>
        <v>0</v>
      </c>
      <c r="I6" s="44">
        <f t="shared" si="1"/>
        <v>0</v>
      </c>
    </row>
    <row r="7" spans="1:9" s="31" customFormat="1" ht="76.5" x14ac:dyDescent="0.25">
      <c r="A7" s="43">
        <v>6</v>
      </c>
      <c r="B7" s="9" t="s">
        <v>242</v>
      </c>
      <c r="C7" s="9" t="s">
        <v>112</v>
      </c>
      <c r="D7" s="23">
        <v>1</v>
      </c>
      <c r="E7" s="90" t="s">
        <v>16</v>
      </c>
      <c r="F7" s="33"/>
      <c r="G7" s="33"/>
      <c r="H7" s="33">
        <f t="shared" si="0"/>
        <v>0</v>
      </c>
      <c r="I7" s="44">
        <f t="shared" si="1"/>
        <v>0</v>
      </c>
    </row>
    <row r="8" spans="1:9" s="31" customFormat="1" ht="25.5" x14ac:dyDescent="0.25">
      <c r="A8" s="43">
        <v>7</v>
      </c>
      <c r="B8" s="9" t="s">
        <v>242</v>
      </c>
      <c r="C8" s="9" t="s">
        <v>30</v>
      </c>
      <c r="D8" s="23">
        <v>1</v>
      </c>
      <c r="E8" s="90" t="s">
        <v>18</v>
      </c>
      <c r="F8" s="33"/>
      <c r="G8" s="33"/>
      <c r="H8" s="33">
        <f t="shared" si="0"/>
        <v>0</v>
      </c>
      <c r="I8" s="44">
        <f t="shared" si="1"/>
        <v>0</v>
      </c>
    </row>
    <row r="9" spans="1:9" s="31" customFormat="1" ht="25.5" x14ac:dyDescent="0.25">
      <c r="A9" s="43">
        <v>8</v>
      </c>
      <c r="B9" s="93"/>
      <c r="C9" s="9" t="s">
        <v>279</v>
      </c>
      <c r="D9" s="94">
        <v>1</v>
      </c>
      <c r="E9" s="95" t="s">
        <v>16</v>
      </c>
      <c r="F9" s="96"/>
      <c r="G9" s="96"/>
      <c r="H9" s="33">
        <f t="shared" ref="H9" si="2">D9*F9</f>
        <v>0</v>
      </c>
      <c r="I9" s="44">
        <f t="shared" ref="I9" si="3">D9*G9</f>
        <v>0</v>
      </c>
    </row>
    <row r="10" spans="1:9" s="31" customFormat="1" ht="18" x14ac:dyDescent="0.25">
      <c r="A10" s="43">
        <v>9</v>
      </c>
      <c r="B10" s="93"/>
      <c r="C10" s="9" t="s">
        <v>281</v>
      </c>
      <c r="D10" s="23">
        <v>1</v>
      </c>
      <c r="E10" s="88" t="s">
        <v>273</v>
      </c>
      <c r="F10" s="96"/>
      <c r="G10" s="96"/>
      <c r="H10" s="33">
        <f t="shared" ref="H10:H11" si="4">D10*F10</f>
        <v>0</v>
      </c>
      <c r="I10" s="44">
        <f t="shared" ref="I10:I11" si="5">D10*G10</f>
        <v>0</v>
      </c>
    </row>
    <row r="11" spans="1:9" s="31" customFormat="1" ht="38.25" x14ac:dyDescent="0.25">
      <c r="A11" s="43">
        <v>10</v>
      </c>
      <c r="B11" s="93"/>
      <c r="C11" s="117" t="s">
        <v>282</v>
      </c>
      <c r="D11" s="23">
        <v>1</v>
      </c>
      <c r="E11" s="88" t="s">
        <v>273</v>
      </c>
      <c r="F11" s="96"/>
      <c r="G11" s="96"/>
      <c r="H11" s="33">
        <f t="shared" si="4"/>
        <v>0</v>
      </c>
      <c r="I11" s="44">
        <f t="shared" si="5"/>
        <v>0</v>
      </c>
    </row>
    <row r="12" spans="1:9" s="31" customFormat="1" ht="13.5" thickBot="1" x14ac:dyDescent="0.3">
      <c r="A12" s="45"/>
      <c r="B12" s="18"/>
      <c r="C12" s="18"/>
      <c r="D12" s="46"/>
      <c r="E12" s="18"/>
      <c r="F12" s="18"/>
      <c r="G12" s="18"/>
      <c r="H12" s="18"/>
      <c r="I12" s="19"/>
    </row>
    <row r="13" spans="1:9" s="31" customFormat="1" ht="13.5" thickBot="1" x14ac:dyDescent="0.3">
      <c r="A13" s="68"/>
      <c r="B13" s="69"/>
      <c r="C13" s="69" t="s">
        <v>14</v>
      </c>
      <c r="D13" s="70"/>
      <c r="E13" s="69"/>
      <c r="F13" s="69"/>
      <c r="G13" s="69"/>
      <c r="H13" s="69">
        <f>SUM(H2:H12)</f>
        <v>0</v>
      </c>
      <c r="I13" s="71">
        <f>SUM(I2:I12)</f>
        <v>0</v>
      </c>
    </row>
    <row r="14" spans="1:9" s="31" customFormat="1" x14ac:dyDescent="0.25">
      <c r="A14" s="30"/>
      <c r="D14" s="32"/>
    </row>
    <row r="17" spans="3:3" x14ac:dyDescent="0.25">
      <c r="C17" s="1" t="s">
        <v>280</v>
      </c>
    </row>
  </sheetData>
  <sortState ref="A2:I29">
    <sortCondition ref="B2:B29"/>
  </sortState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&amp;C&amp;"Times New Roman,Félkövér"&amp;10Asztalos szerkezet elhelyezés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Összesítő</vt:lpstr>
      <vt:lpstr>Takarítási munkák</vt:lpstr>
      <vt:lpstr>Helyszini beton és vasbeton mun</vt:lpstr>
      <vt:lpstr>Előregyártott épületszerkezeti </vt:lpstr>
      <vt:lpstr>Falazás és egyéb kőművesmunkák</vt:lpstr>
      <vt:lpstr>Vakolás és rabicolás</vt:lpstr>
      <vt:lpstr>Szárazépítés</vt:lpstr>
      <vt:lpstr>Burkolás</vt:lpstr>
      <vt:lpstr>Asztalosszerkezet elhelyezés</vt:lpstr>
      <vt:lpstr>Felületképzés</vt:lpstr>
      <vt:lpstr>Villanyszerelés</vt:lpstr>
      <vt:lpstr>Épületgépészeti csővezeték szer</vt:lpstr>
      <vt:lpstr>Épületgépészeti szerelvények és</vt:lpstr>
    </vt:vector>
  </TitlesOfParts>
  <Company>Nagyaldas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Csaba</dc:creator>
  <cp:lastModifiedBy>Szemán Zoltánné</cp:lastModifiedBy>
  <cp:lastPrinted>2015-04-21T12:10:09Z</cp:lastPrinted>
  <dcterms:created xsi:type="dcterms:W3CDTF">2011-01-11T19:23:41Z</dcterms:created>
  <dcterms:modified xsi:type="dcterms:W3CDTF">2018-01-24T11:57:11Z</dcterms:modified>
</cp:coreProperties>
</file>