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75" yWindow="-195" windowWidth="27210" windowHeight="10395"/>
  </bookViews>
  <sheets>
    <sheet name="Helyhez kötött tel. végződtetés" sheetId="2" r:id="rId1"/>
  </sheets>
  <calcPr calcId="145621"/>
</workbook>
</file>

<file path=xl/calcChain.xml><?xml version="1.0" encoding="utf-8"?>
<calcChain xmlns="http://schemas.openxmlformats.org/spreadsheetml/2006/main">
  <c r="E68" i="2" l="1"/>
  <c r="E67" i="2"/>
  <c r="E66" i="2"/>
  <c r="E65" i="2"/>
  <c r="E64" i="2"/>
  <c r="E63" i="2"/>
  <c r="E62" i="2"/>
  <c r="E61" i="2"/>
  <c r="E60" i="2"/>
  <c r="E59" i="2"/>
  <c r="E58" i="2"/>
  <c r="E57" i="2"/>
  <c r="E56" i="2"/>
  <c r="D32" i="2"/>
  <c r="D29" i="2"/>
  <c r="A55" i="2"/>
  <c r="A12" i="2" l="1"/>
  <c r="A8" i="2"/>
  <c r="E43" i="2" l="1"/>
  <c r="E40" i="2"/>
  <c r="E37" i="2"/>
  <c r="B52" i="2" l="1"/>
  <c r="E11" i="2" l="1"/>
  <c r="E7" i="2"/>
</calcChain>
</file>

<file path=xl/sharedStrings.xml><?xml version="1.0" encoding="utf-8"?>
<sst xmlns="http://schemas.openxmlformats.org/spreadsheetml/2006/main" count="75" uniqueCount="70">
  <si>
    <t>Szolgáltató</t>
  </si>
  <si>
    <t>Kitöltő</t>
  </si>
  <si>
    <t>Kódja</t>
  </si>
  <si>
    <t>Neve</t>
  </si>
  <si>
    <t>Cégjegyzékszáma</t>
  </si>
  <si>
    <t>Postacíme</t>
  </si>
  <si>
    <t>Telefonszáma</t>
  </si>
  <si>
    <t>E-mail címe</t>
  </si>
  <si>
    <t>Szolgáltatásnyújtás módja</t>
  </si>
  <si>
    <t>(igen, nem)</t>
  </si>
  <si>
    <t>Adott módon nyújt-e előfizetői szolgáltatást a kitöltés időpontjában?</t>
  </si>
  <si>
    <t>Az internetszolgáltatóval kötött szeződés alapján</t>
  </si>
  <si>
    <t>Az internetszolgáltatóval kötött szeződés nélkül</t>
  </si>
  <si>
    <t>Hogyan valósul meg a más szolgáltatók hálózatával való fizikai összekapcsolódás?</t>
  </si>
  <si>
    <t>A helyhez kötött telefonszolgáltatás  jellemzői a kitöltés időpontjában</t>
  </si>
  <si>
    <t>Kérjük nyilatkozzon:</t>
  </si>
  <si>
    <t>Kérjük töltse ki a dátumot!</t>
  </si>
  <si>
    <t>Saját tulajdonú hozzáférési hálózaton saját üzemeltetésben</t>
  </si>
  <si>
    <t>Saját tulajdonú hozzáférési hálózaton más vállalkozás üzemeltetésében</t>
  </si>
  <si>
    <t>Telefonszolgáltatás nyújtására átengedett hozzáférési hálózaton saját üzemeltetésben</t>
  </si>
  <si>
    <t>Telefonszolgáltatás nyújtására átengedett hozzáférési hálózaton más vállalkozás üzemeltetésében</t>
  </si>
  <si>
    <t>Kérjük válassza ki a módot!</t>
  </si>
  <si>
    <t>Szolgáltatás vége (ÉÉÉÉ.HH.NN.) :</t>
  </si>
  <si>
    <t>Kérjük írja be a dátumokat!</t>
  </si>
  <si>
    <t>Kérjük írja le röviden!</t>
  </si>
  <si>
    <t>Milyen módon szolgáltat?</t>
  </si>
  <si>
    <t>Ha egyéb módon(is), kérjük fejtse ki röviden:</t>
  </si>
  <si>
    <t>* Azonosítók Nemzeti Felosztási terve</t>
  </si>
  <si>
    <t>Más szolgáltató helyhez kötött nyilvános internet szolgáltatását felhasználva</t>
  </si>
  <si>
    <t>Hagyományos módon (vezetékes, nomadikus, VoiP; nem a nyilvános Internet hálózat felhasználásával)</t>
  </si>
  <si>
    <t>A Szolgáltató(k) végződtetési díjai:</t>
  </si>
  <si>
    <t>A Szolgáltató megjegyzése(i) a kitöltéssel kapcsolatban 
(nem kötelező kitölteni):  
Folyamatosan, az ENTER lenyomása nélkül gépelje be!</t>
  </si>
  <si>
    <t>Kérjük, válasszon ( igen, nem) !</t>
  </si>
  <si>
    <t>Kérjük röviden ismertesse, hogy miért tartja fenn a helyhez kötött telefonszolgáltatás regisztrációját?</t>
  </si>
  <si>
    <t xml:space="preserve">Ha egyéb, fejtse ki röviden hogyan : </t>
  </si>
  <si>
    <t>Önnálló összekapcsolást valósít meg 
(közvetlenül kapcsolódik) egy vagy több szolgáltató felé
(igen, nem) ?</t>
  </si>
  <si>
    <t>Tervezi-e a közeljövőben helyhez kötött telefon szolgáltatás indítását? 
( igen, nem )</t>
  </si>
  <si>
    <t>A végződtetési díj 
Csúcsidőben ( Ft/perc ):</t>
  </si>
  <si>
    <t>A végződtetési díj
Csúcsidőn kívül ( Ft/perc ):</t>
  </si>
  <si>
    <t>Nyújtott-e helyhez kötött telefon szolgáltatást korábban? ( igen, nem )</t>
  </si>
  <si>
    <r>
      <t xml:space="preserve">A kitöltéssel kapcsolatos </t>
    </r>
    <r>
      <rPr>
        <b/>
        <u/>
        <sz val="10"/>
        <color theme="1"/>
        <rFont val="Calibri"/>
        <family val="2"/>
        <charset val="238"/>
        <scheme val="minor"/>
      </rPr>
      <t>technikai</t>
    </r>
    <r>
      <rPr>
        <b/>
        <sz val="10"/>
        <color theme="1"/>
        <rFont val="Calibri"/>
        <family val="2"/>
        <charset val="238"/>
        <scheme val="minor"/>
      </rPr>
      <t xml:space="preserve"> kérdésekkel keresse az adatbekérés ügyintézőjét: Vida Ferenc Tel: +36 1 457 7961, 
a kitöltéssel kapcsolatos </t>
    </r>
    <r>
      <rPr>
        <b/>
        <u/>
        <sz val="10"/>
        <color theme="1"/>
        <rFont val="Calibri"/>
        <family val="2"/>
        <charset val="238"/>
        <scheme val="minor"/>
      </rPr>
      <t>tartalmi</t>
    </r>
    <r>
      <rPr>
        <b/>
        <sz val="10"/>
        <color theme="1"/>
        <rFont val="Calibri"/>
        <family val="2"/>
        <charset val="238"/>
        <scheme val="minor"/>
      </rPr>
      <t xml:space="preserve"> kérdésekkel kapcsolatosan  Bitter Ferenc Tel: +36 1 457 7921  tud segítséget nyújtani</t>
    </r>
  </si>
  <si>
    <t xml:space="preserve">Nyújt-e helyhez kötött telefonszolgáltatást a kérdőív kitöltésének napján ?  </t>
  </si>
  <si>
    <t>HA  C17="igen";" Kérjük folytassa a kitöltést a 29. sorban! , NEM válasz esetén A Nyilatkozatot ( 19-25 sorok ) kell kitölteni.</t>
  </si>
  <si>
    <t>HA a B20="nem":</t>
  </si>
  <si>
    <t>Üzemeltető neve, címe, cégjegyzékszáma (ha C37="igen")</t>
  </si>
  <si>
    <t>Üzemeltető neve, címe, cégjegyzékszáma (ha C40="igen")</t>
  </si>
  <si>
    <t>Üzemeltető neve, címe, cégjegyzékszáma (ha C43="igen")</t>
  </si>
  <si>
    <t>HA($B$48="igen";"Felszámít (számláz) -e az Önök vállakozása végződtetési díjat a társszolgáltató(k) felé ?" / "Felszámít (számláz) -e az Önök vállakozása vagy az összekapcsolódást végző szolgáltató(k), végződtetési díjat a társszolgáltató(k) felé ?";""))
(igen, szedek végződtetési díjat / Nem )</t>
  </si>
  <si>
    <t>igen, a mi vállakozásunk szedi a díjat; 
igen az összekapcsolást végző szolgáltató(k) szed(nek) díjat; 
sem a mi vállalkozásunk, sem pedig az összekapcsolást végző szolgáltató(k) nem szed(nek) végződtetési díjat</t>
  </si>
  <si>
    <t>A C50 cellába írható variációk!</t>
  </si>
  <si>
    <t>Az ide beírható szövegminták az F55 cellában!</t>
  </si>
  <si>
    <r>
      <t xml:space="preserve"> Csúcsidőn kívül ( Ft/perc ):
</t>
    </r>
    <r>
      <rPr>
        <sz val="10"/>
        <rFont val="Arial"/>
        <family val="2"/>
        <charset val="238"/>
      </rPr>
      <t>Tötse ki  HA B50="igen" és C50="igen az összekapcsolást végző szolgáltató(k) szed(nek) díjat"</t>
    </r>
  </si>
  <si>
    <r>
      <t xml:space="preserve">Csúcsidőben ( Ft/perc ):
</t>
    </r>
    <r>
      <rPr>
        <sz val="10"/>
        <rFont val="Arial"/>
        <family val="2"/>
        <charset val="238"/>
      </rPr>
      <t>Tötse ki  HA B50="igen" és C50="igen az összekapcsolást végző szolgáltató(k) szed(nek) díjat"</t>
    </r>
  </si>
  <si>
    <r>
      <t xml:space="preserve">"Kérjük adja meg a végződtetési díjat!";"")
</t>
    </r>
    <r>
      <rPr>
        <sz val="12"/>
        <rFont val="Calibri"/>
        <family val="2"/>
        <charset val="238"/>
        <scheme val="minor"/>
      </rPr>
      <t>HA B48 és C48 = "igen, szedek végződtetési díjat "</t>
    </r>
  </si>
  <si>
    <r>
      <t xml:space="preserve">"Kérjük adja meg a végződtetési díjat!";"")
</t>
    </r>
    <r>
      <rPr>
        <sz val="12"/>
        <rFont val="Calibri"/>
        <family val="2"/>
        <charset val="238"/>
        <scheme val="minor"/>
      </rPr>
      <t>HA B50="igen és C50 = "igen, a mi vállakozásunk szedi a díjat"</t>
    </r>
  </si>
  <si>
    <t>Ha a B23="nem":</t>
  </si>
  <si>
    <r>
      <t xml:space="preserve">Szolgáltatás (tervezett) kezdete 
(ÉÉÉÉ.HH.NN.)
</t>
    </r>
    <r>
      <rPr>
        <sz val="10"/>
        <color indexed="8"/>
        <rFont val="Arial"/>
        <family val="2"/>
        <charset val="238"/>
      </rPr>
      <t>(HA B23= "igen" töltse ki a C,D,(F) 24 cellákat is)</t>
    </r>
  </si>
  <si>
    <t>Ha a C17 cellába "nem" választ adott:</t>
  </si>
  <si>
    <r>
      <t xml:space="preserve">Szolgáltatás kezdete
(ÉÉÉÉ.HH.NN.)
</t>
    </r>
    <r>
      <rPr>
        <sz val="10"/>
        <color indexed="8"/>
        <rFont val="Arial"/>
        <family val="2"/>
        <charset val="238"/>
      </rPr>
      <t>(HA B20= "igen" töltse ki a C20,D,(F) 21 cellákat is)</t>
    </r>
  </si>
  <si>
    <t>Bejelentette-e a szolgáltatásnyújtás befejezését az NMHH-nak?
(igen,nem)</t>
  </si>
  <si>
    <r>
      <t xml:space="preserve">Mi az oka a bejelentés elmaradásának?
</t>
    </r>
    <r>
      <rPr>
        <sz val="10"/>
        <color indexed="8"/>
        <rFont val="Arial"/>
        <family val="2"/>
        <charset val="238"/>
      </rPr>
      <t>(HA D21="nem")</t>
    </r>
  </si>
  <si>
    <r>
      <t xml:space="preserve">Milyen módon?
</t>
    </r>
    <r>
      <rPr>
        <sz val="10"/>
        <color indexed="8"/>
        <rFont val="Arial"/>
        <family val="2"/>
        <charset val="238"/>
      </rPr>
      <t>(Hagyományosl vezetékes; Nomadikus; VoiP saját hálózaton; VoiP Más hálózatán; Egyéb (pl. vegyes) módon)</t>
    </r>
  </si>
  <si>
    <t>Helyhez kötött telefonszolgáltatás, hívásvégződtetés kérdőív 2017</t>
  </si>
  <si>
    <t xml:space="preserve">Helyhez kötött telefonszolgáltatás előfizetők száma 2017.04.01-én: </t>
  </si>
  <si>
    <t xml:space="preserve">Ebből ANFT* szerinti (hívható) hívószámmal rendelkező előfizetők száma 2017.04.01-én: </t>
  </si>
  <si>
    <t xml:space="preserve">Az előzőből NOMADIKUS (21-es körzet) hívószámmal rendelkező előfizetők száma 2017.04.01-én: </t>
  </si>
  <si>
    <r>
      <t xml:space="preserve">Más szolgáltató(k) valósítja(ák) meg a kapcsolódást a többi szolgáltató felé ?
(igen, nem)
</t>
    </r>
    <r>
      <rPr>
        <b/>
        <sz val="10"/>
        <color theme="0"/>
        <rFont val="Arial"/>
        <family val="2"/>
        <charset val="238"/>
      </rPr>
      <t>( HA B48="nem)</t>
    </r>
  </si>
  <si>
    <r>
      <t xml:space="preserve">Kérjük adja meg hogy ki valósítja meg /kik valósítják meg az összekapcsolódást
(szolgáltató neve, címe, cégjegyzékszáma 
</t>
    </r>
    <r>
      <rPr>
        <b/>
        <sz val="10"/>
        <rFont val="Arial"/>
        <family val="2"/>
        <charset val="238"/>
      </rPr>
      <t>(</t>
    </r>
    <r>
      <rPr>
        <sz val="10"/>
        <rFont val="Arial"/>
        <family val="2"/>
        <charset val="238"/>
      </rPr>
      <t>HA B50="igen") töltsön ki annyi sort, ahány szolgáltatóval kapcsolódik</t>
    </r>
  </si>
  <si>
    <r>
      <rPr>
        <b/>
        <sz val="12"/>
        <color rgb="FFFF0000"/>
        <rFont val="Arial"/>
        <family val="2"/>
        <charset val="238"/>
      </rPr>
      <t xml:space="preserve">Kérük folytassa a kitöltést a B48 cellában! </t>
    </r>
    <r>
      <rPr>
        <b/>
        <sz val="10"/>
        <color rgb="FFFF0000"/>
        <rFont val="Arial"/>
        <family val="2"/>
        <charset val="238"/>
      </rPr>
      <t xml:space="preserve">
Az üres cellákba írja be a fejlécben megadott, listából választható szöveget, 
illetve adja meg a hiányzó adatokat.</t>
    </r>
  </si>
  <si>
    <r>
      <t xml:space="preserve">FIGYELEM!  Ha Microsoft Excel 97-2013 vagy magassabb verziójú </t>
    </r>
    <r>
      <rPr>
        <b/>
        <u/>
        <sz val="16"/>
        <color rgb="FFFF0000"/>
        <rFont val="Calibri"/>
        <family val="2"/>
        <charset val="238"/>
        <scheme val="minor"/>
      </rPr>
      <t>Excelt használ</t>
    </r>
    <r>
      <rPr>
        <b/>
        <sz val="16"/>
        <color rgb="FFFF0000"/>
        <rFont val="Calibri"/>
        <family val="2"/>
        <charset val="238"/>
        <scheme val="minor"/>
      </rPr>
      <t>, NE ezt az adatlapot töltse ki, hanem a másikat!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</si>
</sst>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 x14ac:knownFonts="1">
    <font>
      <sz val="10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sz val="10"/>
      <color indexed="8"/>
      <name val="Arial CE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color indexed="18"/>
      <name val="Arial"/>
      <family val="2"/>
    </font>
    <font>
      <b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Arial CE"/>
      <family val="2"/>
      <charset val="238"/>
    </font>
    <font>
      <u/>
      <sz val="14"/>
      <color indexed="12"/>
      <name val="Arial"/>
      <family val="2"/>
      <charset val="238"/>
    </font>
    <font>
      <sz val="14"/>
      <color indexed="18"/>
      <name val="Arial"/>
      <family val="2"/>
    </font>
    <font>
      <u/>
      <sz val="14"/>
      <color theme="10"/>
      <name val="Arial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0"/>
      <color rgb="FFFF0000"/>
      <name val="Arial CE"/>
      <charset val="238"/>
    </font>
    <font>
      <b/>
      <sz val="10"/>
      <color rgb="FFFF0000"/>
      <name val="Arial"/>
      <family val="2"/>
      <charset val="238"/>
    </font>
    <font>
      <sz val="8"/>
      <color theme="2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b/>
      <sz val="10"/>
      <color rgb="FFFFC000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6"/>
      <color theme="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i/>
      <sz val="12"/>
      <color theme="2"/>
      <name val="Arial"/>
      <family val="2"/>
      <charset val="238"/>
    </font>
    <font>
      <b/>
      <i/>
      <sz val="10"/>
      <color theme="2"/>
      <name val="Arial"/>
      <family val="2"/>
      <charset val="238"/>
    </font>
    <font>
      <sz val="10"/>
      <color theme="2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u/>
      <sz val="10"/>
      <color theme="1"/>
      <name val="Calibri"/>
      <family val="2"/>
      <charset val="238"/>
      <scheme val="minor"/>
    </font>
    <font>
      <b/>
      <sz val="10"/>
      <color theme="0"/>
      <name val="Arial CE"/>
      <charset val="238"/>
    </font>
    <font>
      <b/>
      <sz val="12"/>
      <color theme="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u/>
      <sz val="16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C000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22"/>
      </patternFill>
    </fill>
    <fill>
      <patternFill patternType="solid">
        <fgColor rgb="FF70045B"/>
        <bgColor indexed="22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045B"/>
        <bgColor indexed="26"/>
      </patternFill>
    </fill>
    <fill>
      <patternFill patternType="solid">
        <fgColor theme="0"/>
        <bgColor indexed="26"/>
      </patternFill>
    </fill>
  </fills>
  <borders count="4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Border="0"/>
    <xf numFmtId="0" fontId="5" fillId="0" borderId="0" applyNumberFormat="0" applyFill="0" applyBorder="0" applyAlignment="0" applyProtection="0">
      <alignment vertical="top"/>
      <protection locked="0"/>
    </xf>
  </cellStyleXfs>
  <cellXfs count="172">
    <xf numFmtId="0" fontId="0" fillId="0" borderId="0" xfId="0"/>
    <xf numFmtId="0" fontId="8" fillId="2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vertical="center"/>
    </xf>
    <xf numFmtId="0" fontId="24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44" fillId="7" borderId="7" xfId="1" applyFont="1" applyFill="1" applyBorder="1" applyAlignment="1" applyProtection="1">
      <alignment horizontal="center" vertical="center" wrapText="1"/>
    </xf>
    <xf numFmtId="0" fontId="44" fillId="7" borderId="6" xfId="1" applyFont="1" applyFill="1" applyBorder="1" applyAlignment="1" applyProtection="1">
      <alignment horizontal="center" vertical="center" wrapText="1"/>
    </xf>
    <xf numFmtId="0" fontId="44" fillId="7" borderId="8" xfId="1" applyFont="1" applyFill="1" applyBorder="1" applyAlignment="1" applyProtection="1">
      <alignment horizontal="center" vertical="center" wrapText="1"/>
    </xf>
    <xf numFmtId="0" fontId="30" fillId="0" borderId="11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30" fillId="0" borderId="16" xfId="0" applyFont="1" applyBorder="1" applyProtection="1">
      <protection locked="0"/>
    </xf>
    <xf numFmtId="0" fontId="0" fillId="0" borderId="11" xfId="0" applyBorder="1" applyProtection="1">
      <protection locked="0"/>
    </xf>
    <xf numFmtId="0" fontId="15" fillId="0" borderId="0" xfId="0" applyFont="1" applyProtection="1"/>
    <xf numFmtId="0" fontId="0" fillId="0" borderId="0" xfId="0" applyProtection="1"/>
    <xf numFmtId="0" fontId="16" fillId="0" borderId="0" xfId="0" applyFont="1" applyProtection="1"/>
    <xf numFmtId="0" fontId="17" fillId="0" borderId="0" xfId="0" applyFont="1" applyProtection="1"/>
    <xf numFmtId="0" fontId="14" fillId="0" borderId="0" xfId="0" applyFont="1" applyFill="1" applyProtection="1"/>
    <xf numFmtId="0" fontId="1" fillId="0" borderId="0" xfId="1" applyFont="1" applyFill="1" applyBorder="1" applyAlignment="1" applyProtection="1">
      <alignment vertical="center"/>
    </xf>
    <xf numFmtId="0" fontId="6" fillId="0" borderId="0" xfId="3" applyFont="1" applyFill="1" applyBorder="1" applyAlignment="1" applyProtection="1">
      <alignment vertical="center"/>
    </xf>
    <xf numFmtId="0" fontId="7" fillId="0" borderId="0" xfId="2" applyFont="1" applyBorder="1" applyAlignment="1" applyProtection="1">
      <alignment horizontal="center" vertical="center" wrapText="1"/>
    </xf>
    <xf numFmtId="0" fontId="5" fillId="0" borderId="0" xfId="3" applyBorder="1" applyAlignment="1" applyProtection="1">
      <alignment horizontal="center" vertical="center" wrapText="1"/>
    </xf>
    <xf numFmtId="0" fontId="23" fillId="0" borderId="0" xfId="0" applyFont="1" applyProtection="1"/>
    <xf numFmtId="0" fontId="20" fillId="0" borderId="0" xfId="2" applyFont="1" applyBorder="1" applyAlignment="1" applyProtection="1">
      <alignment horizontal="center" vertical="center" wrapText="1"/>
    </xf>
    <xf numFmtId="0" fontId="21" fillId="0" borderId="0" xfId="3" applyFont="1" applyBorder="1" applyAlignment="1" applyProtection="1">
      <alignment horizontal="center" vertical="center" wrapText="1"/>
    </xf>
    <xf numFmtId="0" fontId="22" fillId="0" borderId="0" xfId="0" applyFont="1" applyProtection="1"/>
    <xf numFmtId="0" fontId="0" fillId="0" borderId="0" xfId="0" applyFill="1" applyProtection="1"/>
    <xf numFmtId="0" fontId="40" fillId="6" borderId="11" xfId="1" applyFont="1" applyFill="1" applyBorder="1" applyAlignment="1" applyProtection="1">
      <alignment horizontal="center" vertical="center"/>
      <protection locked="0"/>
    </xf>
    <xf numFmtId="0" fontId="46" fillId="6" borderId="11" xfId="2" applyFont="1" applyFill="1" applyBorder="1" applyAlignment="1" applyProtection="1">
      <alignment horizontal="center" vertical="center" wrapText="1"/>
      <protection locked="0"/>
    </xf>
    <xf numFmtId="0" fontId="35" fillId="6" borderId="23" xfId="3" applyFont="1" applyFill="1" applyBorder="1" applyAlignment="1" applyProtection="1">
      <alignment horizontal="center" vertical="center"/>
      <protection locked="0"/>
    </xf>
    <xf numFmtId="0" fontId="40" fillId="6" borderId="22" xfId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Border="1" applyAlignment="1" applyProtection="1">
      <alignment vertical="center"/>
      <protection hidden="1"/>
    </xf>
    <xf numFmtId="0" fontId="3" fillId="0" borderId="0" xfId="2" applyFont="1" applyBorder="1" applyAlignment="1" applyProtection="1">
      <alignment horizontal="center" vertical="center" wrapText="1"/>
      <protection hidden="1"/>
    </xf>
    <xf numFmtId="14" fontId="4" fillId="0" borderId="0" xfId="1" applyNumberFormat="1" applyFont="1" applyFill="1" applyBorder="1" applyAlignment="1" applyProtection="1">
      <alignment horizontal="center" vertical="center"/>
      <protection hidden="1"/>
    </xf>
    <xf numFmtId="0" fontId="1" fillId="0" borderId="0" xfId="1" applyFont="1" applyBorder="1" applyAlignment="1" applyProtection="1">
      <alignment vertical="center"/>
      <protection hidden="1"/>
    </xf>
    <xf numFmtId="0" fontId="23" fillId="0" borderId="0" xfId="0" applyFont="1" applyProtection="1">
      <protection hidden="1"/>
    </xf>
    <xf numFmtId="0" fontId="19" fillId="0" borderId="0" xfId="3" applyFont="1" applyFill="1" applyBorder="1" applyAlignment="1" applyProtection="1">
      <alignment vertical="center"/>
      <protection hidden="1"/>
    </xf>
    <xf numFmtId="0" fontId="18" fillId="0" borderId="0" xfId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32" fillId="7" borderId="7" xfId="1" applyFont="1" applyFill="1" applyBorder="1" applyAlignment="1" applyProtection="1">
      <alignment horizontal="center" vertical="center" wrapText="1"/>
      <protection hidden="1"/>
    </xf>
    <xf numFmtId="0" fontId="32" fillId="7" borderId="8" xfId="1" applyFont="1" applyFill="1" applyBorder="1" applyAlignment="1" applyProtection="1">
      <alignment horizontal="center" vertical="center" wrapText="1"/>
      <protection hidden="1"/>
    </xf>
    <xf numFmtId="0" fontId="32" fillId="7" borderId="21" xfId="1" applyFont="1" applyFill="1" applyBorder="1" applyAlignment="1" applyProtection="1">
      <alignment horizontal="center" vertical="center" wrapText="1"/>
      <protection hidden="1"/>
    </xf>
    <xf numFmtId="0" fontId="6" fillId="0" borderId="0" xfId="3" applyFont="1" applyFill="1" applyBorder="1" applyAlignment="1" applyProtection="1">
      <alignment vertical="center"/>
      <protection hidden="1"/>
    </xf>
    <xf numFmtId="0" fontId="1" fillId="0" borderId="0" xfId="1" applyFont="1" applyFill="1" applyBorder="1" applyAlignment="1" applyProtection="1">
      <alignment vertical="center"/>
      <protection hidden="1"/>
    </xf>
    <xf numFmtId="0" fontId="14" fillId="0" borderId="0" xfId="0" applyFont="1" applyFill="1" applyProtection="1">
      <protection hidden="1"/>
    </xf>
    <xf numFmtId="0" fontId="33" fillId="11" borderId="0" xfId="0" applyFont="1" applyFill="1" applyBorder="1" applyAlignment="1" applyProtection="1">
      <alignment vertical="center"/>
      <protection hidden="1"/>
    </xf>
    <xf numFmtId="0" fontId="12" fillId="2" borderId="0" xfId="0" applyFont="1" applyFill="1" applyBorder="1" applyAlignment="1" applyProtection="1">
      <alignment vertical="center"/>
      <protection hidden="1"/>
    </xf>
    <xf numFmtId="0" fontId="8" fillId="2" borderId="0" xfId="0" applyFont="1" applyFill="1" applyBorder="1" applyAlignment="1" applyProtection="1">
      <alignment vertical="center"/>
      <protection hidden="1"/>
    </xf>
    <xf numFmtId="0" fontId="9" fillId="2" borderId="0" xfId="0" applyFont="1" applyFill="1" applyBorder="1" applyAlignment="1" applyProtection="1">
      <alignment horizontal="center"/>
      <protection hidden="1"/>
    </xf>
    <xf numFmtId="0" fontId="40" fillId="5" borderId="0" xfId="1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Protection="1">
      <protection hidden="1"/>
    </xf>
    <xf numFmtId="0" fontId="35" fillId="0" borderId="11" xfId="0" applyFont="1" applyFill="1" applyBorder="1" applyAlignment="1" applyProtection="1">
      <alignment horizontal="center" vertical="center" wrapText="1"/>
      <protection locked="0" hidden="1"/>
    </xf>
    <xf numFmtId="14" fontId="9" fillId="0" borderId="0" xfId="1" applyNumberFormat="1" applyFont="1" applyFill="1" applyBorder="1" applyAlignment="1" applyProtection="1">
      <alignment horizontal="center" vertical="center"/>
      <protection hidden="1"/>
    </xf>
    <xf numFmtId="0" fontId="26" fillId="2" borderId="0" xfId="0" applyFont="1" applyFill="1" applyBorder="1" applyAlignment="1" applyProtection="1">
      <alignment horizontal="center" vertical="center"/>
      <protection hidden="1"/>
    </xf>
    <xf numFmtId="0" fontId="24" fillId="2" borderId="0" xfId="0" applyFont="1" applyFill="1" applyBorder="1" applyAlignment="1" applyProtection="1">
      <alignment vertical="center"/>
      <protection hidden="1"/>
    </xf>
    <xf numFmtId="0" fontId="8" fillId="3" borderId="12" xfId="0" applyFont="1" applyFill="1" applyBorder="1" applyAlignment="1" applyProtection="1">
      <alignment horizontal="center" vertical="center"/>
      <protection hidden="1"/>
    </xf>
    <xf numFmtId="0" fontId="9" fillId="3" borderId="13" xfId="0" applyFont="1" applyFill="1" applyBorder="1" applyAlignment="1" applyProtection="1">
      <alignment horizontal="center" vertical="center" wrapText="1"/>
      <protection hidden="1"/>
    </xf>
    <xf numFmtId="0" fontId="9" fillId="3" borderId="13" xfId="0" applyFont="1" applyFill="1" applyBorder="1" applyAlignment="1" applyProtection="1">
      <alignment vertical="center"/>
      <protection hidden="1"/>
    </xf>
    <xf numFmtId="0" fontId="9" fillId="3" borderId="14" xfId="0" applyFont="1" applyFill="1" applyBorder="1" applyAlignment="1" applyProtection="1">
      <alignment vertical="center"/>
      <protection hidden="1"/>
    </xf>
    <xf numFmtId="0" fontId="9" fillId="3" borderId="15" xfId="0" applyFont="1" applyFill="1" applyBorder="1" applyAlignment="1" applyProtection="1">
      <alignment horizontal="center" vertical="center" wrapText="1"/>
      <protection hidden="1"/>
    </xf>
    <xf numFmtId="0" fontId="9" fillId="3" borderId="0" xfId="0" applyFont="1" applyFill="1" applyBorder="1" applyAlignment="1" applyProtection="1">
      <alignment horizontal="center" vertical="center" wrapText="1"/>
      <protection hidden="1"/>
    </xf>
    <xf numFmtId="0" fontId="9" fillId="3" borderId="16" xfId="0" applyFont="1" applyFill="1" applyBorder="1" applyAlignment="1" applyProtection="1">
      <alignment horizontal="center" vertical="center" wrapText="1"/>
      <protection hidden="1"/>
    </xf>
    <xf numFmtId="0" fontId="9" fillId="3" borderId="15" xfId="0" applyFont="1" applyFill="1" applyBorder="1" applyAlignment="1" applyProtection="1">
      <alignment vertical="center"/>
      <protection hidden="1"/>
    </xf>
    <xf numFmtId="0" fontId="9" fillId="3" borderId="15" xfId="0" applyFont="1" applyFill="1" applyBorder="1" applyAlignment="1" applyProtection="1">
      <alignment horizontal="right" vertical="center"/>
      <protection hidden="1"/>
    </xf>
    <xf numFmtId="0" fontId="29" fillId="3" borderId="0" xfId="0" applyFont="1" applyFill="1" applyBorder="1" applyAlignment="1" applyProtection="1">
      <alignment vertical="center"/>
      <protection hidden="1"/>
    </xf>
    <xf numFmtId="0" fontId="29" fillId="3" borderId="0" xfId="0" applyFont="1" applyFill="1" applyBorder="1" applyAlignment="1" applyProtection="1">
      <alignment horizontal="center" vertical="center"/>
      <protection hidden="1"/>
    </xf>
    <xf numFmtId="0" fontId="29" fillId="3" borderId="16" xfId="0" applyFont="1" applyFill="1" applyBorder="1" applyAlignment="1" applyProtection="1">
      <alignment horizontal="center" vertical="center"/>
      <protection hidden="1"/>
    </xf>
    <xf numFmtId="0" fontId="29" fillId="3" borderId="0" xfId="0" applyFont="1" applyFill="1" applyBorder="1" applyAlignment="1" applyProtection="1">
      <alignment vertical="top"/>
      <protection hidden="1"/>
    </xf>
    <xf numFmtId="0" fontId="29" fillId="3" borderId="0" xfId="0" applyFont="1" applyFill="1" applyBorder="1" applyAlignment="1" applyProtection="1">
      <alignment horizontal="center" vertical="top"/>
      <protection hidden="1"/>
    </xf>
    <xf numFmtId="0" fontId="9" fillId="3" borderId="9" xfId="0" applyFont="1" applyFill="1" applyBorder="1" applyAlignment="1" applyProtection="1">
      <alignment vertical="center"/>
      <protection hidden="1"/>
    </xf>
    <xf numFmtId="0" fontId="9" fillId="3" borderId="10" xfId="0" applyFont="1" applyFill="1" applyBorder="1" applyAlignment="1" applyProtection="1">
      <alignment vertical="center"/>
      <protection hidden="1"/>
    </xf>
    <xf numFmtId="0" fontId="12" fillId="2" borderId="0" xfId="0" applyFont="1" applyFill="1" applyBorder="1" applyAlignment="1" applyProtection="1">
      <alignment horizontal="center" vertical="center"/>
      <protection hidden="1"/>
    </xf>
    <xf numFmtId="0" fontId="26" fillId="2" borderId="0" xfId="0" applyFont="1" applyFill="1" applyBorder="1" applyAlignment="1" applyProtection="1">
      <alignment vertical="center"/>
      <protection hidden="1"/>
    </xf>
    <xf numFmtId="0" fontId="12" fillId="2" borderId="0" xfId="0" applyFont="1" applyFill="1" applyBorder="1" applyAlignment="1" applyProtection="1">
      <alignment horizontal="right" vertical="center"/>
      <protection hidden="1"/>
    </xf>
    <xf numFmtId="0" fontId="27" fillId="2" borderId="0" xfId="0" applyFont="1" applyFill="1" applyBorder="1" applyAlignment="1" applyProtection="1">
      <alignment vertical="center"/>
      <protection hidden="1"/>
    </xf>
    <xf numFmtId="0" fontId="31" fillId="2" borderId="10" xfId="0" applyFont="1" applyFill="1" applyBorder="1" applyAlignment="1" applyProtection="1">
      <alignment horizontal="center" vertical="center"/>
      <protection hidden="1"/>
    </xf>
    <xf numFmtId="0" fontId="41" fillId="7" borderId="30" xfId="0" applyFont="1" applyFill="1" applyBorder="1" applyAlignment="1" applyProtection="1">
      <alignment horizontal="center" vertical="center" wrapText="1"/>
      <protection hidden="1"/>
    </xf>
    <xf numFmtId="0" fontId="38" fillId="7" borderId="31" xfId="0" applyFont="1" applyFill="1" applyBorder="1" applyAlignment="1" applyProtection="1">
      <alignment horizontal="center" vertical="center" wrapText="1"/>
      <protection hidden="1"/>
    </xf>
    <xf numFmtId="0" fontId="41" fillId="7" borderId="3" xfId="0" applyFont="1" applyFill="1" applyBorder="1" applyAlignment="1" applyProtection="1">
      <alignment horizontal="center" vertical="center" wrapText="1"/>
      <protection hidden="1"/>
    </xf>
    <xf numFmtId="0" fontId="38" fillId="7" borderId="11" xfId="0" applyFont="1" applyFill="1" applyBorder="1" applyAlignment="1" applyProtection="1">
      <alignment horizontal="center" vertical="center" wrapText="1"/>
      <protection hidden="1"/>
    </xf>
    <xf numFmtId="49" fontId="32" fillId="7" borderId="34" xfId="0" applyNumberFormat="1" applyFont="1" applyFill="1" applyBorder="1" applyAlignment="1" applyProtection="1">
      <alignment horizontal="center" vertical="center" wrapText="1"/>
      <protection hidden="1"/>
    </xf>
    <xf numFmtId="0" fontId="10" fillId="7" borderId="28" xfId="0" applyFont="1" applyFill="1" applyBorder="1" applyAlignment="1" applyProtection="1">
      <alignment horizontal="center" vertical="center" wrapText="1"/>
      <protection hidden="1"/>
    </xf>
    <xf numFmtId="49" fontId="32" fillId="7" borderId="36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Protection="1">
      <protection hidden="1"/>
    </xf>
    <xf numFmtId="49" fontId="32" fillId="9" borderId="29" xfId="0" applyNumberFormat="1" applyFont="1" applyFill="1" applyBorder="1" applyAlignment="1" applyProtection="1">
      <alignment horizontal="center" vertical="center" wrapText="1"/>
      <protection hidden="1"/>
    </xf>
    <xf numFmtId="0" fontId="10" fillId="7" borderId="32" xfId="0" applyFont="1" applyFill="1" applyBorder="1" applyAlignment="1" applyProtection="1">
      <alignment horizontal="center" vertical="center" wrapText="1"/>
      <protection hidden="1"/>
    </xf>
    <xf numFmtId="49" fontId="30" fillId="9" borderId="32" xfId="0" applyNumberFormat="1" applyFont="1" applyFill="1" applyBorder="1" applyAlignment="1" applyProtection="1">
      <alignment horizontal="center" vertical="center" wrapText="1"/>
      <protection hidden="1"/>
    </xf>
    <xf numFmtId="0" fontId="10" fillId="7" borderId="11" xfId="0" applyFont="1" applyFill="1" applyBorder="1" applyAlignment="1" applyProtection="1">
      <alignment horizontal="center" vertical="center" wrapText="1"/>
      <protection hidden="1"/>
    </xf>
    <xf numFmtId="49" fontId="39" fillId="9" borderId="15" xfId="0" applyNumberFormat="1" applyFont="1" applyFill="1" applyBorder="1" applyAlignment="1" applyProtection="1">
      <alignment horizontal="center" vertical="center" wrapText="1"/>
      <protection hidden="1"/>
    </xf>
    <xf numFmtId="49" fontId="39" fillId="9" borderId="2" xfId="0" applyNumberFormat="1" applyFont="1" applyFill="1" applyBorder="1" applyAlignment="1" applyProtection="1">
      <alignment horizontal="center" vertical="center" wrapText="1"/>
      <protection hidden="1"/>
    </xf>
    <xf numFmtId="0" fontId="0" fillId="9" borderId="4" xfId="0" applyFont="1" applyFill="1" applyBorder="1" applyProtection="1">
      <protection hidden="1"/>
    </xf>
    <xf numFmtId="0" fontId="0" fillId="0" borderId="0" xfId="0" applyFill="1" applyProtection="1">
      <protection hidden="1"/>
    </xf>
    <xf numFmtId="0" fontId="32" fillId="7" borderId="33" xfId="0" applyFont="1" applyFill="1" applyBorder="1" applyAlignment="1" applyProtection="1">
      <alignment horizontal="center" vertical="center"/>
      <protection hidden="1"/>
    </xf>
    <xf numFmtId="0" fontId="32" fillId="7" borderId="35" xfId="0" applyFont="1" applyFill="1" applyBorder="1" applyAlignment="1" applyProtection="1">
      <alignment horizontal="center" vertical="center"/>
      <protection hidden="1"/>
    </xf>
    <xf numFmtId="0" fontId="39" fillId="9" borderId="9" xfId="0" applyFont="1" applyFill="1" applyBorder="1" applyProtection="1">
      <protection hidden="1"/>
    </xf>
    <xf numFmtId="0" fontId="39" fillId="9" borderId="10" xfId="0" applyFont="1" applyFill="1" applyBorder="1" applyProtection="1">
      <protection hidden="1"/>
    </xf>
    <xf numFmtId="0" fontId="0" fillId="9" borderId="10" xfId="0" applyFill="1" applyBorder="1" applyProtection="1">
      <protection hidden="1"/>
    </xf>
    <xf numFmtId="0" fontId="0" fillId="9" borderId="17" xfId="0" applyFill="1" applyBorder="1" applyProtection="1">
      <protection hidden="1"/>
    </xf>
    <xf numFmtId="49" fontId="32" fillId="7" borderId="11" xfId="0" applyNumberFormat="1" applyFont="1" applyFill="1" applyBorder="1" applyAlignment="1" applyProtection="1">
      <alignment horizontal="center" vertical="center" wrapText="1"/>
      <protection hidden="1"/>
    </xf>
    <xf numFmtId="0" fontId="0" fillId="9" borderId="2" xfId="0" applyFill="1" applyBorder="1" applyProtection="1">
      <protection hidden="1"/>
    </xf>
    <xf numFmtId="0" fontId="0" fillId="9" borderId="4" xfId="0" applyFill="1" applyBorder="1" applyProtection="1"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30" fillId="0" borderId="24" xfId="0" applyFont="1" applyFill="1" applyBorder="1" applyAlignment="1" applyProtection="1">
      <alignment horizontal="center" vertical="center" wrapText="1"/>
      <protection locked="0"/>
    </xf>
    <xf numFmtId="14" fontId="9" fillId="11" borderId="24" xfId="0" applyNumberFormat="1" applyFont="1" applyFill="1" applyBorder="1" applyAlignment="1" applyProtection="1">
      <alignment vertical="center"/>
      <protection locked="0"/>
    </xf>
    <xf numFmtId="0" fontId="30" fillId="6" borderId="24" xfId="0" applyFont="1" applyFill="1" applyBorder="1" applyAlignment="1" applyProtection="1">
      <alignment horizontal="center" vertical="center" wrapText="1"/>
      <protection locked="0"/>
    </xf>
    <xf numFmtId="0" fontId="35" fillId="11" borderId="24" xfId="0" applyFont="1" applyFill="1" applyBorder="1" applyAlignment="1" applyProtection="1">
      <alignment horizontal="center" vertical="center"/>
      <protection locked="0"/>
    </xf>
    <xf numFmtId="0" fontId="9" fillId="11" borderId="24" xfId="0" applyFont="1" applyFill="1" applyBorder="1" applyAlignment="1" applyProtection="1">
      <alignment vertical="top" wrapText="1"/>
      <protection locked="0"/>
    </xf>
    <xf numFmtId="0" fontId="36" fillId="2" borderId="0" xfId="0" quotePrefix="1" applyFont="1" applyFill="1" applyBorder="1" applyAlignment="1" applyProtection="1">
      <alignment horizontal="center" vertical="center"/>
      <protection hidden="1"/>
    </xf>
    <xf numFmtId="0" fontId="11" fillId="11" borderId="37" xfId="0" applyFont="1" applyFill="1" applyBorder="1" applyAlignment="1" applyProtection="1">
      <alignment vertical="center"/>
      <protection locked="0"/>
    </xf>
    <xf numFmtId="49" fontId="15" fillId="6" borderId="0" xfId="0" applyNumberFormat="1" applyFont="1" applyFill="1" applyBorder="1" applyAlignment="1" applyProtection="1">
      <alignment horizontal="center" vertical="center" wrapText="1"/>
      <protection hidden="1"/>
    </xf>
    <xf numFmtId="0" fontId="47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Border="1" applyProtection="1">
      <protection hidden="1"/>
    </xf>
    <xf numFmtId="0" fontId="47" fillId="0" borderId="0" xfId="0" applyFont="1" applyAlignment="1" applyProtection="1">
      <alignment horizontal="right"/>
      <protection hidden="1"/>
    </xf>
    <xf numFmtId="0" fontId="48" fillId="0" borderId="0" xfId="0" applyFont="1" applyProtection="1">
      <protection hidden="1"/>
    </xf>
    <xf numFmtId="0" fontId="32" fillId="9" borderId="24" xfId="0" quotePrefix="1" applyFont="1" applyFill="1" applyBorder="1" applyAlignment="1" applyProtection="1">
      <alignment horizontal="center" vertical="center" wrapText="1"/>
      <protection hidden="1"/>
    </xf>
    <xf numFmtId="0" fontId="15" fillId="0" borderId="24" xfId="0" applyFont="1" applyBorder="1" applyProtection="1">
      <protection hidden="1"/>
    </xf>
    <xf numFmtId="2" fontId="47" fillId="0" borderId="24" xfId="0" applyNumberFormat="1" applyFont="1" applyBorder="1" applyAlignment="1" applyProtection="1">
      <alignment horizontal="center" vertical="center"/>
      <protection locked="0"/>
    </xf>
    <xf numFmtId="0" fontId="15" fillId="0" borderId="24" xfId="0" applyFont="1" applyBorder="1" applyProtection="1">
      <protection locked="0"/>
    </xf>
    <xf numFmtId="0" fontId="47" fillId="0" borderId="0" xfId="0" applyFont="1" applyBorder="1" applyAlignment="1" applyProtection="1">
      <alignment horizontal="right"/>
      <protection hidden="1"/>
    </xf>
    <xf numFmtId="0" fontId="48" fillId="0" borderId="0" xfId="0" applyFont="1" applyBorder="1" applyAlignment="1" applyProtection="1">
      <alignment horizontal="center" vertical="center" wrapText="1"/>
      <protection hidden="1"/>
    </xf>
    <xf numFmtId="0" fontId="15" fillId="0" borderId="24" xfId="0" applyFont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 applyProtection="1">
      <alignment horizontal="center" vertical="center" wrapText="1"/>
      <protection hidden="1"/>
    </xf>
    <xf numFmtId="0" fontId="49" fillId="0" borderId="40" xfId="0" applyFont="1" applyBorder="1" applyAlignment="1" applyProtection="1">
      <alignment horizontal="center"/>
      <protection hidden="1"/>
    </xf>
    <xf numFmtId="0" fontId="12" fillId="3" borderId="12" xfId="0" applyFont="1" applyFill="1" applyBorder="1" applyAlignment="1" applyProtection="1">
      <protection hidden="1"/>
    </xf>
    <xf numFmtId="0" fontId="12" fillId="3" borderId="15" xfId="0" applyFont="1" applyFill="1" applyBorder="1" applyAlignment="1" applyProtection="1">
      <alignment vertical="center"/>
      <protection hidden="1"/>
    </xf>
    <xf numFmtId="0" fontId="32" fillId="0" borderId="24" xfId="0" quotePrefix="1" applyFont="1" applyFill="1" applyBorder="1" applyAlignment="1" applyProtection="1">
      <alignment horizontal="center" vertical="center" wrapText="1"/>
      <protection hidden="1"/>
    </xf>
    <xf numFmtId="0" fontId="48" fillId="0" borderId="24" xfId="0" applyFont="1" applyBorder="1" applyAlignment="1" applyProtection="1">
      <alignment horizontal="left" vertical="top" wrapText="1"/>
      <protection hidden="1"/>
    </xf>
    <xf numFmtId="2" fontId="47" fillId="6" borderId="24" xfId="0" applyNumberFormat="1" applyFont="1" applyFill="1" applyBorder="1" applyAlignment="1" applyProtection="1">
      <alignment horizontal="center" vertical="center"/>
      <protection locked="0"/>
    </xf>
    <xf numFmtId="49" fontId="32" fillId="7" borderId="26" xfId="0" applyNumberFormat="1" applyFont="1" applyFill="1" applyBorder="1" applyAlignment="1" applyProtection="1">
      <alignment horizontal="center" vertical="center" wrapText="1"/>
      <protection hidden="1"/>
    </xf>
    <xf numFmtId="49" fontId="32" fillId="7" borderId="15" xfId="0" applyNumberFormat="1" applyFont="1" applyFill="1" applyBorder="1" applyAlignment="1" applyProtection="1">
      <alignment horizontal="center" vertical="center" wrapText="1"/>
      <protection hidden="1"/>
    </xf>
    <xf numFmtId="49" fontId="32" fillId="7" borderId="20" xfId="0" applyNumberFormat="1" applyFont="1" applyFill="1" applyBorder="1" applyAlignment="1" applyProtection="1">
      <alignment horizontal="center" vertical="center" wrapText="1"/>
      <protection hidden="1"/>
    </xf>
    <xf numFmtId="0" fontId="32" fillId="7" borderId="19" xfId="0" applyFont="1" applyFill="1" applyBorder="1" applyAlignment="1" applyProtection="1">
      <alignment horizontal="center" vertical="center" wrapText="1"/>
      <protection hidden="1"/>
    </xf>
    <xf numFmtId="0" fontId="32" fillId="7" borderId="18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wrapText="1"/>
      <protection hidden="1"/>
    </xf>
    <xf numFmtId="0" fontId="41" fillId="8" borderId="2" xfId="0" applyFont="1" applyFill="1" applyBorder="1" applyAlignment="1" applyProtection="1">
      <alignment horizontal="center"/>
      <protection hidden="1"/>
    </xf>
    <xf numFmtId="0" fontId="41" fillId="8" borderId="4" xfId="0" applyFont="1" applyFill="1" applyBorder="1" applyAlignment="1" applyProtection="1">
      <alignment horizontal="center"/>
      <protection hidden="1"/>
    </xf>
    <xf numFmtId="0" fontId="40" fillId="0" borderId="41" xfId="0" applyFont="1" applyFill="1" applyBorder="1" applyAlignment="1" applyProtection="1">
      <alignment horizontal="center" vertical="center" wrapText="1"/>
      <protection locked="0"/>
    </xf>
    <xf numFmtId="0" fontId="40" fillId="0" borderId="42" xfId="0" applyFont="1" applyFill="1" applyBorder="1" applyAlignment="1" applyProtection="1">
      <alignment horizontal="center" vertical="center" wrapText="1"/>
      <protection locked="0"/>
    </xf>
    <xf numFmtId="0" fontId="40" fillId="0" borderId="39" xfId="0" applyFont="1" applyFill="1" applyBorder="1" applyAlignment="1" applyProtection="1">
      <alignment horizontal="center" vertical="center" wrapText="1"/>
      <protection locked="0"/>
    </xf>
    <xf numFmtId="49" fontId="40" fillId="7" borderId="37" xfId="0" applyNumberFormat="1" applyFont="1" applyFill="1" applyBorder="1" applyAlignment="1" applyProtection="1">
      <alignment horizontal="center" vertical="center" wrapText="1"/>
      <protection hidden="1"/>
    </xf>
    <xf numFmtId="49" fontId="42" fillId="8" borderId="24" xfId="0" applyNumberFormat="1" applyFont="1" applyFill="1" applyBorder="1" applyAlignment="1" applyProtection="1">
      <alignment horizontal="center" vertical="center" wrapText="1"/>
      <protection hidden="1"/>
    </xf>
    <xf numFmtId="49" fontId="42" fillId="8" borderId="36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28" fillId="9" borderId="27" xfId="0" applyFont="1" applyFill="1" applyBorder="1" applyAlignment="1" applyProtection="1">
      <alignment horizontal="center" vertical="center" wrapText="1"/>
    </xf>
    <xf numFmtId="0" fontId="28" fillId="9" borderId="21" xfId="0" applyFont="1" applyFill="1" applyBorder="1" applyAlignment="1" applyProtection="1">
      <alignment horizontal="center" vertical="center" wrapText="1"/>
    </xf>
    <xf numFmtId="0" fontId="28" fillId="9" borderId="28" xfId="0" applyFont="1" applyFill="1" applyBorder="1" applyAlignment="1" applyProtection="1">
      <alignment horizontal="center" vertical="center" wrapText="1"/>
    </xf>
    <xf numFmtId="0" fontId="32" fillId="9" borderId="30" xfId="0" quotePrefix="1" applyFont="1" applyFill="1" applyBorder="1" applyAlignment="1" applyProtection="1">
      <alignment horizontal="center" vertical="center" wrapText="1"/>
      <protection hidden="1"/>
    </xf>
    <xf numFmtId="0" fontId="32" fillId="9" borderId="38" xfId="0" quotePrefix="1" applyFont="1" applyFill="1" applyBorder="1" applyAlignment="1" applyProtection="1">
      <alignment horizontal="center" vertical="center" wrapText="1"/>
      <protection hidden="1"/>
    </xf>
    <xf numFmtId="0" fontId="40" fillId="0" borderId="42" xfId="0" applyFont="1" applyFill="1" applyBorder="1" applyAlignment="1" applyProtection="1">
      <alignment horizontal="center" vertical="center" wrapText="1"/>
      <protection locked="0" hidden="1"/>
    </xf>
    <xf numFmtId="0" fontId="40" fillId="0" borderId="43" xfId="0" applyFont="1" applyFill="1" applyBorder="1" applyAlignment="1" applyProtection="1">
      <alignment horizontal="center" vertical="center" wrapText="1"/>
      <protection locked="0" hidden="1"/>
    </xf>
    <xf numFmtId="0" fontId="34" fillId="8" borderId="1" xfId="0" applyFont="1" applyFill="1" applyBorder="1" applyAlignment="1" applyProtection="1">
      <alignment horizontal="center" vertical="center"/>
    </xf>
    <xf numFmtId="0" fontId="38" fillId="7" borderId="25" xfId="0" applyFont="1" applyFill="1" applyBorder="1" applyAlignment="1" applyProtection="1">
      <alignment horizontal="center" vertical="center"/>
      <protection hidden="1"/>
    </xf>
    <xf numFmtId="0" fontId="38" fillId="7" borderId="30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Border="1" applyAlignment="1" applyProtection="1">
      <alignment horizontal="right" vertical="center"/>
      <protection hidden="1"/>
    </xf>
    <xf numFmtId="0" fontId="34" fillId="8" borderId="1" xfId="0" applyFont="1" applyFill="1" applyBorder="1" applyAlignment="1" applyProtection="1">
      <alignment horizontal="center" vertical="center"/>
      <protection hidden="1"/>
    </xf>
    <xf numFmtId="0" fontId="45" fillId="8" borderId="2" xfId="1" applyFont="1" applyFill="1" applyBorder="1" applyAlignment="1" applyProtection="1">
      <alignment horizontal="right" vertical="center" wrapText="1"/>
      <protection hidden="1"/>
    </xf>
    <xf numFmtId="0" fontId="45" fillId="8" borderId="3" xfId="1" applyFont="1" applyFill="1" applyBorder="1" applyAlignment="1" applyProtection="1">
      <alignment horizontal="right" vertical="center" wrapText="1"/>
      <protection hidden="1"/>
    </xf>
    <xf numFmtId="0" fontId="9" fillId="4" borderId="10" xfId="0" applyFont="1" applyFill="1" applyBorder="1" applyAlignment="1" applyProtection="1">
      <alignment horizontal="center" vertical="center"/>
      <protection hidden="1"/>
    </xf>
    <xf numFmtId="0" fontId="9" fillId="4" borderId="17" xfId="0" applyFont="1" applyFill="1" applyBorder="1" applyAlignment="1" applyProtection="1">
      <alignment horizontal="center" vertical="center"/>
      <protection hidden="1"/>
    </xf>
    <xf numFmtId="0" fontId="33" fillId="10" borderId="2" xfId="0" applyFont="1" applyFill="1" applyBorder="1" applyAlignment="1" applyProtection="1">
      <alignment horizontal="center" vertical="center"/>
      <protection hidden="1"/>
    </xf>
    <xf numFmtId="0" fontId="33" fillId="10" borderId="3" xfId="0" applyFont="1" applyFill="1" applyBorder="1" applyAlignment="1" applyProtection="1">
      <alignment horizontal="center" vertical="center"/>
      <protection hidden="1"/>
    </xf>
    <xf numFmtId="0" fontId="33" fillId="10" borderId="4" xfId="0" applyFont="1" applyFill="1" applyBorder="1" applyAlignment="1" applyProtection="1">
      <alignment horizontal="center" vertical="center"/>
      <protection hidden="1"/>
    </xf>
    <xf numFmtId="0" fontId="9" fillId="11" borderId="30" xfId="0" applyFont="1" applyFill="1" applyBorder="1" applyAlignment="1" applyProtection="1">
      <alignment horizontal="center" vertical="center"/>
      <protection locked="0"/>
    </xf>
    <xf numFmtId="0" fontId="9" fillId="11" borderId="38" xfId="0" applyFont="1" applyFill="1" applyBorder="1" applyAlignment="1" applyProtection="1">
      <alignment horizontal="center" vertical="center"/>
      <protection locked="0"/>
    </xf>
    <xf numFmtId="49" fontId="37" fillId="8" borderId="12" xfId="0" applyNumberFormat="1" applyFont="1" applyFill="1" applyBorder="1" applyAlignment="1" applyProtection="1">
      <alignment horizontal="center" vertical="center" wrapText="1"/>
      <protection hidden="1"/>
    </xf>
    <xf numFmtId="49" fontId="37" fillId="8" borderId="13" xfId="0" applyNumberFormat="1" applyFont="1" applyFill="1" applyBorder="1" applyAlignment="1" applyProtection="1">
      <alignment horizontal="center" vertical="center" wrapText="1"/>
      <protection hidden="1"/>
    </xf>
    <xf numFmtId="49" fontId="37" fillId="8" borderId="14" xfId="0" applyNumberFormat="1" applyFont="1" applyFill="1" applyBorder="1" applyAlignment="1" applyProtection="1">
      <alignment horizontal="center" vertical="center" wrapText="1"/>
      <protection hidden="1"/>
    </xf>
    <xf numFmtId="0" fontId="51" fillId="0" borderId="0" xfId="0" applyFont="1" applyProtection="1"/>
  </cellXfs>
  <cellStyles count="4">
    <cellStyle name="Excel Built-in Excel Built-in Excel Built-in Normál 2" xfId="1"/>
    <cellStyle name="Hivatkozás" xfId="3" builtinId="8"/>
    <cellStyle name="Normál" xfId="0" builtinId="0"/>
    <cellStyle name="Normál 2" xfId="2"/>
  </cellStyles>
  <dxfs count="0"/>
  <tableStyles count="0" defaultTableStyle="TableStyleMedium2" defaultPivotStyle="PivotStyleLight16"/>
  <colors>
    <mruColors>
      <color rgb="FF70045B"/>
      <color rgb="FF99CCFF"/>
      <color rgb="FF6DAFFF"/>
      <color rgb="FF6DDCFF"/>
      <color rgb="FF6DCEFF"/>
      <color rgb="FF6DB9FF"/>
      <color rgb="FF79A2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pageSetUpPr fitToPage="1"/>
  </sheetPr>
  <dimension ref="A1:AD74"/>
  <sheetViews>
    <sheetView showGridLines="0" tabSelected="1" zoomScaleNormal="100" workbookViewId="0">
      <pane ySplit="3" topLeftCell="A4" activePane="bottomLeft" state="frozenSplit"/>
      <selection pane="bottomLeft" activeCell="B13" sqref="B13"/>
    </sheetView>
  </sheetViews>
  <sheetFormatPr defaultRowHeight="12.75" x14ac:dyDescent="0.2"/>
  <cols>
    <col min="1" max="1" width="35.140625" style="13" customWidth="1"/>
    <col min="2" max="2" width="88.85546875" style="13" bestFit="1" customWidth="1"/>
    <col min="3" max="3" width="32.7109375" style="13" customWidth="1"/>
    <col min="4" max="4" width="59.85546875" style="13" bestFit="1" customWidth="1"/>
    <col min="5" max="5" width="29.28515625" style="13" bestFit="1" customWidth="1"/>
    <col min="6" max="6" width="43.42578125" style="13" bestFit="1" customWidth="1"/>
    <col min="7" max="7" width="11.140625" style="13" bestFit="1" customWidth="1"/>
    <col min="8" max="9" width="8.85546875" style="13" bestFit="1" customWidth="1"/>
    <col min="10" max="10" width="6.28515625" style="13" bestFit="1" customWidth="1"/>
    <col min="11" max="16384" width="9.140625" style="13"/>
  </cols>
  <sheetData>
    <row r="1" spans="1:30" s="1" customFormat="1" ht="18.75" customHeight="1" thickBot="1" x14ac:dyDescent="0.25">
      <c r="A1" s="154" t="s">
        <v>62</v>
      </c>
      <c r="B1" s="154"/>
      <c r="C1" s="154"/>
      <c r="D1" s="154"/>
      <c r="E1" s="12"/>
      <c r="F1" s="12"/>
      <c r="G1" s="12"/>
      <c r="H1" s="12"/>
      <c r="I1" s="12"/>
      <c r="J1" s="12"/>
      <c r="K1" s="12"/>
      <c r="L1" s="12"/>
    </row>
    <row r="3" spans="1:30" ht="26.25" customHeight="1" x14ac:dyDescent="0.2">
      <c r="A3" s="132" t="s">
        <v>40</v>
      </c>
      <c r="B3" s="132"/>
      <c r="C3" s="132"/>
      <c r="D3" s="132"/>
    </row>
    <row r="4" spans="1:30" s="2" customFormat="1" ht="13.5" customHeight="1" thickBot="1" x14ac:dyDescent="0.25">
      <c r="A4" s="4"/>
      <c r="B4" s="4"/>
      <c r="C4" s="4"/>
      <c r="D4" s="4"/>
      <c r="E4" s="12"/>
      <c r="F4" s="12"/>
      <c r="G4" s="12"/>
      <c r="H4" s="12"/>
      <c r="I4" s="12"/>
      <c r="J4" s="12"/>
      <c r="K4" s="12"/>
      <c r="L4" s="12"/>
    </row>
    <row r="5" spans="1:30" s="14" customFormat="1" ht="21" thickBot="1" x14ac:dyDescent="0.3">
      <c r="A5" s="154" t="s">
        <v>0</v>
      </c>
      <c r="B5" s="154"/>
      <c r="C5" s="154"/>
      <c r="D5" s="154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30" ht="13.5" thickBot="1" x14ac:dyDescent="0.25">
      <c r="A6" s="5" t="s">
        <v>2</v>
      </c>
      <c r="B6" s="6" t="s">
        <v>3</v>
      </c>
      <c r="C6" s="6" t="s">
        <v>4</v>
      </c>
      <c r="D6" s="7" t="s">
        <v>5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30" ht="13.5" thickBot="1" x14ac:dyDescent="0.25">
      <c r="A7" s="26"/>
      <c r="B7" s="27"/>
      <c r="C7" s="27"/>
      <c r="D7" s="27"/>
      <c r="E7" s="16">
        <f>A7+B7+C7+D7</f>
        <v>0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30" ht="13.5" thickBot="1" x14ac:dyDescent="0.25">
      <c r="A8" s="30" t="str">
        <f>IF(OR(A7="",B7="",C7="",D7=""),"Kérjük töltse ki a szolgáltatói adatok minden celláját  ( A7 - D7 ) !","")</f>
        <v>Kérjük töltse ki a szolgáltatói adatok minden celláját  ( A7 - D7 ) !</v>
      </c>
      <c r="B8" s="31"/>
      <c r="C8" s="31"/>
      <c r="D8" s="31"/>
      <c r="E8" s="32"/>
      <c r="F8" s="33"/>
      <c r="G8" s="17"/>
      <c r="H8" s="18"/>
      <c r="I8" s="17"/>
      <c r="J8" s="17"/>
      <c r="K8" s="19"/>
      <c r="L8" s="20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0" s="21" customFormat="1" ht="21" thickBot="1" x14ac:dyDescent="0.35">
      <c r="A9" s="34"/>
      <c r="B9" s="158" t="s">
        <v>1</v>
      </c>
      <c r="C9" s="158"/>
      <c r="D9" s="158"/>
      <c r="E9" s="35"/>
      <c r="F9" s="36"/>
      <c r="G9" s="22"/>
      <c r="H9" s="23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30" ht="13.5" thickBot="1" x14ac:dyDescent="0.25">
      <c r="A10" s="37"/>
      <c r="B10" s="38" t="s">
        <v>3</v>
      </c>
      <c r="C10" s="39" t="s">
        <v>7</v>
      </c>
      <c r="D10" s="40" t="s">
        <v>6</v>
      </c>
      <c r="E10" s="41"/>
      <c r="F10" s="42"/>
      <c r="G10" s="19"/>
      <c r="H10" s="20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30" ht="13.5" thickBot="1" x14ac:dyDescent="0.25">
      <c r="A11" s="37"/>
      <c r="B11" s="26"/>
      <c r="C11" s="28"/>
      <c r="D11" s="29"/>
      <c r="E11" s="43">
        <f>B11+C11+D11</f>
        <v>0</v>
      </c>
      <c r="F11" s="42"/>
      <c r="G11" s="19"/>
      <c r="H11" s="20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30" x14ac:dyDescent="0.2">
      <c r="A12" s="30" t="str">
        <f>IF(OR(B11="",C11="",D11=""),"Kérjük töltse ki a kitöltői adatok minden celláját ( B12 - D12 ) !","")</f>
        <v>Kérjük töltse ki a kitöltői adatok minden celláját ( B12 - D12 ) !</v>
      </c>
      <c r="B12" s="31"/>
      <c r="C12" s="31"/>
      <c r="D12" s="31"/>
      <c r="E12" s="32"/>
      <c r="F12" s="33"/>
      <c r="G12" s="17"/>
      <c r="H12" s="18"/>
      <c r="I12" s="17"/>
      <c r="J12" s="17"/>
      <c r="K12" s="19"/>
      <c r="L12" s="20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3" spans="1:30" ht="13.5" thickBot="1" x14ac:dyDescent="0.25">
      <c r="A13" s="37"/>
      <c r="B13" s="31"/>
      <c r="C13" s="31"/>
      <c r="D13" s="31"/>
      <c r="E13" s="32"/>
      <c r="F13" s="33"/>
      <c r="G13" s="17"/>
      <c r="H13" s="18"/>
      <c r="I13" s="17"/>
      <c r="J13" s="17"/>
      <c r="K13" s="19"/>
      <c r="L13" s="20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pans="1:30" ht="18.75" thickBot="1" x14ac:dyDescent="0.25">
      <c r="A14" s="163" t="s">
        <v>14</v>
      </c>
      <c r="B14" s="164"/>
      <c r="C14" s="164"/>
      <c r="D14" s="165"/>
      <c r="E14" s="44"/>
      <c r="F14" s="33"/>
      <c r="G14" s="17"/>
      <c r="H14" s="18"/>
      <c r="I14" s="17"/>
      <c r="J14" s="17"/>
      <c r="K14" s="19"/>
      <c r="L14" s="20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</row>
    <row r="15" spans="1:30" ht="21" x14ac:dyDescent="0.35">
      <c r="A15" s="171" t="s">
        <v>69</v>
      </c>
      <c r="B15" s="37"/>
      <c r="C15" s="37"/>
      <c r="D15" s="37"/>
      <c r="E15" s="37"/>
      <c r="F15" s="33"/>
      <c r="G15" s="17"/>
      <c r="H15" s="18"/>
      <c r="I15" s="17"/>
      <c r="J15" s="17"/>
      <c r="K15" s="19"/>
      <c r="L15" s="20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s="2" customFormat="1" ht="18.75" thickBot="1" x14ac:dyDescent="0.25">
      <c r="A16" s="45"/>
      <c r="B16" s="46"/>
      <c r="C16" s="47" t="s">
        <v>9</v>
      </c>
      <c r="D16" s="48"/>
      <c r="E16" s="45"/>
      <c r="F16" s="49"/>
      <c r="G16" s="12"/>
      <c r="H16" s="12"/>
      <c r="I16" s="12"/>
      <c r="J16" s="12"/>
      <c r="K16" s="12"/>
    </row>
    <row r="17" spans="1:12" s="3" customFormat="1" ht="16.5" customHeight="1" thickBot="1" x14ac:dyDescent="0.25">
      <c r="A17" s="159" t="s">
        <v>41</v>
      </c>
      <c r="B17" s="160"/>
      <c r="C17" s="50"/>
      <c r="D17" s="51"/>
      <c r="E17" s="52"/>
      <c r="F17" s="53"/>
    </row>
    <row r="18" spans="1:12" s="2" customFormat="1" ht="13.5" customHeight="1" thickBot="1" x14ac:dyDescent="0.25">
      <c r="A18" s="45"/>
      <c r="B18" s="45"/>
      <c r="C18" s="106" t="s">
        <v>42</v>
      </c>
      <c r="D18" s="45"/>
      <c r="E18" s="45"/>
      <c r="F18" s="45"/>
    </row>
    <row r="19" spans="1:12" s="2" customFormat="1" ht="51" x14ac:dyDescent="0.25">
      <c r="A19" s="54" t="s">
        <v>15</v>
      </c>
      <c r="B19" s="122" t="s">
        <v>57</v>
      </c>
      <c r="C19" s="55" t="s">
        <v>58</v>
      </c>
      <c r="D19" s="56"/>
      <c r="E19" s="57"/>
      <c r="F19" s="45"/>
    </row>
    <row r="20" spans="1:12" s="2" customFormat="1" ht="36.75" customHeight="1" x14ac:dyDescent="0.2">
      <c r="A20" s="58" t="s">
        <v>39</v>
      </c>
      <c r="B20" s="101"/>
      <c r="C20" s="102"/>
      <c r="D20" s="59" t="s">
        <v>59</v>
      </c>
      <c r="E20" s="60" t="s">
        <v>60</v>
      </c>
      <c r="F20" s="45"/>
    </row>
    <row r="21" spans="1:12" s="2" customFormat="1" ht="13.5" customHeight="1" x14ac:dyDescent="0.2">
      <c r="A21" s="61"/>
      <c r="B21" s="62" t="s">
        <v>22</v>
      </c>
      <c r="C21" s="102"/>
      <c r="D21" s="103"/>
      <c r="E21" s="105"/>
      <c r="F21" s="45"/>
    </row>
    <row r="22" spans="1:12" s="2" customFormat="1" ht="15" x14ac:dyDescent="0.2">
      <c r="A22" s="61"/>
      <c r="B22" s="123" t="s">
        <v>43</v>
      </c>
      <c r="C22" s="63" t="s">
        <v>23</v>
      </c>
      <c r="D22" s="64" t="s">
        <v>32</v>
      </c>
      <c r="E22" s="65" t="s">
        <v>24</v>
      </c>
      <c r="F22" s="45"/>
    </row>
    <row r="23" spans="1:12" s="2" customFormat="1" ht="51" x14ac:dyDescent="0.2">
      <c r="A23" s="58" t="s">
        <v>36</v>
      </c>
      <c r="B23" s="103"/>
      <c r="C23" s="59" t="s">
        <v>56</v>
      </c>
      <c r="D23" s="59" t="s">
        <v>61</v>
      </c>
      <c r="E23" s="60" t="s">
        <v>34</v>
      </c>
      <c r="F23" s="45"/>
    </row>
    <row r="24" spans="1:12" s="2" customFormat="1" ht="13.5" customHeight="1" x14ac:dyDescent="0.2">
      <c r="A24" s="61"/>
      <c r="B24" s="123" t="s">
        <v>55</v>
      </c>
      <c r="C24" s="102"/>
      <c r="D24" s="107"/>
      <c r="E24" s="166"/>
      <c r="F24" s="45"/>
    </row>
    <row r="25" spans="1:12" s="2" customFormat="1" ht="38.25" x14ac:dyDescent="0.2">
      <c r="A25" s="58" t="s">
        <v>33</v>
      </c>
      <c r="B25" s="104"/>
      <c r="C25" s="66" t="s">
        <v>16</v>
      </c>
      <c r="D25" s="67" t="s">
        <v>21</v>
      </c>
      <c r="E25" s="167"/>
      <c r="F25" s="45"/>
    </row>
    <row r="26" spans="1:12" s="2" customFormat="1" ht="13.5" customHeight="1" thickBot="1" x14ac:dyDescent="0.25">
      <c r="A26" s="68"/>
      <c r="B26" s="68"/>
      <c r="C26" s="69"/>
      <c r="D26" s="161"/>
      <c r="E26" s="162"/>
      <c r="F26" s="45"/>
    </row>
    <row r="27" spans="1:12" s="2" customFormat="1" ht="13.5" customHeight="1" x14ac:dyDescent="0.2">
      <c r="A27" s="45"/>
      <c r="B27" s="45"/>
      <c r="C27" s="70"/>
      <c r="D27" s="45"/>
      <c r="E27" s="45"/>
      <c r="F27" s="45"/>
    </row>
    <row r="28" spans="1:12" s="1" customFormat="1" ht="13.5" customHeight="1" x14ac:dyDescent="0.2">
      <c r="A28" s="45"/>
      <c r="B28" s="45"/>
      <c r="C28" s="45"/>
      <c r="D28" s="45"/>
      <c r="E28" s="45"/>
      <c r="F28" s="45"/>
      <c r="G28" s="2"/>
      <c r="H28" s="2"/>
      <c r="I28" s="2"/>
      <c r="J28" s="2"/>
      <c r="K28" s="2"/>
      <c r="L28" s="2"/>
    </row>
    <row r="29" spans="1:12" s="1" customFormat="1" ht="13.5" customHeight="1" x14ac:dyDescent="0.2">
      <c r="A29" s="157" t="s">
        <v>63</v>
      </c>
      <c r="B29" s="157"/>
      <c r="C29" s="9"/>
      <c r="D29" s="71" t="str">
        <f>IF(OR(C29="",C30="",C31=""),"Kérjük adja meg az előfizetőszámokat! ( C29 - C31 )","")</f>
        <v>Kérjük adja meg az előfizetőszámokat! ( C29 - C31 )</v>
      </c>
      <c r="E29" s="45"/>
      <c r="F29" s="45"/>
      <c r="G29" s="2"/>
      <c r="H29" s="2"/>
      <c r="I29" s="2"/>
      <c r="J29" s="2"/>
      <c r="K29" s="2"/>
      <c r="L29" s="2"/>
    </row>
    <row r="30" spans="1:12" s="1" customFormat="1" ht="13.5" customHeight="1" x14ac:dyDescent="0.2">
      <c r="A30" s="157" t="s">
        <v>64</v>
      </c>
      <c r="B30" s="157"/>
      <c r="C30" s="9"/>
      <c r="D30" s="46"/>
      <c r="E30" s="46"/>
      <c r="F30" s="46"/>
    </row>
    <row r="31" spans="1:12" s="1" customFormat="1" ht="13.5" customHeight="1" x14ac:dyDescent="0.2">
      <c r="A31" s="72"/>
      <c r="B31" s="72" t="s">
        <v>65</v>
      </c>
      <c r="C31" s="9"/>
      <c r="D31" s="46"/>
      <c r="E31" s="73"/>
      <c r="F31" s="46"/>
    </row>
    <row r="32" spans="1:12" ht="18.75" thickBot="1" x14ac:dyDescent="0.25">
      <c r="A32" s="37"/>
      <c r="B32" s="74" t="s">
        <v>27</v>
      </c>
      <c r="D32" s="100" t="str">
        <f>IF(OR($C$36="",$C$37="",$C$39="",$C$40="",$C$42="",$C$43=""),"Kérjük töltse ki az összes fehér cellát a C36:C43 tartományban!;","")</f>
        <v>Kérjük töltse ki az összes fehér cellát a C36:C43 tartományban!;</v>
      </c>
      <c r="E32" s="46"/>
      <c r="F32" s="46"/>
      <c r="G32" s="1"/>
      <c r="H32" s="1"/>
      <c r="I32" s="1"/>
      <c r="J32" s="1"/>
      <c r="K32" s="1"/>
      <c r="L32" s="1"/>
    </row>
    <row r="33" spans="1:12" ht="15" x14ac:dyDescent="0.2">
      <c r="A33" s="168" t="s">
        <v>8</v>
      </c>
      <c r="B33" s="169"/>
      <c r="C33" s="169"/>
      <c r="D33" s="170"/>
      <c r="E33" s="37"/>
      <c r="F33" s="37"/>
    </row>
    <row r="34" spans="1:12" ht="39" thickBot="1" x14ac:dyDescent="0.25">
      <c r="A34" s="155"/>
      <c r="B34" s="156"/>
      <c r="C34" s="75" t="s">
        <v>10</v>
      </c>
      <c r="D34" s="76"/>
      <c r="E34" s="37"/>
      <c r="F34" s="37"/>
    </row>
    <row r="35" spans="1:12" ht="20.100000000000001" customHeight="1" thickBot="1" x14ac:dyDescent="0.25">
      <c r="A35" s="133" t="s">
        <v>25</v>
      </c>
      <c r="B35" s="134"/>
      <c r="C35" s="77" t="s">
        <v>9</v>
      </c>
      <c r="D35" s="78"/>
      <c r="E35" s="37"/>
      <c r="F35" s="37"/>
    </row>
    <row r="36" spans="1:12" ht="20.100000000000001" customHeight="1" thickBot="1" x14ac:dyDescent="0.25">
      <c r="A36" s="127" t="s">
        <v>29</v>
      </c>
      <c r="B36" s="79" t="s">
        <v>17</v>
      </c>
      <c r="C36" s="8"/>
      <c r="D36" s="80"/>
      <c r="E36" s="37"/>
      <c r="F36" s="37"/>
    </row>
    <row r="37" spans="1:12" s="25" customFormat="1" ht="20.100000000000001" customHeight="1" thickBot="1" x14ac:dyDescent="0.25">
      <c r="A37" s="127"/>
      <c r="B37" s="81" t="s">
        <v>18</v>
      </c>
      <c r="C37" s="8"/>
      <c r="D37" s="10" t="s">
        <v>44</v>
      </c>
      <c r="E37" s="82" t="str">
        <f>IF(AND(C37="igen",OR(D37="Üzemeltető neve, címe, cégjegyzékszáma",D37="")),"Kérjük adja meg az üzemeltető adatait a D37 cellában","")</f>
        <v/>
      </c>
      <c r="F37" s="37"/>
      <c r="G37" s="13"/>
      <c r="H37" s="13"/>
      <c r="I37" s="13"/>
      <c r="J37" s="13"/>
      <c r="K37" s="13"/>
      <c r="L37" s="13"/>
    </row>
    <row r="38" spans="1:12" s="25" customFormat="1" ht="20.100000000000001" customHeight="1" thickBot="1" x14ac:dyDescent="0.25">
      <c r="A38" s="128"/>
      <c r="B38" s="83"/>
      <c r="C38" s="84"/>
      <c r="D38" s="85"/>
      <c r="E38" s="37"/>
      <c r="F38" s="37"/>
      <c r="G38" s="13"/>
      <c r="H38" s="13"/>
      <c r="I38" s="13"/>
      <c r="J38" s="13"/>
      <c r="K38" s="13"/>
      <c r="L38" s="13"/>
    </row>
    <row r="39" spans="1:12" ht="20.100000000000001" customHeight="1" thickBot="1" x14ac:dyDescent="0.25">
      <c r="A39" s="127"/>
      <c r="B39" s="79" t="s">
        <v>19</v>
      </c>
      <c r="C39" s="8"/>
      <c r="D39" s="86"/>
      <c r="E39" s="37"/>
      <c r="F39" s="37"/>
    </row>
    <row r="40" spans="1:12" ht="26.25" customHeight="1" thickBot="1" x14ac:dyDescent="0.25">
      <c r="A40" s="129"/>
      <c r="B40" s="81" t="s">
        <v>20</v>
      </c>
      <c r="C40" s="8"/>
      <c r="D40" s="10" t="s">
        <v>45</v>
      </c>
      <c r="E40" s="82" t="str">
        <f>IF(AND(C40="igen",OR(D40="Üzemeltető neve, címe, cégjegyzékszáma",D40="")),"Kérjük adja meg az üzemeltető adatait a D40 cellában","")</f>
        <v/>
      </c>
      <c r="F40" s="37"/>
    </row>
    <row r="41" spans="1:12" ht="20.100000000000001" customHeight="1" thickBot="1" x14ac:dyDescent="0.25">
      <c r="A41" s="87"/>
      <c r="B41" s="88"/>
      <c r="C41" s="84"/>
      <c r="D41" s="89"/>
      <c r="E41" s="90"/>
      <c r="F41" s="90"/>
      <c r="G41" s="25"/>
      <c r="H41" s="25"/>
      <c r="I41" s="25"/>
      <c r="J41" s="25"/>
      <c r="K41" s="25"/>
      <c r="L41" s="25"/>
    </row>
    <row r="42" spans="1:12" ht="20.100000000000001" customHeight="1" thickBot="1" x14ac:dyDescent="0.25">
      <c r="A42" s="130" t="s">
        <v>28</v>
      </c>
      <c r="B42" s="91" t="s">
        <v>12</v>
      </c>
      <c r="C42" s="8"/>
      <c r="D42" s="86"/>
      <c r="E42" s="37"/>
      <c r="F42" s="37"/>
    </row>
    <row r="43" spans="1:12" ht="20.100000000000001" customHeight="1" thickBot="1" x14ac:dyDescent="0.25">
      <c r="A43" s="131"/>
      <c r="B43" s="92" t="s">
        <v>11</v>
      </c>
      <c r="C43" s="8"/>
      <c r="D43" s="10" t="s">
        <v>46</v>
      </c>
      <c r="E43" s="82" t="str">
        <f>IF(AND(C43="igen",OR(D43="Üzemeltető neve, címe, cégjegyzékszáma",D43="")),"Kérjük adja meg az üzemeltető adatait a D43 cellában","")</f>
        <v/>
      </c>
      <c r="F43" s="37"/>
    </row>
    <row r="44" spans="1:12" ht="20.100000000000001" customHeight="1" thickBot="1" x14ac:dyDescent="0.25">
      <c r="A44" s="93"/>
      <c r="B44" s="94"/>
      <c r="C44" s="95"/>
      <c r="D44" s="96"/>
      <c r="E44" s="37"/>
      <c r="F44" s="37"/>
    </row>
    <row r="45" spans="1:12" ht="26.25" thickBot="1" x14ac:dyDescent="0.25">
      <c r="A45" s="97" t="s">
        <v>26</v>
      </c>
      <c r="B45" s="11"/>
      <c r="C45" s="98"/>
      <c r="D45" s="99"/>
      <c r="E45" s="37"/>
      <c r="F45" s="37"/>
    </row>
    <row r="46" spans="1:12" ht="53.25" customHeight="1" x14ac:dyDescent="0.2">
      <c r="A46" s="37"/>
      <c r="B46" s="120" t="s">
        <v>68</v>
      </c>
      <c r="D46" s="37"/>
      <c r="E46" s="37"/>
      <c r="F46" s="37"/>
    </row>
    <row r="47" spans="1:12" ht="141" thickBot="1" x14ac:dyDescent="0.25">
      <c r="A47" s="139" t="s">
        <v>13</v>
      </c>
      <c r="B47" s="140"/>
      <c r="C47" s="113" t="s">
        <v>47</v>
      </c>
      <c r="D47" s="113" t="s">
        <v>37</v>
      </c>
      <c r="E47" s="113" t="s">
        <v>38</v>
      </c>
      <c r="F47" s="110"/>
    </row>
    <row r="48" spans="1:12" x14ac:dyDescent="0.2">
      <c r="A48" s="138" t="s">
        <v>35</v>
      </c>
      <c r="B48" s="135"/>
      <c r="C48" s="137"/>
      <c r="D48" s="126"/>
      <c r="E48" s="126"/>
      <c r="F48" s="110"/>
    </row>
    <row r="49" spans="1:6" ht="41.25" customHeight="1" x14ac:dyDescent="0.2">
      <c r="A49" s="138"/>
      <c r="B49" s="136"/>
      <c r="C49" s="137"/>
      <c r="D49" s="126"/>
      <c r="E49" s="126"/>
      <c r="F49" s="118" t="s">
        <v>53</v>
      </c>
    </row>
    <row r="50" spans="1:6" ht="33.75" customHeight="1" x14ac:dyDescent="0.2">
      <c r="A50" s="138" t="s">
        <v>66</v>
      </c>
      <c r="B50" s="152"/>
      <c r="C50" s="113" t="s">
        <v>50</v>
      </c>
      <c r="D50" s="113" t="s">
        <v>37</v>
      </c>
      <c r="E50" s="113" t="s">
        <v>38</v>
      </c>
      <c r="F50" s="110"/>
    </row>
    <row r="51" spans="1:6" ht="54.75" customHeight="1" thickBot="1" x14ac:dyDescent="0.25">
      <c r="A51" s="138"/>
      <c r="B51" s="153"/>
      <c r="C51" s="124"/>
      <c r="D51" s="115"/>
      <c r="E51" s="115"/>
      <c r="F51" s="118" t="s">
        <v>54</v>
      </c>
    </row>
    <row r="52" spans="1:6" ht="18.75" x14ac:dyDescent="0.3">
      <c r="A52" s="108"/>
      <c r="B52" s="121" t="str">
        <f>IF(AND(B48="nem",B50="nem"), "HIBA!  Valahogyan kapcsolódnia kell ! ","")</f>
        <v/>
      </c>
      <c r="C52" s="109"/>
      <c r="D52" s="110"/>
      <c r="E52" s="110"/>
      <c r="F52" s="110"/>
    </row>
    <row r="53" spans="1:6" ht="25.5" customHeight="1" x14ac:dyDescent="0.2">
      <c r="A53" s="117"/>
      <c r="B53" s="150" t="s">
        <v>67</v>
      </c>
      <c r="C53" s="113" t="s">
        <v>30</v>
      </c>
      <c r="D53" s="113" t="s">
        <v>30</v>
      </c>
      <c r="E53" s="110"/>
      <c r="F53" s="110"/>
    </row>
    <row r="54" spans="1:6" ht="51" x14ac:dyDescent="0.2">
      <c r="A54" s="110"/>
      <c r="B54" s="151"/>
      <c r="C54" s="113" t="s">
        <v>52</v>
      </c>
      <c r="D54" s="113" t="s">
        <v>51</v>
      </c>
      <c r="E54" s="110"/>
      <c r="F54" s="114" t="s">
        <v>49</v>
      </c>
    </row>
    <row r="55" spans="1:6" ht="15.75" customHeight="1" x14ac:dyDescent="0.2">
      <c r="A55" s="111" t="str">
        <f>IF(AND(B50="igen",B55="")," Töltse ki! : ","")</f>
        <v/>
      </c>
      <c r="B55" s="116"/>
      <c r="C55" s="119"/>
      <c r="D55" s="119"/>
      <c r="F55" s="125" t="s">
        <v>48</v>
      </c>
    </row>
    <row r="56" spans="1:6" ht="15.75" x14ac:dyDescent="0.25">
      <c r="A56" s="49"/>
      <c r="B56" s="116"/>
      <c r="C56" s="116"/>
      <c r="D56" s="116"/>
      <c r="E56" s="112" t="str">
        <f t="shared" ref="E56:E68" si="0">IF(AND(B56&lt;&gt;"",OR(C56="",D56=""),C51="igen az összekapcsolást végző szolgáltató(k) szed(nek) díjat"),"Kérjük adja meg a díjat!","")</f>
        <v/>
      </c>
      <c r="F56" s="125"/>
    </row>
    <row r="57" spans="1:6" ht="15.75" x14ac:dyDescent="0.25">
      <c r="A57" s="49"/>
      <c r="B57" s="116"/>
      <c r="C57" s="116"/>
      <c r="D57" s="116"/>
      <c r="E57" s="112" t="str">
        <f t="shared" si="0"/>
        <v/>
      </c>
      <c r="F57" s="125"/>
    </row>
    <row r="58" spans="1:6" ht="15.75" x14ac:dyDescent="0.25">
      <c r="A58" s="49"/>
      <c r="B58" s="116"/>
      <c r="C58" s="116"/>
      <c r="D58" s="116"/>
      <c r="E58" s="112" t="str">
        <f t="shared" si="0"/>
        <v/>
      </c>
      <c r="F58" s="125"/>
    </row>
    <row r="59" spans="1:6" ht="15.75" x14ac:dyDescent="0.25">
      <c r="A59" s="49"/>
      <c r="B59" s="116"/>
      <c r="C59" s="116"/>
      <c r="D59" s="116"/>
      <c r="E59" s="112" t="str">
        <f t="shared" si="0"/>
        <v/>
      </c>
      <c r="F59" s="125"/>
    </row>
    <row r="60" spans="1:6" ht="15.75" x14ac:dyDescent="0.25">
      <c r="A60" s="49"/>
      <c r="B60" s="116"/>
      <c r="C60" s="116"/>
      <c r="D60" s="116"/>
      <c r="E60" s="112" t="str">
        <f t="shared" si="0"/>
        <v/>
      </c>
      <c r="F60" s="125"/>
    </row>
    <row r="61" spans="1:6" ht="15.75" x14ac:dyDescent="0.25">
      <c r="A61" s="49"/>
      <c r="B61" s="116"/>
      <c r="C61" s="116"/>
      <c r="D61" s="116"/>
      <c r="E61" s="112" t="str">
        <f t="shared" si="0"/>
        <v/>
      </c>
      <c r="F61" s="125"/>
    </row>
    <row r="62" spans="1:6" ht="15.75" x14ac:dyDescent="0.25">
      <c r="A62" s="49"/>
      <c r="B62" s="116"/>
      <c r="C62" s="116"/>
      <c r="D62" s="116"/>
      <c r="E62" s="112" t="str">
        <f t="shared" si="0"/>
        <v/>
      </c>
      <c r="F62" s="125"/>
    </row>
    <row r="63" spans="1:6" ht="15.75" x14ac:dyDescent="0.25">
      <c r="A63" s="49"/>
      <c r="B63" s="116"/>
      <c r="C63" s="116"/>
      <c r="D63" s="116"/>
      <c r="E63" s="112" t="str">
        <f t="shared" si="0"/>
        <v/>
      </c>
      <c r="F63" s="49"/>
    </row>
    <row r="64" spans="1:6" ht="15.75" x14ac:dyDescent="0.25">
      <c r="A64" s="49"/>
      <c r="B64" s="116"/>
      <c r="C64" s="116"/>
      <c r="D64" s="116"/>
      <c r="E64" s="112" t="str">
        <f t="shared" si="0"/>
        <v/>
      </c>
      <c r="F64" s="49"/>
    </row>
    <row r="65" spans="1:6" ht="15.75" x14ac:dyDescent="0.25">
      <c r="A65" s="49"/>
      <c r="B65" s="116"/>
      <c r="C65" s="116"/>
      <c r="D65" s="116"/>
      <c r="E65" s="112" t="str">
        <f t="shared" si="0"/>
        <v/>
      </c>
      <c r="F65" s="49"/>
    </row>
    <row r="66" spans="1:6" ht="15.75" x14ac:dyDescent="0.25">
      <c r="A66" s="49"/>
      <c r="B66" s="116"/>
      <c r="C66" s="116"/>
      <c r="D66" s="116"/>
      <c r="E66" s="112" t="str">
        <f t="shared" si="0"/>
        <v/>
      </c>
      <c r="F66" s="49"/>
    </row>
    <row r="67" spans="1:6" ht="15.75" x14ac:dyDescent="0.25">
      <c r="A67" s="49"/>
      <c r="B67" s="116"/>
      <c r="C67" s="116"/>
      <c r="D67" s="116"/>
      <c r="E67" s="112" t="str">
        <f t="shared" si="0"/>
        <v/>
      </c>
      <c r="F67" s="49"/>
    </row>
    <row r="68" spans="1:6" ht="16.5" thickBot="1" x14ac:dyDescent="0.3">
      <c r="A68" s="49"/>
      <c r="B68" s="116"/>
      <c r="C68" s="116"/>
      <c r="D68" s="116"/>
      <c r="E68" s="112" t="str">
        <f t="shared" si="0"/>
        <v/>
      </c>
      <c r="F68" s="49"/>
    </row>
    <row r="69" spans="1:6" ht="26.25" customHeight="1" x14ac:dyDescent="0.2">
      <c r="A69" s="147" t="s">
        <v>31</v>
      </c>
      <c r="B69" s="141"/>
      <c r="C69" s="142"/>
      <c r="D69" s="143"/>
    </row>
    <row r="70" spans="1:6" x14ac:dyDescent="0.2">
      <c r="A70" s="148"/>
      <c r="B70" s="141"/>
      <c r="C70" s="142"/>
      <c r="D70" s="143"/>
    </row>
    <row r="71" spans="1:6" x14ac:dyDescent="0.2">
      <c r="A71" s="148"/>
      <c r="B71" s="141"/>
      <c r="C71" s="142"/>
      <c r="D71" s="143"/>
    </row>
    <row r="72" spans="1:6" x14ac:dyDescent="0.2">
      <c r="A72" s="148"/>
      <c r="B72" s="141"/>
      <c r="C72" s="142"/>
      <c r="D72" s="143"/>
    </row>
    <row r="73" spans="1:6" x14ac:dyDescent="0.2">
      <c r="A73" s="148"/>
      <c r="B73" s="141"/>
      <c r="C73" s="142"/>
      <c r="D73" s="143"/>
    </row>
    <row r="74" spans="1:6" ht="13.5" thickBot="1" x14ac:dyDescent="0.25">
      <c r="A74" s="149"/>
      <c r="B74" s="144"/>
      <c r="C74" s="145"/>
      <c r="D74" s="146"/>
    </row>
  </sheetData>
  <mergeCells count="27">
    <mergeCell ref="A1:D1"/>
    <mergeCell ref="A34:B34"/>
    <mergeCell ref="A29:B29"/>
    <mergeCell ref="A30:B30"/>
    <mergeCell ref="A5:D5"/>
    <mergeCell ref="B9:D9"/>
    <mergeCell ref="A17:B17"/>
    <mergeCell ref="D26:E26"/>
    <mergeCell ref="A14:D14"/>
    <mergeCell ref="E24:E25"/>
    <mergeCell ref="A33:D33"/>
    <mergeCell ref="B69:D74"/>
    <mergeCell ref="A69:A74"/>
    <mergeCell ref="B53:B54"/>
    <mergeCell ref="D48:D49"/>
    <mergeCell ref="B50:B51"/>
    <mergeCell ref="A48:A49"/>
    <mergeCell ref="F55:F62"/>
    <mergeCell ref="E48:E49"/>
    <mergeCell ref="A36:A40"/>
    <mergeCell ref="A42:A43"/>
    <mergeCell ref="A3:D3"/>
    <mergeCell ref="A35:B35"/>
    <mergeCell ref="B48:B49"/>
    <mergeCell ref="C48:C49"/>
    <mergeCell ref="A50:A51"/>
    <mergeCell ref="A47:B47"/>
  </mergeCells>
  <dataValidations count="12">
    <dataValidation type="list" showErrorMessage="1" error="Érvénytelen adatot adott meg._x000a_" sqref="D21 C17 B20 B23 C39:C40 C42:C43 C36:C37">
      <formula1>"igen, nem"</formula1>
    </dataValidation>
    <dataValidation type="list" showInputMessage="1" showErrorMessage="1" sqref="D24">
      <formula1>"Hagyományosl vezetékes, Nomadikus, VoiP saját hálózaton, VoiP Más hálózatán, Egyéb (pl. vegyes) módon"</formula1>
    </dataValidation>
    <dataValidation type="whole" allowBlank="1" showInputMessage="1" showErrorMessage="1" error="Csak egész szám írható be!" promptTitle="Számot várunk!" sqref="C29">
      <formula1>1</formula1>
      <formula2>10000000000000000000</formula2>
    </dataValidation>
    <dataValidation type="whole" allowBlank="1" showInputMessage="1" showErrorMessage="1" errorTitle="HIBA!" error="Csak egész szám írható be és a szám kisebb vagy egyenlő legyen mint az előző cellába írt szám" promptTitle="Számot várunk!" sqref="C30">
      <formula1>0</formula1>
      <formula2>C29</formula2>
    </dataValidation>
    <dataValidation type="whole" allowBlank="1" showInputMessage="1" showErrorMessage="1" errorTitle="HIBA!" error="Csak egész szám írható be és a szám kisebb vagy egyenlő legyen mint az előző cellába írt szám!" promptTitle="Számot várunk!" sqref="C31">
      <formula1>0</formula1>
      <formula2>C30</formula2>
    </dataValidation>
    <dataValidation type="date" showInputMessage="1" showErrorMessage="1" errorTitle="Hiba" error="Kérjük érvényes dátumot írjon be! Formátum: ÉÉÉÉ.HH.NN." promptTitle="DÁTUM!" sqref="D17">
      <formula1>23743</formula1>
      <formula2>TODAY()</formula2>
    </dataValidation>
    <dataValidation type="list" showErrorMessage="1" error="Érvénytelen adatot adott meg._x000a_" sqref="C52">
      <mc:AlternateContent xmlns:x12ac="http://schemas.microsoft.com/office/spreadsheetml/2011/1/ac" xmlns:mc="http://schemas.openxmlformats.org/markup-compatibility/2006">
        <mc:Choice Requires="x12ac">
          <x12ac:list>"igen, mi szedjük a díjat", más szolgáltató(k) szed(nek) díjat," igen, többen szedünk végződtetési díjat", senki sem szed végződtetési díjat," nincs tudomásom róla, hogy végződtetési díjat szedne valaki"</x12ac:list>
        </mc:Choice>
        <mc:Fallback>
          <formula1>"igen, mi szedjük a díjat, más szolgáltató(k) szed(nek) díjat, igen, többen szedünk végződtetési díjat, senki sem szed végződtetési díjat, nincs tudomásom róla, hogy végződtetési díjat szedne valaki"</formula1>
        </mc:Fallback>
      </mc:AlternateContent>
    </dataValidation>
    <dataValidation type="date" showInputMessage="1" showErrorMessage="1" errorTitle="HIBA" error="A dátumnak nagyobbnak kell lennie mint a mai dátum! Formátum: ÉÉÉÉ.HH.NN._x000a_" sqref="C24">
      <formula1>TODAY()</formula1>
      <formula2>TODAY()+100000</formula2>
    </dataValidation>
    <dataValidation type="date" allowBlank="1" showInputMessage="1" showErrorMessage="1" errorTitle="HIBA" error="A dátumnak 1970.01.01 és a mai map közé kell esnie! Formátum: ÉÉÉÉ.HH.NN_x000a_" sqref="C20">
      <formula1>25569</formula1>
      <formula2>TODAY()</formula2>
    </dataValidation>
    <dataValidation allowBlank="1" showInputMessage="1" showErrorMessage="1" prompt="A Szolgáltató kódja a felhívás/határozat elején a szolgáltatói adatok között található és a formátuma  9999-E azaz 4 szám kötőjel nagy E" sqref="A7"/>
    <dataValidation type="date" allowBlank="1" showInputMessage="1" showErrorMessage="1" errorTitle="HIBA" error="A dátumnak az Ön által megadott szolgáltatás kezdete és a mai map közé kell esnie! Formátum: ÉÉÉÉ.HH.NN_x000a_" sqref="C21">
      <formula1>C20</formula1>
      <formula2>TODAY()</formula2>
    </dataValidation>
    <dataValidation type="decimal" allowBlank="1" showInputMessage="1" showErrorMessage="1" error="Számot várunk 0,01 és 100 között!_x000a_A tezedesjegyet vessző ( , ) jelzi!" sqref="C56:D59">
      <formula1>0.01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20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Helyhez kötött tel. végződtetés</vt:lpstr>
    </vt:vector>
  </TitlesOfParts>
  <Company>NMHH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</dc:creator>
  <cp:lastModifiedBy>VF</cp:lastModifiedBy>
  <cp:lastPrinted>2016-04-28T12:45:40Z</cp:lastPrinted>
  <dcterms:created xsi:type="dcterms:W3CDTF">2016-04-06T13:34:39Z</dcterms:created>
  <dcterms:modified xsi:type="dcterms:W3CDTF">2017-04-11T10:35:29Z</dcterms:modified>
</cp:coreProperties>
</file>