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120" yWindow="405" windowWidth="15570" windowHeight="11340" tabRatio="934"/>
  </bookViews>
  <sheets>
    <sheet name="1.1." sheetId="24" r:id="rId1"/>
    <sheet name="1.2" sheetId="173" r:id="rId2"/>
    <sheet name="2.1.a." sheetId="34" r:id="rId3"/>
    <sheet name="2.1.b1." sheetId="169" r:id="rId4"/>
    <sheet name="2.1.b2." sheetId="171" r:id="rId5"/>
    <sheet name="2.2." sheetId="37" r:id="rId6"/>
    <sheet name="2.3." sheetId="35" r:id="rId7"/>
    <sheet name="2.4." sheetId="26" r:id="rId8"/>
    <sheet name="2.4.a." sheetId="72" r:id="rId9"/>
    <sheet name="2.5." sheetId="38" r:id="rId10"/>
    <sheet name="2.6." sheetId="166" r:id="rId11"/>
    <sheet name="3.1." sheetId="107" r:id="rId12"/>
    <sheet name="3.2." sheetId="108" r:id="rId13"/>
    <sheet name="3.3." sheetId="109" r:id="rId14"/>
    <sheet name="3.4." sheetId="110" r:id="rId15"/>
    <sheet name="3.5." sheetId="111" r:id="rId16"/>
    <sheet name="3.6." sheetId="136" r:id="rId17"/>
    <sheet name="3.7." sheetId="113" r:id="rId18"/>
    <sheet name="3.8." sheetId="114" r:id="rId19"/>
    <sheet name="3.9." sheetId="115" r:id="rId20"/>
    <sheet name="3.10." sheetId="117" r:id="rId21"/>
    <sheet name="3.11." sheetId="118" r:id="rId22"/>
    <sheet name="3.12." sheetId="119" r:id="rId23"/>
    <sheet name="3.13." sheetId="120" r:id="rId24"/>
    <sheet name="3.14." sheetId="121" r:id="rId25"/>
    <sheet name="3.15." sheetId="123" r:id="rId26"/>
    <sheet name="3.16." sheetId="124" r:id="rId27"/>
    <sheet name="3.17." sheetId="125" r:id="rId28"/>
    <sheet name="4.1." sheetId="126" r:id="rId29"/>
    <sheet name="4.2." sheetId="127" r:id="rId30"/>
    <sheet name="4.3." sheetId="128" r:id="rId31"/>
    <sheet name="4.4." sheetId="129" r:id="rId32"/>
    <sheet name="5.1." sheetId="130" r:id="rId33"/>
    <sheet name="9.0_Nyilatkozat" sheetId="174" r:id="rId34"/>
    <sheet name="1. Kódtáblázat" sheetId="66" r:id="rId35"/>
    <sheet name="2. Kódtáblázat" sheetId="71" r:id="rId36"/>
    <sheet name="3. Kódtáblázat" sheetId="65" r:id="rId37"/>
    <sheet name="4. Kódtáblázat" sheetId="69" r:id="rId38"/>
    <sheet name="5. Kódtáblázat" sheetId="104" r:id="rId39"/>
    <sheet name="6. Kódtáblázat" sheetId="73" r:id="rId40"/>
    <sheet name="7. Kódtáblázat" sheetId="94" r:id="rId41"/>
    <sheet name="8. Kódtáblázat" sheetId="100" r:id="rId42"/>
    <sheet name="9. Kódtáblázat" sheetId="101" r:id="rId43"/>
    <sheet name="10. Kódtáblázat" sheetId="102" r:id="rId44"/>
    <sheet name="11. Kódtáblázat" sheetId="165" r:id="rId45"/>
    <sheet name="12. Kódtáblázat" sheetId="103" r:id="rId46"/>
    <sheet name="Települések és kódok" sheetId="176" r:id="rId47"/>
    <sheet name="Szolgáltatói megjegyzések" sheetId="177" r:id="rId48"/>
  </sheets>
  <definedNames>
    <definedName name="_ftn1" localSheetId="10">'2.6.'!#REF!</definedName>
    <definedName name="_ftnref1" localSheetId="10">'2.6.'!#REF!</definedName>
    <definedName name="_xlnm.Auto_OpenZ_437A876D_007D_44CE_9052_894AFF529E07_.wvu.PrintArea" localSheetId="0" hidden="1">'1.1.'!#REF!</definedName>
    <definedName name="_xlnm.Auto_OpenZ_B556CB5F_6859_4259_A24E_CB0EFD5CC5FF_.wvu.PrintArea" localSheetId="0" hidden="1">'1.1.'!#REF!</definedName>
    <definedName name="_xlnm.Print_Area" localSheetId="34">'1. Kódtáblázat'!$A$1:$C$11</definedName>
    <definedName name="_xlnm.Print_Area" localSheetId="0">'1.1.'!$A$1:$M$5</definedName>
    <definedName name="_xlnm.Print_Area" localSheetId="1">'1.2'!$A$1:$F$33</definedName>
    <definedName name="_xlnm.Print_Area" localSheetId="43">'10. Kódtáblázat'!$A$1:$C$6</definedName>
    <definedName name="_xlnm.Print_Area" localSheetId="44">'11. Kódtáblázat'!$A$1:$C$6</definedName>
    <definedName name="_xlnm.Print_Area" localSheetId="45">'12. Kódtáblázat'!$A$1:$C$11</definedName>
    <definedName name="_xlnm.Print_Area" localSheetId="35">'2. Kódtáblázat'!$A$1:$C$17</definedName>
    <definedName name="_xlnm.Print_Area" localSheetId="3">'2.1.b1.'!$A$1:$M$6</definedName>
    <definedName name="_xlnm.Print_Area" localSheetId="4">'2.1.b2.'!$A$1:$C$6</definedName>
    <definedName name="_xlnm.Print_Area" localSheetId="5">'2.2.'!$A$1:$L$6</definedName>
    <definedName name="_xlnm.Print_Area" localSheetId="6">'2.3.'!$A$1:$G$6</definedName>
    <definedName name="_xlnm.Print_Area" localSheetId="7">'2.4.'!$A$1:$U$6</definedName>
    <definedName name="_xlnm.Print_Area" localSheetId="8">'2.4.a.'!$A$1:$K$7</definedName>
    <definedName name="_xlnm.Print_Area" localSheetId="9">'2.5.'!$A$1:$F$6</definedName>
    <definedName name="_xlnm.Print_Area" localSheetId="10">'2.6.'!$A$1:$I$6</definedName>
    <definedName name="_xlnm.Print_Area" localSheetId="36">'3. Kódtáblázat'!$A$1:$C$17</definedName>
    <definedName name="_xlnm.Print_Area" localSheetId="11">'3.1.'!$A$1:$S$6</definedName>
    <definedName name="_xlnm.Print_Area" localSheetId="20">'3.10.'!$A$1:$K$6</definedName>
    <definedName name="_xlnm.Print_Area" localSheetId="21">'3.11.'!$A$1:$K$6</definedName>
    <definedName name="_xlnm.Print_Area" localSheetId="22">'3.12.'!$A$1:$O$6</definedName>
    <definedName name="_xlnm.Print_Area" localSheetId="23">'3.13.'!$A$1:$L$6</definedName>
    <definedName name="_xlnm.Print_Area" localSheetId="24">'3.14.'!$A$1:$R$6</definedName>
    <definedName name="_xlnm.Print_Area" localSheetId="25">'3.15.'!$A$1:$O$6</definedName>
    <definedName name="_xlnm.Print_Area" localSheetId="26">'3.16.'!$A$1:$N$6</definedName>
    <definedName name="_xlnm.Print_Area" localSheetId="27">'3.17.'!$A$1:$J$6</definedName>
    <definedName name="_xlnm.Print_Area" localSheetId="12">'3.2.'!$A$1:$P$6</definedName>
    <definedName name="_xlnm.Print_Area" localSheetId="13">'3.3.'!$A$1:$K$6</definedName>
    <definedName name="_xlnm.Print_Area" localSheetId="14">'3.4.'!$A$1:$R$6</definedName>
    <definedName name="_xlnm.Print_Area" localSheetId="15">'3.5.'!$A$1:$R$6</definedName>
    <definedName name="_xlnm.Print_Area" localSheetId="16">'3.6.'!$A$1:$O$6</definedName>
    <definedName name="_xlnm.Print_Area" localSheetId="17">'3.7.'!$A$1:$O$6</definedName>
    <definedName name="_xlnm.Print_Area" localSheetId="18">'3.8.'!$A$1:$M$6</definedName>
    <definedName name="_xlnm.Print_Area" localSheetId="19">'3.9.'!$A$1:$M$6</definedName>
    <definedName name="_xlnm.Print_Area" localSheetId="37">'4. Kódtáblázat'!$A$1:$B$10</definedName>
    <definedName name="_xlnm.Print_Area" localSheetId="28">'4.1.'!$A$1:$S$6</definedName>
    <definedName name="_xlnm.Print_Area" localSheetId="29">'4.2.'!$A$1:$G$6</definedName>
    <definedName name="_xlnm.Print_Area" localSheetId="30">'4.3.'!$A$1:$F$6</definedName>
    <definedName name="_xlnm.Print_Area" localSheetId="31">'4.4.'!$A$1:$E$6</definedName>
    <definedName name="_xlnm.Print_Area" localSheetId="38">'5. Kódtáblázat'!$A$1:$C$6</definedName>
    <definedName name="_xlnm.Print_Area" localSheetId="32">'5.1.'!$A$1:$K$6</definedName>
    <definedName name="_xlnm.Print_Area" localSheetId="39">'6. Kódtáblázat'!$A$1:$C$9</definedName>
    <definedName name="_xlnm.Print_Area" localSheetId="40">'7. Kódtáblázat'!$A$1:$C$15</definedName>
    <definedName name="_xlnm.Print_Area" localSheetId="41">'8. Kódtáblázat'!$A$1:$C$6</definedName>
    <definedName name="_xlnm.Print_Area" localSheetId="42">'9. Kódtáblázat'!$A$1:$C$7</definedName>
    <definedName name="_xlnm.Print_Area" localSheetId="33">'9.0_Nyilatkozat'!$B$2:$J$51</definedName>
    <definedName name="_xlnm.Print_Area" localSheetId="47">'Szolgáltatói megjegyzések'!$A$1:$C$33</definedName>
    <definedName name="_xlnm.Consolidate_Area" localSheetId="0">'1.1.'!#REF!</definedName>
  </definedNames>
  <calcPr calcId="145621" iterateDelta="1E-4"/>
</workbook>
</file>

<file path=xl/calcChain.xml><?xml version="1.0" encoding="utf-8"?>
<calcChain xmlns="http://schemas.openxmlformats.org/spreadsheetml/2006/main">
  <c r="G6" i="174" l="1"/>
  <c r="D6" i="174"/>
  <c r="B2" i="173"/>
  <c r="H19" i="173" l="1"/>
  <c r="H10" i="173"/>
  <c r="J19" i="173"/>
  <c r="I10" i="173" l="1"/>
  <c r="D3177" i="176" l="1"/>
  <c r="D3176" i="176"/>
  <c r="D3175" i="176"/>
  <c r="D3174" i="176"/>
  <c r="D3173" i="176"/>
  <c r="D3172" i="176"/>
  <c r="D3171" i="176"/>
  <c r="D3170" i="176"/>
  <c r="D3169" i="176"/>
  <c r="D3168" i="176"/>
  <c r="D3167" i="176"/>
  <c r="D3166" i="176"/>
  <c r="D3165" i="176"/>
  <c r="D3164" i="176"/>
  <c r="D3163" i="176"/>
  <c r="D3162" i="176"/>
  <c r="D3161" i="176"/>
  <c r="D3160" i="176"/>
  <c r="D3159" i="176"/>
  <c r="D3158" i="176"/>
  <c r="D3157" i="176"/>
  <c r="D3156" i="176"/>
  <c r="D3155" i="176"/>
  <c r="D3154" i="176"/>
  <c r="D3153" i="176"/>
  <c r="D3152" i="176"/>
  <c r="D3151" i="176"/>
  <c r="D3150" i="176"/>
  <c r="D3149" i="176"/>
  <c r="D3148" i="176"/>
  <c r="D3147" i="176"/>
  <c r="D3146" i="176"/>
  <c r="D3145" i="176"/>
  <c r="D3144" i="176"/>
  <c r="D3143" i="176"/>
  <c r="D3142" i="176"/>
  <c r="D3141" i="176"/>
  <c r="D3140" i="176"/>
  <c r="D3139" i="176"/>
  <c r="D3138" i="176"/>
  <c r="D3137" i="176"/>
  <c r="D3136" i="176"/>
  <c r="D3135" i="176"/>
  <c r="D3134" i="176"/>
  <c r="D3133" i="176"/>
  <c r="D3132" i="176"/>
  <c r="D3131" i="176"/>
  <c r="D3130" i="176"/>
  <c r="D3129" i="176"/>
  <c r="D3128" i="176"/>
  <c r="D3127" i="176"/>
  <c r="D3126" i="176"/>
  <c r="D3125" i="176"/>
  <c r="D3124" i="176"/>
  <c r="D3123" i="176"/>
  <c r="D3122" i="176"/>
  <c r="D3121" i="176"/>
  <c r="D3120" i="176"/>
  <c r="D3119" i="176"/>
  <c r="D3118" i="176"/>
  <c r="D3117" i="176"/>
  <c r="D3116" i="176"/>
  <c r="D3115" i="176"/>
  <c r="D3114" i="176"/>
  <c r="D3113" i="176"/>
  <c r="D3112" i="176"/>
  <c r="D3111" i="176"/>
  <c r="D3110" i="176"/>
  <c r="D3109" i="176"/>
  <c r="D3108" i="176"/>
  <c r="D3107" i="176"/>
  <c r="D3106" i="176"/>
  <c r="D3105" i="176"/>
  <c r="D3104" i="176"/>
  <c r="D3103" i="176"/>
  <c r="D3102" i="176"/>
  <c r="D3101" i="176"/>
  <c r="D3100" i="176"/>
  <c r="D3099" i="176"/>
  <c r="D3098" i="176"/>
  <c r="D3097" i="176"/>
  <c r="D3096" i="176"/>
  <c r="D3095" i="176"/>
  <c r="D3094" i="176"/>
  <c r="D3093" i="176"/>
  <c r="D3092" i="176"/>
  <c r="D3091" i="176"/>
  <c r="D3090" i="176"/>
  <c r="D3089" i="176"/>
  <c r="D3088" i="176"/>
  <c r="D3087" i="176"/>
  <c r="D3086" i="176"/>
  <c r="D3085" i="176"/>
  <c r="D3084" i="176"/>
  <c r="D3083" i="176"/>
  <c r="D3082" i="176"/>
  <c r="D3081" i="176"/>
  <c r="D3080" i="176"/>
  <c r="D3079" i="176"/>
  <c r="D3078" i="176"/>
  <c r="D3077" i="176"/>
  <c r="D3076" i="176"/>
  <c r="D3075" i="176"/>
  <c r="D3074" i="176"/>
  <c r="D3073" i="176"/>
  <c r="D3072" i="176"/>
  <c r="D3071" i="176"/>
  <c r="D3070" i="176"/>
  <c r="D3069" i="176"/>
  <c r="D3068" i="176"/>
  <c r="D3067" i="176"/>
  <c r="D3066" i="176"/>
  <c r="D3065" i="176"/>
  <c r="D3064" i="176"/>
  <c r="D3063" i="176"/>
  <c r="D3062" i="176"/>
  <c r="D3061" i="176"/>
  <c r="D3060" i="176"/>
  <c r="D3059" i="176"/>
  <c r="D3058" i="176"/>
  <c r="D3057" i="176"/>
  <c r="D3056" i="176"/>
  <c r="D3055" i="176"/>
  <c r="D3054" i="176"/>
  <c r="D3053" i="176"/>
  <c r="D3052" i="176"/>
  <c r="D3051" i="176"/>
  <c r="D3050" i="176"/>
  <c r="D3049" i="176"/>
  <c r="D3048" i="176"/>
  <c r="D3047" i="176"/>
  <c r="D3046" i="176"/>
  <c r="D3045" i="176"/>
  <c r="D3044" i="176"/>
  <c r="D3043" i="176"/>
  <c r="D3042" i="176"/>
  <c r="D3041" i="176"/>
  <c r="D3040" i="176"/>
  <c r="D3039" i="176"/>
  <c r="D3038" i="176"/>
  <c r="D3037" i="176"/>
  <c r="D3036" i="176"/>
  <c r="D3035" i="176"/>
  <c r="D3034" i="176"/>
  <c r="D3033" i="176"/>
  <c r="D3032" i="176"/>
  <c r="D3031" i="176"/>
  <c r="D3030" i="176"/>
  <c r="D3029" i="176"/>
  <c r="D3028" i="176"/>
  <c r="D3027" i="176"/>
  <c r="D3026" i="176"/>
  <c r="D3025" i="176"/>
  <c r="D3024" i="176"/>
  <c r="D3023" i="176"/>
  <c r="D3022" i="176"/>
  <c r="D3021" i="176"/>
  <c r="D3020" i="176"/>
  <c r="D3019" i="176"/>
  <c r="D3018" i="176"/>
  <c r="D3017" i="176"/>
  <c r="D3016" i="176"/>
  <c r="D3015" i="176"/>
  <c r="D3014" i="176"/>
  <c r="D3013" i="176"/>
  <c r="D3012" i="176"/>
  <c r="D3011" i="176"/>
  <c r="D3010" i="176"/>
  <c r="D3009" i="176"/>
  <c r="D3008" i="176"/>
  <c r="D3007" i="176"/>
  <c r="D3006" i="176"/>
  <c r="D3005" i="176"/>
  <c r="D3004" i="176"/>
  <c r="D3003" i="176"/>
  <c r="D3002" i="176"/>
  <c r="D3001" i="176"/>
  <c r="D3000" i="176"/>
  <c r="D2999" i="176"/>
  <c r="D2998" i="176"/>
  <c r="D2997" i="176"/>
  <c r="D2996" i="176"/>
  <c r="D2995" i="176"/>
  <c r="D2994" i="176"/>
  <c r="D2993" i="176"/>
  <c r="D2992" i="176"/>
  <c r="D2991" i="176"/>
  <c r="D2990" i="176"/>
  <c r="D2989" i="176"/>
  <c r="D2988" i="176"/>
  <c r="D2987" i="176"/>
  <c r="D2986" i="176"/>
  <c r="D2985" i="176"/>
  <c r="D2984" i="176"/>
  <c r="D2983" i="176"/>
  <c r="D2982" i="176"/>
  <c r="D2981" i="176"/>
  <c r="D2980" i="176"/>
  <c r="D2979" i="176"/>
  <c r="D2978" i="176"/>
  <c r="D2977" i="176"/>
  <c r="D2976" i="176"/>
  <c r="D2975" i="176"/>
  <c r="D2974" i="176"/>
  <c r="D2973" i="176"/>
  <c r="D2972" i="176"/>
  <c r="D2971" i="176"/>
  <c r="D2970" i="176"/>
  <c r="D2969" i="176"/>
  <c r="D2968" i="176"/>
  <c r="D2967" i="176"/>
  <c r="D2966" i="176"/>
  <c r="D2965" i="176"/>
  <c r="D2964" i="176"/>
  <c r="D2963" i="176"/>
  <c r="D2962" i="176"/>
  <c r="D2961" i="176"/>
  <c r="D2960" i="176"/>
  <c r="D2959" i="176"/>
  <c r="D2958" i="176"/>
  <c r="D2957" i="176"/>
  <c r="D2956" i="176"/>
  <c r="D2955" i="176"/>
  <c r="D2954" i="176"/>
  <c r="D2953" i="176"/>
  <c r="D2952" i="176"/>
  <c r="D2951" i="176"/>
  <c r="D2950" i="176"/>
  <c r="D2949" i="176"/>
  <c r="D2948" i="176"/>
  <c r="D2947" i="176"/>
  <c r="D2946" i="176"/>
  <c r="D2945" i="176"/>
  <c r="D2944" i="176"/>
  <c r="D2943" i="176"/>
  <c r="D2942" i="176"/>
  <c r="D2941" i="176"/>
  <c r="D2940" i="176"/>
  <c r="D2939" i="176"/>
  <c r="D2938" i="176"/>
  <c r="D2937" i="176"/>
  <c r="D2936" i="176"/>
  <c r="D2935" i="176"/>
  <c r="D2934" i="176"/>
  <c r="D2933" i="176"/>
  <c r="D2932" i="176"/>
  <c r="D2931" i="176"/>
  <c r="D2930" i="176"/>
  <c r="D2929" i="176"/>
  <c r="D2928" i="176"/>
  <c r="D2927" i="176"/>
  <c r="D2926" i="176"/>
  <c r="D2925" i="176"/>
  <c r="D2924" i="176"/>
  <c r="D2923" i="176"/>
  <c r="D2922" i="176"/>
  <c r="D2921" i="176"/>
  <c r="D2920" i="176"/>
  <c r="D2919" i="176"/>
  <c r="D2918" i="176"/>
  <c r="D2917" i="176"/>
  <c r="D2916" i="176"/>
  <c r="D2915" i="176"/>
  <c r="D2914" i="176"/>
  <c r="D2913" i="176"/>
  <c r="D2912" i="176"/>
  <c r="D2911" i="176"/>
  <c r="D2910" i="176"/>
  <c r="D2909" i="176"/>
  <c r="D2908" i="176"/>
  <c r="D2907" i="176"/>
  <c r="D2906" i="176"/>
  <c r="D2905" i="176"/>
  <c r="D2904" i="176"/>
  <c r="D2903" i="176"/>
  <c r="D2902" i="176"/>
  <c r="D2901" i="176"/>
  <c r="D2900" i="176"/>
  <c r="D2899" i="176"/>
  <c r="D2898" i="176"/>
  <c r="D2897" i="176"/>
  <c r="D2896" i="176"/>
  <c r="D2895" i="176"/>
  <c r="D2894" i="176"/>
  <c r="D2893" i="176"/>
  <c r="D2892" i="176"/>
  <c r="D2891" i="176"/>
  <c r="D2890" i="176"/>
  <c r="D2889" i="176"/>
  <c r="D2888" i="176"/>
  <c r="D2887" i="176"/>
  <c r="D2886" i="176"/>
  <c r="D2885" i="176"/>
  <c r="D2884" i="176"/>
  <c r="D2883" i="176"/>
  <c r="D2882" i="176"/>
  <c r="D2881" i="176"/>
  <c r="D2880" i="176"/>
  <c r="D2879" i="176"/>
  <c r="D2878" i="176"/>
  <c r="D2877" i="176"/>
  <c r="D2876" i="176"/>
  <c r="D2875" i="176"/>
  <c r="D2874" i="176"/>
  <c r="D2873" i="176"/>
  <c r="D2872" i="176"/>
  <c r="D2871" i="176"/>
  <c r="D2870" i="176"/>
  <c r="D2869" i="176"/>
  <c r="D2868" i="176"/>
  <c r="D2867" i="176"/>
  <c r="D2866" i="176"/>
  <c r="D2865" i="176"/>
  <c r="D2864" i="176"/>
  <c r="D2863" i="176"/>
  <c r="D2862" i="176"/>
  <c r="D2861" i="176"/>
  <c r="D2860" i="176"/>
  <c r="D2859" i="176"/>
  <c r="D2858" i="176"/>
  <c r="D2857" i="176"/>
  <c r="D2856" i="176"/>
  <c r="D2855" i="176"/>
  <c r="D2854" i="176"/>
  <c r="D2853" i="176"/>
  <c r="D2852" i="176"/>
  <c r="D2851" i="176"/>
  <c r="D2850" i="176"/>
  <c r="D2849" i="176"/>
  <c r="D2848" i="176"/>
  <c r="D2847" i="176"/>
  <c r="D2846" i="176"/>
  <c r="D2845" i="176"/>
  <c r="D2844" i="176"/>
  <c r="D2843" i="176"/>
  <c r="D2842" i="176"/>
  <c r="D2841" i="176"/>
  <c r="D2840" i="176"/>
  <c r="D2839" i="176"/>
  <c r="D2838" i="176"/>
  <c r="D2837" i="176"/>
  <c r="D2836" i="176"/>
  <c r="D2835" i="176"/>
  <c r="D2834" i="176"/>
  <c r="D2833" i="176"/>
  <c r="D2832" i="176"/>
  <c r="D2831" i="176"/>
  <c r="D2830" i="176"/>
  <c r="D2829" i="176"/>
  <c r="D2828" i="176"/>
  <c r="D2827" i="176"/>
  <c r="D2826" i="176"/>
  <c r="D2825" i="176"/>
  <c r="D2824" i="176"/>
  <c r="D2823" i="176"/>
  <c r="D2822" i="176"/>
  <c r="D2821" i="176"/>
  <c r="D2820" i="176"/>
  <c r="D2819" i="176"/>
  <c r="D2818" i="176"/>
  <c r="D2817" i="176"/>
  <c r="D2816" i="176"/>
  <c r="D2815" i="176"/>
  <c r="D2814" i="176"/>
  <c r="D2813" i="176"/>
  <c r="D2812" i="176"/>
  <c r="D2811" i="176"/>
  <c r="D2810" i="176"/>
  <c r="D2809" i="176"/>
  <c r="D2808" i="176"/>
  <c r="D2807" i="176"/>
  <c r="D2806" i="176"/>
  <c r="D2805" i="176"/>
  <c r="D2804" i="176"/>
  <c r="D2803" i="176"/>
  <c r="D2802" i="176"/>
  <c r="D2801" i="176"/>
  <c r="D2800" i="176"/>
  <c r="D2799" i="176"/>
  <c r="D2798" i="176"/>
  <c r="D2797" i="176"/>
  <c r="D2796" i="176"/>
  <c r="D2795" i="176"/>
  <c r="D2794" i="176"/>
  <c r="D2793" i="176"/>
  <c r="D2792" i="176"/>
  <c r="D2791" i="176"/>
  <c r="D2790" i="176"/>
  <c r="D2789" i="176"/>
  <c r="D2788" i="176"/>
  <c r="D2787" i="176"/>
  <c r="D2786" i="176"/>
  <c r="D2785" i="176"/>
  <c r="D2784" i="176"/>
  <c r="D2783" i="176"/>
  <c r="D2782" i="176"/>
  <c r="D2781" i="176"/>
  <c r="D2780" i="176"/>
  <c r="D2779" i="176"/>
  <c r="D2778" i="176"/>
  <c r="D2777" i="176"/>
  <c r="D2776" i="176"/>
  <c r="D2775" i="176"/>
  <c r="D2774" i="176"/>
  <c r="D2773" i="176"/>
  <c r="D2772" i="176"/>
  <c r="D2771" i="176"/>
  <c r="D2770" i="176"/>
  <c r="D2769" i="176"/>
  <c r="D2768" i="176"/>
  <c r="D2767" i="176"/>
  <c r="D2766" i="176"/>
  <c r="D2765" i="176"/>
  <c r="D2764" i="176"/>
  <c r="D2763" i="176"/>
  <c r="D2762" i="176"/>
  <c r="D2761" i="176"/>
  <c r="D2760" i="176"/>
  <c r="D2759" i="176"/>
  <c r="D2758" i="176"/>
  <c r="D2757" i="176"/>
  <c r="D2756" i="176"/>
  <c r="D2755" i="176"/>
  <c r="D2754" i="176"/>
  <c r="D2753" i="176"/>
  <c r="D2752" i="176"/>
  <c r="D2751" i="176"/>
  <c r="D2750" i="176"/>
  <c r="D2749" i="176"/>
  <c r="D2748" i="176"/>
  <c r="D2747" i="176"/>
  <c r="D2746" i="176"/>
  <c r="D2745" i="176"/>
  <c r="D2744" i="176"/>
  <c r="D2743" i="176"/>
  <c r="D2742" i="176"/>
  <c r="D2741" i="176"/>
  <c r="D2740" i="176"/>
  <c r="D2739" i="176"/>
  <c r="D2738" i="176"/>
  <c r="D2737" i="176"/>
  <c r="D2736" i="176"/>
  <c r="D2735" i="176"/>
  <c r="D2734" i="176"/>
  <c r="D2733" i="176"/>
  <c r="D2732" i="176"/>
  <c r="D2731" i="176"/>
  <c r="D2730" i="176"/>
  <c r="D2729" i="176"/>
  <c r="D2728" i="176"/>
  <c r="D2727" i="176"/>
  <c r="D2726" i="176"/>
  <c r="D2725" i="176"/>
  <c r="D2724" i="176"/>
  <c r="D2723" i="176"/>
  <c r="D2722" i="176"/>
  <c r="D2721" i="176"/>
  <c r="D2720" i="176"/>
  <c r="D2719" i="176"/>
  <c r="D2718" i="176"/>
  <c r="D2717" i="176"/>
  <c r="D2716" i="176"/>
  <c r="D2715" i="176"/>
  <c r="D2714" i="176"/>
  <c r="D2713" i="176"/>
  <c r="D2712" i="176"/>
  <c r="D2711" i="176"/>
  <c r="D2710" i="176"/>
  <c r="D2709" i="176"/>
  <c r="D2708" i="176"/>
  <c r="D2707" i="176"/>
  <c r="D2706" i="176"/>
  <c r="D2705" i="176"/>
  <c r="D2704" i="176"/>
  <c r="D2703" i="176"/>
  <c r="D2702" i="176"/>
  <c r="D2701" i="176"/>
  <c r="D2700" i="176"/>
  <c r="D2699" i="176"/>
  <c r="D2698" i="176"/>
  <c r="D2697" i="176"/>
  <c r="D2696" i="176"/>
  <c r="D2695" i="176"/>
  <c r="D2694" i="176"/>
  <c r="D2693" i="176"/>
  <c r="D2692" i="176"/>
  <c r="D2691" i="176"/>
  <c r="D2690" i="176"/>
  <c r="D2689" i="176"/>
  <c r="D2688" i="176"/>
  <c r="D2687" i="176"/>
  <c r="D2686" i="176"/>
  <c r="D2685" i="176"/>
  <c r="D2684" i="176"/>
  <c r="D2683" i="176"/>
  <c r="D2682" i="176"/>
  <c r="D2681" i="176"/>
  <c r="D2680" i="176"/>
  <c r="D2679" i="176"/>
  <c r="D2678" i="176"/>
  <c r="D2677" i="176"/>
  <c r="D2676" i="176"/>
  <c r="D2675" i="176"/>
  <c r="D2674" i="176"/>
  <c r="D2673" i="176"/>
  <c r="D2672" i="176"/>
  <c r="D2671" i="176"/>
  <c r="D2670" i="176"/>
  <c r="D2669" i="176"/>
  <c r="D2668" i="176"/>
  <c r="D2667" i="176"/>
  <c r="D2666" i="176"/>
  <c r="D2665" i="176"/>
  <c r="D2664" i="176"/>
  <c r="D2663" i="176"/>
  <c r="D2662" i="176"/>
  <c r="D2661" i="176"/>
  <c r="D2660" i="176"/>
  <c r="D2659" i="176"/>
  <c r="D2658" i="176"/>
  <c r="D2657" i="176"/>
  <c r="D2656" i="176"/>
  <c r="D2655" i="176"/>
  <c r="D2654" i="176"/>
  <c r="D2653" i="176"/>
  <c r="D2652" i="176"/>
  <c r="D2651" i="176"/>
  <c r="D2650" i="176"/>
  <c r="D2649" i="176"/>
  <c r="D2648" i="176"/>
  <c r="D2647" i="176"/>
  <c r="D2646" i="176"/>
  <c r="D2645" i="176"/>
  <c r="D2644" i="176"/>
  <c r="D2643" i="176"/>
  <c r="D2642" i="176"/>
  <c r="D2641" i="176"/>
  <c r="D2640" i="176"/>
  <c r="D2639" i="176"/>
  <c r="D2638" i="176"/>
  <c r="D2637" i="176"/>
  <c r="D2636" i="176"/>
  <c r="D2635" i="176"/>
  <c r="D2634" i="176"/>
  <c r="D2633" i="176"/>
  <c r="D2632" i="176"/>
  <c r="D2631" i="176"/>
  <c r="D2630" i="176"/>
  <c r="D2629" i="176"/>
  <c r="D2628" i="176"/>
  <c r="D2627" i="176"/>
  <c r="D2626" i="176"/>
  <c r="D2625" i="176"/>
  <c r="D2624" i="176"/>
  <c r="D2623" i="176"/>
  <c r="D2622" i="176"/>
  <c r="D2621" i="176"/>
  <c r="D2620" i="176"/>
  <c r="D2619" i="176"/>
  <c r="D2618" i="176"/>
  <c r="D2617" i="176"/>
  <c r="D2616" i="176"/>
  <c r="D2615" i="176"/>
  <c r="D2614" i="176"/>
  <c r="D2613" i="176"/>
  <c r="D2612" i="176"/>
  <c r="D2611" i="176"/>
  <c r="D2610" i="176"/>
  <c r="D2609" i="176"/>
  <c r="D2608" i="176"/>
  <c r="D2607" i="176"/>
  <c r="D2606" i="176"/>
  <c r="D2605" i="176"/>
  <c r="D2604" i="176"/>
  <c r="D2603" i="176"/>
  <c r="D2602" i="176"/>
  <c r="D2601" i="176"/>
  <c r="D2600" i="176"/>
  <c r="D2599" i="176"/>
  <c r="D2598" i="176"/>
  <c r="D2597" i="176"/>
  <c r="D2596" i="176"/>
  <c r="D2595" i="176"/>
  <c r="D2594" i="176"/>
  <c r="D2593" i="176"/>
  <c r="D2592" i="176"/>
  <c r="D2591" i="176"/>
  <c r="D2590" i="176"/>
  <c r="D2589" i="176"/>
  <c r="D2588" i="176"/>
  <c r="D2587" i="176"/>
  <c r="D2586" i="176"/>
  <c r="D2585" i="176"/>
  <c r="D2584" i="176"/>
  <c r="D2583" i="176"/>
  <c r="D2582" i="176"/>
  <c r="D2581" i="176"/>
  <c r="D2580" i="176"/>
  <c r="D2579" i="176"/>
  <c r="D2578" i="176"/>
  <c r="D2577" i="176"/>
  <c r="D2576" i="176"/>
  <c r="D2575" i="176"/>
  <c r="D2574" i="176"/>
  <c r="D2573" i="176"/>
  <c r="D2572" i="176"/>
  <c r="D2571" i="176"/>
  <c r="D2570" i="176"/>
  <c r="D2569" i="176"/>
  <c r="D2568" i="176"/>
  <c r="D2567" i="176"/>
  <c r="D2566" i="176"/>
  <c r="D2565" i="176"/>
  <c r="D2564" i="176"/>
  <c r="D2563" i="176"/>
  <c r="D2562" i="176"/>
  <c r="D2561" i="176"/>
  <c r="D2560" i="176"/>
  <c r="D2559" i="176"/>
  <c r="D2558" i="176"/>
  <c r="D2557" i="176"/>
  <c r="D2556" i="176"/>
  <c r="D2555" i="176"/>
  <c r="D2554" i="176"/>
  <c r="D2553" i="176"/>
  <c r="D2552" i="176"/>
  <c r="D2551" i="176"/>
  <c r="D2550" i="176"/>
  <c r="D2549" i="176"/>
  <c r="D2548" i="176"/>
  <c r="D2547" i="176"/>
  <c r="D2546" i="176"/>
  <c r="D2545" i="176"/>
  <c r="D2544" i="176"/>
  <c r="D2543" i="176"/>
  <c r="D2542" i="176"/>
  <c r="D2541" i="176"/>
  <c r="D2540" i="176"/>
  <c r="D2539" i="176"/>
  <c r="D2538" i="176"/>
  <c r="D2537" i="176"/>
  <c r="D2536" i="176"/>
  <c r="D2535" i="176"/>
  <c r="D2534" i="176"/>
  <c r="D2533" i="176"/>
  <c r="D2532" i="176"/>
  <c r="D2531" i="176"/>
  <c r="D2530" i="176"/>
  <c r="D2529" i="176"/>
  <c r="D2528" i="176"/>
  <c r="D2527" i="176"/>
  <c r="D2526" i="176"/>
  <c r="D2525" i="176"/>
  <c r="D2524" i="176"/>
  <c r="D2523" i="176"/>
  <c r="D2522" i="176"/>
  <c r="D2521" i="176"/>
  <c r="D2520" i="176"/>
  <c r="D2519" i="176"/>
  <c r="D2518" i="176"/>
  <c r="D2517" i="176"/>
  <c r="D2516" i="176"/>
  <c r="D2515" i="176"/>
  <c r="D2514" i="176"/>
  <c r="D2513" i="176"/>
  <c r="D2512" i="176"/>
  <c r="D2511" i="176"/>
  <c r="D2510" i="176"/>
  <c r="D2509" i="176"/>
  <c r="D2508" i="176"/>
  <c r="D2507" i="176"/>
  <c r="D2506" i="176"/>
  <c r="D2505" i="176"/>
  <c r="D2504" i="176"/>
  <c r="D2503" i="176"/>
  <c r="D2502" i="176"/>
  <c r="D2501" i="176"/>
  <c r="D2500" i="176"/>
  <c r="D2499" i="176"/>
  <c r="D2498" i="176"/>
  <c r="D2497" i="176"/>
  <c r="D2496" i="176"/>
  <c r="D2495" i="176"/>
  <c r="D2494" i="176"/>
  <c r="D2493" i="176"/>
  <c r="D2492" i="176"/>
  <c r="D2491" i="176"/>
  <c r="D2490" i="176"/>
  <c r="D2489" i="176"/>
  <c r="D2488" i="176"/>
  <c r="D2487" i="176"/>
  <c r="D2486" i="176"/>
  <c r="D2485" i="176"/>
  <c r="D2484" i="176"/>
  <c r="D2483" i="176"/>
  <c r="D2482" i="176"/>
  <c r="D2481" i="176"/>
  <c r="D2480" i="176"/>
  <c r="D2479" i="176"/>
  <c r="D2478" i="176"/>
  <c r="D2477" i="176"/>
  <c r="D2476" i="176"/>
  <c r="D2475" i="176"/>
  <c r="D2474" i="176"/>
  <c r="D2473" i="176"/>
  <c r="D2472" i="176"/>
  <c r="D2471" i="176"/>
  <c r="D2470" i="176"/>
  <c r="D2469" i="176"/>
  <c r="D2468" i="176"/>
  <c r="D2467" i="176"/>
  <c r="D2466" i="176"/>
  <c r="D2465" i="176"/>
  <c r="D2464" i="176"/>
  <c r="D2463" i="176"/>
  <c r="D2462" i="176"/>
  <c r="D2461" i="176"/>
  <c r="D2460" i="176"/>
  <c r="D2459" i="176"/>
  <c r="D2458" i="176"/>
  <c r="D2457" i="176"/>
  <c r="D2456" i="176"/>
  <c r="D2455" i="176"/>
  <c r="D2454" i="176"/>
  <c r="D2453" i="176"/>
  <c r="D2452" i="176"/>
  <c r="D2451" i="176"/>
  <c r="D2450" i="176"/>
  <c r="D2449" i="176"/>
  <c r="D2448" i="176"/>
  <c r="D2447" i="176"/>
  <c r="D2446" i="176"/>
  <c r="D2445" i="176"/>
  <c r="D2444" i="176"/>
  <c r="D2443" i="176"/>
  <c r="D2442" i="176"/>
  <c r="D2441" i="176"/>
  <c r="D2440" i="176"/>
  <c r="D2439" i="176"/>
  <c r="D2438" i="176"/>
  <c r="D2437" i="176"/>
  <c r="D2436" i="176"/>
  <c r="D2435" i="176"/>
  <c r="D2434" i="176"/>
  <c r="D2433" i="176"/>
  <c r="D2432" i="176"/>
  <c r="D2431" i="176"/>
  <c r="D2430" i="176"/>
  <c r="D2429" i="176"/>
  <c r="D2428" i="176"/>
  <c r="D2427" i="176"/>
  <c r="D2426" i="176"/>
  <c r="D2425" i="176"/>
  <c r="D2424" i="176"/>
  <c r="D2423" i="176"/>
  <c r="D2422" i="176"/>
  <c r="D2421" i="176"/>
  <c r="D2420" i="176"/>
  <c r="D2419" i="176"/>
  <c r="D2418" i="176"/>
  <c r="D2417" i="176"/>
  <c r="D2416" i="176"/>
  <c r="D2415" i="176"/>
  <c r="D2414" i="176"/>
  <c r="D2413" i="176"/>
  <c r="D2412" i="176"/>
  <c r="D2411" i="176"/>
  <c r="D2410" i="176"/>
  <c r="D2409" i="176"/>
  <c r="D2408" i="176"/>
  <c r="D2407" i="176"/>
  <c r="D2406" i="176"/>
  <c r="D2405" i="176"/>
  <c r="D2404" i="176"/>
  <c r="D2403" i="176"/>
  <c r="D2402" i="176"/>
  <c r="D2401" i="176"/>
  <c r="D2400" i="176"/>
  <c r="D2399" i="176"/>
  <c r="D2398" i="176"/>
  <c r="D2397" i="176"/>
  <c r="D2396" i="176"/>
  <c r="D2395" i="176"/>
  <c r="D2394" i="176"/>
  <c r="D2393" i="176"/>
  <c r="D2392" i="176"/>
  <c r="D2391" i="176"/>
  <c r="D2390" i="176"/>
  <c r="D2389" i="176"/>
  <c r="D2388" i="176"/>
  <c r="D2387" i="176"/>
  <c r="D2386" i="176"/>
  <c r="D2385" i="176"/>
  <c r="D2384" i="176"/>
  <c r="D2383" i="176"/>
  <c r="D2382" i="176"/>
  <c r="D2381" i="176"/>
  <c r="D2380" i="176"/>
  <c r="D2379" i="176"/>
  <c r="D2378" i="176"/>
  <c r="D2377" i="176"/>
  <c r="D2376" i="176"/>
  <c r="D2375" i="176"/>
  <c r="D2374" i="176"/>
  <c r="D2373" i="176"/>
  <c r="D2372" i="176"/>
  <c r="D2371" i="176"/>
  <c r="D2370" i="176"/>
  <c r="D2369" i="176"/>
  <c r="D2368" i="176"/>
  <c r="D2367" i="176"/>
  <c r="D2366" i="176"/>
  <c r="D2365" i="176"/>
  <c r="D2364" i="176"/>
  <c r="D2363" i="176"/>
  <c r="D2362" i="176"/>
  <c r="D2361" i="176"/>
  <c r="D2360" i="176"/>
  <c r="D2359" i="176"/>
  <c r="D2358" i="176"/>
  <c r="D2357" i="176"/>
  <c r="D2356" i="176"/>
  <c r="D2355" i="176"/>
  <c r="D2354" i="176"/>
  <c r="D2353" i="176"/>
  <c r="D2352" i="176"/>
  <c r="D2351" i="176"/>
  <c r="D2350" i="176"/>
  <c r="D2349" i="176"/>
  <c r="D2348" i="176"/>
  <c r="D2347" i="176"/>
  <c r="D2346" i="176"/>
  <c r="D2345" i="176"/>
  <c r="D2344" i="176"/>
  <c r="D2343" i="176"/>
  <c r="D2342" i="176"/>
  <c r="D2341" i="176"/>
  <c r="D2340" i="176"/>
  <c r="D2339" i="176"/>
  <c r="D2338" i="176"/>
  <c r="D2337" i="176"/>
  <c r="D2336" i="176"/>
  <c r="D2335" i="176"/>
  <c r="D2334" i="176"/>
  <c r="D2333" i="176"/>
  <c r="D2332" i="176"/>
  <c r="D2331" i="176"/>
  <c r="D2330" i="176"/>
  <c r="D2329" i="176"/>
  <c r="D2328" i="176"/>
  <c r="D2327" i="176"/>
  <c r="D2326" i="176"/>
  <c r="D2325" i="176"/>
  <c r="D2324" i="176"/>
  <c r="D2323" i="176"/>
  <c r="D2322" i="176"/>
  <c r="D2321" i="176"/>
  <c r="D2320" i="176"/>
  <c r="D2319" i="176"/>
  <c r="D2318" i="176"/>
  <c r="D2317" i="176"/>
  <c r="D2316" i="176"/>
  <c r="D2315" i="176"/>
  <c r="D2314" i="176"/>
  <c r="D2313" i="176"/>
  <c r="D2312" i="176"/>
  <c r="D2311" i="176"/>
  <c r="D2310" i="176"/>
  <c r="D2309" i="176"/>
  <c r="D2308" i="176"/>
  <c r="D2307" i="176"/>
  <c r="D2306" i="176"/>
  <c r="D2305" i="176"/>
  <c r="D2304" i="176"/>
  <c r="D2303" i="176"/>
  <c r="D2302" i="176"/>
  <c r="D2301" i="176"/>
  <c r="D2300" i="176"/>
  <c r="D2299" i="176"/>
  <c r="D2298" i="176"/>
  <c r="D2297" i="176"/>
  <c r="D2296" i="176"/>
  <c r="D2295" i="176"/>
  <c r="D2294" i="176"/>
  <c r="D2293" i="176"/>
  <c r="D2292" i="176"/>
  <c r="D2291" i="176"/>
  <c r="D2290" i="176"/>
  <c r="D2289" i="176"/>
  <c r="D2288" i="176"/>
  <c r="D2287" i="176"/>
  <c r="D2286" i="176"/>
  <c r="D2285" i="176"/>
  <c r="D2284" i="176"/>
  <c r="D2283" i="176"/>
  <c r="D2282" i="176"/>
  <c r="D2281" i="176"/>
  <c r="D2280" i="176"/>
  <c r="D2279" i="176"/>
  <c r="D2278" i="176"/>
  <c r="D2277" i="176"/>
  <c r="D2276" i="176"/>
  <c r="D2275" i="176"/>
  <c r="D2274" i="176"/>
  <c r="D2273" i="176"/>
  <c r="D2272" i="176"/>
  <c r="D2271" i="176"/>
  <c r="D2270" i="176"/>
  <c r="D2269" i="176"/>
  <c r="D2268" i="176"/>
  <c r="D2267" i="176"/>
  <c r="D2266" i="176"/>
  <c r="D2265" i="176"/>
  <c r="D2264" i="176"/>
  <c r="D2263" i="176"/>
  <c r="D2262" i="176"/>
  <c r="D2261" i="176"/>
  <c r="D2260" i="176"/>
  <c r="D2259" i="176"/>
  <c r="D2258" i="176"/>
  <c r="D2257" i="176"/>
  <c r="D2256" i="176"/>
  <c r="D2255" i="176"/>
  <c r="D2254" i="176"/>
  <c r="D2253" i="176"/>
  <c r="D2252" i="176"/>
  <c r="D2251" i="176"/>
  <c r="D2250" i="176"/>
  <c r="D2249" i="176"/>
  <c r="D2248" i="176"/>
  <c r="D2247" i="176"/>
  <c r="D2246" i="176"/>
  <c r="D2245" i="176"/>
  <c r="D2244" i="176"/>
  <c r="D2243" i="176"/>
  <c r="D2242" i="176"/>
  <c r="D2241" i="176"/>
  <c r="D2240" i="176"/>
  <c r="D2239" i="176"/>
  <c r="D2238" i="176"/>
  <c r="D2237" i="176"/>
  <c r="D2236" i="176"/>
  <c r="D2235" i="176"/>
  <c r="D2234" i="176"/>
  <c r="D2233" i="176"/>
  <c r="D2232" i="176"/>
  <c r="D2231" i="176"/>
  <c r="D2230" i="176"/>
  <c r="D2229" i="176"/>
  <c r="D2228" i="176"/>
  <c r="D2227" i="176"/>
  <c r="D2226" i="176"/>
  <c r="D2225" i="176"/>
  <c r="D2224" i="176"/>
  <c r="D2223" i="176"/>
  <c r="D2222" i="176"/>
  <c r="D2221" i="176"/>
  <c r="D2220" i="176"/>
  <c r="D2219" i="176"/>
  <c r="D2218" i="176"/>
  <c r="D2217" i="176"/>
  <c r="D2216" i="176"/>
  <c r="D2215" i="176"/>
  <c r="D2214" i="176"/>
  <c r="D2213" i="176"/>
  <c r="D2212" i="176"/>
  <c r="D2211" i="176"/>
  <c r="D2210" i="176"/>
  <c r="D2209" i="176"/>
  <c r="D2208" i="176"/>
  <c r="D2207" i="176"/>
  <c r="D2206" i="176"/>
  <c r="D2205" i="176"/>
  <c r="D2204" i="176"/>
  <c r="D2203" i="176"/>
  <c r="D2202" i="176"/>
  <c r="D2201" i="176"/>
  <c r="D2200" i="176"/>
  <c r="D2199" i="176"/>
  <c r="D2198" i="176"/>
  <c r="D2197" i="176"/>
  <c r="D2196" i="176"/>
  <c r="D2195" i="176"/>
  <c r="D2194" i="176"/>
  <c r="D2193" i="176"/>
  <c r="D2192" i="176"/>
  <c r="D2191" i="176"/>
  <c r="D2190" i="176"/>
  <c r="D2189" i="176"/>
  <c r="D2188" i="176"/>
  <c r="D2187" i="176"/>
  <c r="D2186" i="176"/>
  <c r="D2185" i="176"/>
  <c r="D2184" i="176"/>
  <c r="D2183" i="176"/>
  <c r="D2182" i="176"/>
  <c r="D2181" i="176"/>
  <c r="D2180" i="176"/>
  <c r="D2179" i="176"/>
  <c r="D2178" i="176"/>
  <c r="D2177" i="176"/>
  <c r="D2176" i="176"/>
  <c r="D2175" i="176"/>
  <c r="D2174" i="176"/>
  <c r="D2173" i="176"/>
  <c r="D2172" i="176"/>
  <c r="D2171" i="176"/>
  <c r="D2170" i="176"/>
  <c r="D2169" i="176"/>
  <c r="D2168" i="176"/>
  <c r="D2167" i="176"/>
  <c r="D2166" i="176"/>
  <c r="D2165" i="176"/>
  <c r="D2164" i="176"/>
  <c r="D2163" i="176"/>
  <c r="D2162" i="176"/>
  <c r="D2161" i="176"/>
  <c r="D2160" i="176"/>
  <c r="D2159" i="176"/>
  <c r="D2158" i="176"/>
  <c r="D2157" i="176"/>
  <c r="D2156" i="176"/>
  <c r="D2155" i="176"/>
  <c r="D2154" i="176"/>
  <c r="D2153" i="176"/>
  <c r="D2152" i="176"/>
  <c r="D2151" i="176"/>
  <c r="D2150" i="176"/>
  <c r="D2149" i="176"/>
  <c r="D2148" i="176"/>
  <c r="D2147" i="176"/>
  <c r="D2146" i="176"/>
  <c r="D2145" i="176"/>
  <c r="D2144" i="176"/>
  <c r="D2143" i="176"/>
  <c r="D2142" i="176"/>
  <c r="D2141" i="176"/>
  <c r="D2140" i="176"/>
  <c r="D2139" i="176"/>
  <c r="D2138" i="176"/>
  <c r="D2137" i="176"/>
  <c r="D2136" i="176"/>
  <c r="D2135" i="176"/>
  <c r="D2134" i="176"/>
  <c r="D2133" i="176"/>
  <c r="D2132" i="176"/>
  <c r="D2131" i="176"/>
  <c r="D2130" i="176"/>
  <c r="D2129" i="176"/>
  <c r="D2128" i="176"/>
  <c r="D2127" i="176"/>
  <c r="D2126" i="176"/>
  <c r="D2125" i="176"/>
  <c r="D2124" i="176"/>
  <c r="D2123" i="176"/>
  <c r="D2122" i="176"/>
  <c r="D2121" i="176"/>
  <c r="D2120" i="176"/>
  <c r="D2119" i="176"/>
  <c r="D2118" i="176"/>
  <c r="D2117" i="176"/>
  <c r="D2116" i="176"/>
  <c r="D2115" i="176"/>
  <c r="D2114" i="176"/>
  <c r="D2113" i="176"/>
  <c r="D2112" i="176"/>
  <c r="D2111" i="176"/>
  <c r="D2110" i="176"/>
  <c r="D2109" i="176"/>
  <c r="D2108" i="176"/>
  <c r="D2107" i="176"/>
  <c r="D2106" i="176"/>
  <c r="D2105" i="176"/>
  <c r="D2104" i="176"/>
  <c r="D2103" i="176"/>
  <c r="D2102" i="176"/>
  <c r="D2101" i="176"/>
  <c r="D2100" i="176"/>
  <c r="D2099" i="176"/>
  <c r="D2098" i="176"/>
  <c r="D2097" i="176"/>
  <c r="D2096" i="176"/>
  <c r="D2095" i="176"/>
  <c r="D2094" i="176"/>
  <c r="D2093" i="176"/>
  <c r="D2092" i="176"/>
  <c r="D2091" i="176"/>
  <c r="D2090" i="176"/>
  <c r="D2089" i="176"/>
  <c r="D2088" i="176"/>
  <c r="D2087" i="176"/>
  <c r="D2086" i="176"/>
  <c r="D2085" i="176"/>
  <c r="D2084" i="176"/>
  <c r="D2083" i="176"/>
  <c r="D2082" i="176"/>
  <c r="D2081" i="176"/>
  <c r="D2080" i="176"/>
  <c r="D2079" i="176"/>
  <c r="D2078" i="176"/>
  <c r="D2077" i="176"/>
  <c r="D2076" i="176"/>
  <c r="D2075" i="176"/>
  <c r="D2074" i="176"/>
  <c r="D2073" i="176"/>
  <c r="D2072" i="176"/>
  <c r="D2071" i="176"/>
  <c r="D2070" i="176"/>
  <c r="D2069" i="176"/>
  <c r="D2068" i="176"/>
  <c r="D2067" i="176"/>
  <c r="D2066" i="176"/>
  <c r="D2065" i="176"/>
  <c r="D2064" i="176"/>
  <c r="D2063" i="176"/>
  <c r="D2062" i="176"/>
  <c r="D2061" i="176"/>
  <c r="D2060" i="176"/>
  <c r="D2059" i="176"/>
  <c r="D2058" i="176"/>
  <c r="D2057" i="176"/>
  <c r="D2056" i="176"/>
  <c r="D2055" i="176"/>
  <c r="D2054" i="176"/>
  <c r="D2053" i="176"/>
  <c r="D2052" i="176"/>
  <c r="D2051" i="176"/>
  <c r="D2050" i="176"/>
  <c r="D2049" i="176"/>
  <c r="D2048" i="176"/>
  <c r="D2047" i="176"/>
  <c r="D2046" i="176"/>
  <c r="D2045" i="176"/>
  <c r="D2044" i="176"/>
  <c r="D2043" i="176"/>
  <c r="D2042" i="176"/>
  <c r="D2041" i="176"/>
  <c r="D2040" i="176"/>
  <c r="D2039" i="176"/>
  <c r="D2038" i="176"/>
  <c r="D2037" i="176"/>
  <c r="D2036" i="176"/>
  <c r="D2035" i="176"/>
  <c r="D2034" i="176"/>
  <c r="D2033" i="176"/>
  <c r="D2032" i="176"/>
  <c r="D2031" i="176"/>
  <c r="D2030" i="176"/>
  <c r="D2029" i="176"/>
  <c r="D2028" i="176"/>
  <c r="D2027" i="176"/>
  <c r="D2026" i="176"/>
  <c r="D2025" i="176"/>
  <c r="D2024" i="176"/>
  <c r="D2023" i="176"/>
  <c r="D2022" i="176"/>
  <c r="D2021" i="176"/>
  <c r="D2020" i="176"/>
  <c r="D2019" i="176"/>
  <c r="D2018" i="176"/>
  <c r="D2017" i="176"/>
  <c r="D2016" i="176"/>
  <c r="D2015" i="176"/>
  <c r="D2014" i="176"/>
  <c r="D2013" i="176"/>
  <c r="D2012" i="176"/>
  <c r="D2011" i="176"/>
  <c r="D2010" i="176"/>
  <c r="D2009" i="176"/>
  <c r="D2008" i="176"/>
  <c r="D2007" i="176"/>
  <c r="D2006" i="176"/>
  <c r="D2005" i="176"/>
  <c r="D2004" i="176"/>
  <c r="D2003" i="176"/>
  <c r="D2002" i="176"/>
  <c r="D2001" i="176"/>
  <c r="D2000" i="176"/>
  <c r="D1999" i="176"/>
  <c r="D1998" i="176"/>
  <c r="D1997" i="176"/>
  <c r="D1996" i="176"/>
  <c r="D1995" i="176"/>
  <c r="D1994" i="176"/>
  <c r="D1993" i="176"/>
  <c r="D1992" i="176"/>
  <c r="D1991" i="176"/>
  <c r="D1990" i="176"/>
  <c r="D1989" i="176"/>
  <c r="D1988" i="176"/>
  <c r="D1987" i="176"/>
  <c r="D1986" i="176"/>
  <c r="D1985" i="176"/>
  <c r="D1984" i="176"/>
  <c r="D1983" i="176"/>
  <c r="D1982" i="176"/>
  <c r="D1981" i="176"/>
  <c r="D1980" i="176"/>
  <c r="D1979" i="176"/>
  <c r="D1978" i="176"/>
  <c r="D1977" i="176"/>
  <c r="D1976" i="176"/>
  <c r="D1975" i="176"/>
  <c r="D1974" i="176"/>
  <c r="D1973" i="176"/>
  <c r="D1972" i="176"/>
  <c r="D1971" i="176"/>
  <c r="D1970" i="176"/>
  <c r="D1969" i="176"/>
  <c r="D1968" i="176"/>
  <c r="D1967" i="176"/>
  <c r="D1966" i="176"/>
  <c r="D1965" i="176"/>
  <c r="D1964" i="176"/>
  <c r="D1963" i="176"/>
  <c r="D1962" i="176"/>
  <c r="D1961" i="176"/>
  <c r="D1960" i="176"/>
  <c r="D1959" i="176"/>
  <c r="D1958" i="176"/>
  <c r="D1957" i="176"/>
  <c r="D1956" i="176"/>
  <c r="D1955" i="176"/>
  <c r="D1954" i="176"/>
  <c r="D1953" i="176"/>
  <c r="D1952" i="176"/>
  <c r="D1951" i="176"/>
  <c r="D1950" i="176"/>
  <c r="D1949" i="176"/>
  <c r="D1948" i="176"/>
  <c r="D1947" i="176"/>
  <c r="D1946" i="176"/>
  <c r="D1945" i="176"/>
  <c r="D1944" i="176"/>
  <c r="D1943" i="176"/>
  <c r="D1942" i="176"/>
  <c r="D1941" i="176"/>
  <c r="D1940" i="176"/>
  <c r="D1939" i="176"/>
  <c r="D1938" i="176"/>
  <c r="D1937" i="176"/>
  <c r="D1936" i="176"/>
  <c r="D1935" i="176"/>
  <c r="D1934" i="176"/>
  <c r="D1933" i="176"/>
  <c r="D1932" i="176"/>
  <c r="D1931" i="176"/>
  <c r="D1930" i="176"/>
  <c r="D1929" i="176"/>
  <c r="D1928" i="176"/>
  <c r="D1927" i="176"/>
  <c r="D1926" i="176"/>
  <c r="D1925" i="176"/>
  <c r="D1924" i="176"/>
  <c r="D1923" i="176"/>
  <c r="D1922" i="176"/>
  <c r="D1921" i="176"/>
  <c r="D1920" i="176"/>
  <c r="D1919" i="176"/>
  <c r="D1918" i="176"/>
  <c r="D1917" i="176"/>
  <c r="D1916" i="176"/>
  <c r="D1915" i="176"/>
  <c r="D1914" i="176"/>
  <c r="D1913" i="176"/>
  <c r="D1912" i="176"/>
  <c r="D1911" i="176"/>
  <c r="D1910" i="176"/>
  <c r="D1909" i="176"/>
  <c r="D1908" i="176"/>
  <c r="D1907" i="176"/>
  <c r="D1906" i="176"/>
  <c r="D1905" i="176"/>
  <c r="D1904" i="176"/>
  <c r="D1903" i="176"/>
  <c r="D1902" i="176"/>
  <c r="D1901" i="176"/>
  <c r="D1900" i="176"/>
  <c r="D1899" i="176"/>
  <c r="D1898" i="176"/>
  <c r="D1897" i="176"/>
  <c r="D1896" i="176"/>
  <c r="D1895" i="176"/>
  <c r="D1894" i="176"/>
  <c r="D1893" i="176"/>
  <c r="D1892" i="176"/>
  <c r="D1891" i="176"/>
  <c r="D1890" i="176"/>
  <c r="D1889" i="176"/>
  <c r="D1888" i="176"/>
  <c r="D1887" i="176"/>
  <c r="D1886" i="176"/>
  <c r="D1885" i="176"/>
  <c r="D1884" i="176"/>
  <c r="D1883" i="176"/>
  <c r="D1882" i="176"/>
  <c r="D1881" i="176"/>
  <c r="D1880" i="176"/>
  <c r="D1879" i="176"/>
  <c r="D1878" i="176"/>
  <c r="D1877" i="176"/>
  <c r="D1876" i="176"/>
  <c r="D1875" i="176"/>
  <c r="D1874" i="176"/>
  <c r="D1873" i="176"/>
  <c r="D1872" i="176"/>
  <c r="D1871" i="176"/>
  <c r="D1870" i="176"/>
  <c r="D1869" i="176"/>
  <c r="D1868" i="176"/>
  <c r="D1867" i="176"/>
  <c r="D1866" i="176"/>
  <c r="D1865" i="176"/>
  <c r="D1864" i="176"/>
  <c r="D1863" i="176"/>
  <c r="D1862" i="176"/>
  <c r="D1861" i="176"/>
  <c r="D1860" i="176"/>
  <c r="D1859" i="176"/>
  <c r="D1858" i="176"/>
  <c r="D1857" i="176"/>
  <c r="D1856" i="176"/>
  <c r="D1855" i="176"/>
  <c r="D1854" i="176"/>
  <c r="D1853" i="176"/>
  <c r="D1852" i="176"/>
  <c r="D1851" i="176"/>
  <c r="D1850" i="176"/>
  <c r="D1849" i="176"/>
  <c r="D1848" i="176"/>
  <c r="D1847" i="176"/>
  <c r="D1846" i="176"/>
  <c r="D1845" i="176"/>
  <c r="D1844" i="176"/>
  <c r="D1843" i="176"/>
  <c r="D1842" i="176"/>
  <c r="D1841" i="176"/>
  <c r="D1840" i="176"/>
  <c r="D1839" i="176"/>
  <c r="D1838" i="176"/>
  <c r="D1837" i="176"/>
  <c r="D1836" i="176"/>
  <c r="D1835" i="176"/>
  <c r="D1834" i="176"/>
  <c r="D1833" i="176"/>
  <c r="D1832" i="176"/>
  <c r="D1831" i="176"/>
  <c r="D1830" i="176"/>
  <c r="D1829" i="176"/>
  <c r="D1828" i="176"/>
  <c r="D1827" i="176"/>
  <c r="D1826" i="176"/>
  <c r="D1825" i="176"/>
  <c r="D1824" i="176"/>
  <c r="D1823" i="176"/>
  <c r="D1822" i="176"/>
  <c r="D1821" i="176"/>
  <c r="D1820" i="176"/>
  <c r="D1819" i="176"/>
  <c r="D1818" i="176"/>
  <c r="D1817" i="176"/>
  <c r="D1816" i="176"/>
  <c r="D1815" i="176"/>
  <c r="D1814" i="176"/>
  <c r="D1813" i="176"/>
  <c r="D1812" i="176"/>
  <c r="D1811" i="176"/>
  <c r="D1810" i="176"/>
  <c r="D1809" i="176"/>
  <c r="D1808" i="176"/>
  <c r="D1807" i="176"/>
  <c r="D1806" i="176"/>
  <c r="D1805" i="176"/>
  <c r="D1804" i="176"/>
  <c r="D1803" i="176"/>
  <c r="D1802" i="176"/>
  <c r="D1801" i="176"/>
  <c r="D1800" i="176"/>
  <c r="D1799" i="176"/>
  <c r="D1798" i="176"/>
  <c r="D1797" i="176"/>
  <c r="D1796" i="176"/>
  <c r="D1795" i="176"/>
  <c r="D1794" i="176"/>
  <c r="D1793" i="176"/>
  <c r="D1792" i="176"/>
  <c r="D1791" i="176"/>
  <c r="D1790" i="176"/>
  <c r="D1789" i="176"/>
  <c r="D1788" i="176"/>
  <c r="D1787" i="176"/>
  <c r="D1786" i="176"/>
  <c r="D1785" i="176"/>
  <c r="D1784" i="176"/>
  <c r="D1783" i="176"/>
  <c r="D1782" i="176"/>
  <c r="D1781" i="176"/>
  <c r="D1780" i="176"/>
  <c r="D1779" i="176"/>
  <c r="D1778" i="176"/>
  <c r="D1777" i="176"/>
  <c r="D1776" i="176"/>
  <c r="D1775" i="176"/>
  <c r="D1774" i="176"/>
  <c r="D1773" i="176"/>
  <c r="D1772" i="176"/>
  <c r="D1771" i="176"/>
  <c r="D1770" i="176"/>
  <c r="D1769" i="176"/>
  <c r="D1768" i="176"/>
  <c r="D1767" i="176"/>
  <c r="D1766" i="176"/>
  <c r="D1765" i="176"/>
  <c r="D1764" i="176"/>
  <c r="D1763" i="176"/>
  <c r="D1762" i="176"/>
  <c r="D1761" i="176"/>
  <c r="D1760" i="176"/>
  <c r="D1759" i="176"/>
  <c r="D1758" i="176"/>
  <c r="D1757" i="176"/>
  <c r="D1756" i="176"/>
  <c r="D1755" i="176"/>
  <c r="D1754" i="176"/>
  <c r="D1753" i="176"/>
  <c r="D1752" i="176"/>
  <c r="D1751" i="176"/>
  <c r="D1750" i="176"/>
  <c r="D1749" i="176"/>
  <c r="D1748" i="176"/>
  <c r="D1747" i="176"/>
  <c r="D1746" i="176"/>
  <c r="D1745" i="176"/>
  <c r="D1744" i="176"/>
  <c r="D1743" i="176"/>
  <c r="D1742" i="176"/>
  <c r="D1741" i="176"/>
  <c r="D1740" i="176"/>
  <c r="D1739" i="176"/>
  <c r="D1738" i="176"/>
  <c r="D1737" i="176"/>
  <c r="D1736" i="176"/>
  <c r="D1735" i="176"/>
  <c r="D1734" i="176"/>
  <c r="D1733" i="176"/>
  <c r="D1732" i="176"/>
  <c r="D1731" i="176"/>
  <c r="D1730" i="176"/>
  <c r="D1729" i="176"/>
  <c r="D1728" i="176"/>
  <c r="D1727" i="176"/>
  <c r="D1726" i="176"/>
  <c r="D1725" i="176"/>
  <c r="D1724" i="176"/>
  <c r="D1723" i="176"/>
  <c r="D1722" i="176"/>
  <c r="D1721" i="176"/>
  <c r="D1720" i="176"/>
  <c r="D1719" i="176"/>
  <c r="D1718" i="176"/>
  <c r="D1717" i="176"/>
  <c r="D1716" i="176"/>
  <c r="D1715" i="176"/>
  <c r="D1714" i="176"/>
  <c r="D1713" i="176"/>
  <c r="D1712" i="176"/>
  <c r="D1711" i="176"/>
  <c r="D1710" i="176"/>
  <c r="D1709" i="176"/>
  <c r="D1708" i="176"/>
  <c r="D1707" i="176"/>
  <c r="D1706" i="176"/>
  <c r="D1705" i="176"/>
  <c r="D1704" i="176"/>
  <c r="D1703" i="176"/>
  <c r="D1702" i="176"/>
  <c r="D1701" i="176"/>
  <c r="D1700" i="176"/>
  <c r="D1699" i="176"/>
  <c r="D1698" i="176"/>
  <c r="D1697" i="176"/>
  <c r="D1696" i="176"/>
  <c r="D1695" i="176"/>
  <c r="D1694" i="176"/>
  <c r="D1693" i="176"/>
  <c r="D1692" i="176"/>
  <c r="D1691" i="176"/>
  <c r="D1690" i="176"/>
  <c r="D1689" i="176"/>
  <c r="D1688" i="176"/>
  <c r="D1687" i="176"/>
  <c r="D1686" i="176"/>
  <c r="D1685" i="176"/>
  <c r="D1684" i="176"/>
  <c r="D1683" i="176"/>
  <c r="D1682" i="176"/>
  <c r="D1681" i="176"/>
  <c r="D1680" i="176"/>
  <c r="D1679" i="176"/>
  <c r="D1678" i="176"/>
  <c r="D1677" i="176"/>
  <c r="D1676" i="176"/>
  <c r="D1675" i="176"/>
  <c r="D1674" i="176"/>
  <c r="D1673" i="176"/>
  <c r="D1672" i="176"/>
  <c r="D1671" i="176"/>
  <c r="D1670" i="176"/>
  <c r="D1669" i="176"/>
  <c r="D1668" i="176"/>
  <c r="D1667" i="176"/>
  <c r="D1666" i="176"/>
  <c r="D1665" i="176"/>
  <c r="D1664" i="176"/>
  <c r="D1663" i="176"/>
  <c r="D1662" i="176"/>
  <c r="D1661" i="176"/>
  <c r="D1660" i="176"/>
  <c r="D1659" i="176"/>
  <c r="D1658" i="176"/>
  <c r="D1657" i="176"/>
  <c r="D1656" i="176"/>
  <c r="D1655" i="176"/>
  <c r="D1654" i="176"/>
  <c r="D1653" i="176"/>
  <c r="D1652" i="176"/>
  <c r="D1651" i="176"/>
  <c r="D1650" i="176"/>
  <c r="D1649" i="176"/>
  <c r="D1648" i="176"/>
  <c r="D1647" i="176"/>
  <c r="D1646" i="176"/>
  <c r="D1645" i="176"/>
  <c r="D1644" i="176"/>
  <c r="D1643" i="176"/>
  <c r="D1642" i="176"/>
  <c r="D1641" i="176"/>
  <c r="D1640" i="176"/>
  <c r="D1639" i="176"/>
  <c r="D1638" i="176"/>
  <c r="D1637" i="176"/>
  <c r="D1636" i="176"/>
  <c r="D1635" i="176"/>
  <c r="D1634" i="176"/>
  <c r="D1633" i="176"/>
  <c r="D1632" i="176"/>
  <c r="D1631" i="176"/>
  <c r="D1630" i="176"/>
  <c r="D1629" i="176"/>
  <c r="D1628" i="176"/>
  <c r="D1627" i="176"/>
  <c r="D1626" i="176"/>
  <c r="D1625" i="176"/>
  <c r="D1624" i="176"/>
  <c r="D1623" i="176"/>
  <c r="D1622" i="176"/>
  <c r="D1621" i="176"/>
  <c r="D1620" i="176"/>
  <c r="D1619" i="176"/>
  <c r="D1618" i="176"/>
  <c r="D1617" i="176"/>
  <c r="D1616" i="176"/>
  <c r="D1615" i="176"/>
  <c r="D1614" i="176"/>
  <c r="D1613" i="176"/>
  <c r="D1612" i="176"/>
  <c r="D1611" i="176"/>
  <c r="D1610" i="176"/>
  <c r="D1609" i="176"/>
  <c r="D1608" i="176"/>
  <c r="D1607" i="176"/>
  <c r="D1606" i="176"/>
  <c r="D1605" i="176"/>
  <c r="D1604" i="176"/>
  <c r="D1603" i="176"/>
  <c r="D1602" i="176"/>
  <c r="D1601" i="176"/>
  <c r="D1600" i="176"/>
  <c r="D1599" i="176"/>
  <c r="D1598" i="176"/>
  <c r="D1597" i="176"/>
  <c r="D1596" i="176"/>
  <c r="D1595" i="176"/>
  <c r="D1594" i="176"/>
  <c r="D1593" i="176"/>
  <c r="D1592" i="176"/>
  <c r="D1591" i="176"/>
  <c r="D1590" i="176"/>
  <c r="D1589" i="176"/>
  <c r="D1588" i="176"/>
  <c r="D1587" i="176"/>
  <c r="D1586" i="176"/>
  <c r="D1585" i="176"/>
  <c r="D1584" i="176"/>
  <c r="D1583" i="176"/>
  <c r="D1582" i="176"/>
  <c r="D1581" i="176"/>
  <c r="D1580" i="176"/>
  <c r="D1579" i="176"/>
  <c r="D1578" i="176"/>
  <c r="D1577" i="176"/>
  <c r="D1576" i="176"/>
  <c r="D1575" i="176"/>
  <c r="D1574" i="176"/>
  <c r="D1573" i="176"/>
  <c r="D1572" i="176"/>
  <c r="D1571" i="176"/>
  <c r="D1570" i="176"/>
  <c r="D1569" i="176"/>
  <c r="D1568" i="176"/>
  <c r="D1567" i="176"/>
  <c r="D1566" i="176"/>
  <c r="D1565" i="176"/>
  <c r="D1564" i="176"/>
  <c r="D1563" i="176"/>
  <c r="D1562" i="176"/>
  <c r="D1561" i="176"/>
  <c r="D1560" i="176"/>
  <c r="D1559" i="176"/>
  <c r="D1558" i="176"/>
  <c r="D1557" i="176"/>
  <c r="D1556" i="176"/>
  <c r="D1555" i="176"/>
  <c r="D1554" i="176"/>
  <c r="D1553" i="176"/>
  <c r="D1552" i="176"/>
  <c r="D1551" i="176"/>
  <c r="D1550" i="176"/>
  <c r="D1549" i="176"/>
  <c r="D1548" i="176"/>
  <c r="D1547" i="176"/>
  <c r="D1546" i="176"/>
  <c r="D1545" i="176"/>
  <c r="D1544" i="176"/>
  <c r="D1543" i="176"/>
  <c r="D1542" i="176"/>
  <c r="D1541" i="176"/>
  <c r="D1540" i="176"/>
  <c r="D1539" i="176"/>
  <c r="D1538" i="176"/>
  <c r="D1537" i="176"/>
  <c r="D1536" i="176"/>
  <c r="D1535" i="176"/>
  <c r="D1534" i="176"/>
  <c r="D1533" i="176"/>
  <c r="D1532" i="176"/>
  <c r="D1531" i="176"/>
  <c r="D1530" i="176"/>
  <c r="D1529" i="176"/>
  <c r="D1528" i="176"/>
  <c r="D1527" i="176"/>
  <c r="D1526" i="176"/>
  <c r="D1525" i="176"/>
  <c r="D1524" i="176"/>
  <c r="D1523" i="176"/>
  <c r="D1522" i="176"/>
  <c r="D1521" i="176"/>
  <c r="D1520" i="176"/>
  <c r="D1519" i="176"/>
  <c r="D1518" i="176"/>
  <c r="D1517" i="176"/>
  <c r="D1516" i="176"/>
  <c r="D1515" i="176"/>
  <c r="D1514" i="176"/>
  <c r="D1513" i="176"/>
  <c r="D1512" i="176"/>
  <c r="D1511" i="176"/>
  <c r="D1510" i="176"/>
  <c r="D1509" i="176"/>
  <c r="D1508" i="176"/>
  <c r="D1507" i="176"/>
  <c r="D1506" i="176"/>
  <c r="D1505" i="176"/>
  <c r="D1504" i="176"/>
  <c r="D1503" i="176"/>
  <c r="D1502" i="176"/>
  <c r="D1501" i="176"/>
  <c r="D1500" i="176"/>
  <c r="D1499" i="176"/>
  <c r="D1498" i="176"/>
  <c r="D1497" i="176"/>
  <c r="D1496" i="176"/>
  <c r="D1495" i="176"/>
  <c r="D1494" i="176"/>
  <c r="D1493" i="176"/>
  <c r="D1492" i="176"/>
  <c r="D1491" i="176"/>
  <c r="D1490" i="176"/>
  <c r="D1489" i="176"/>
  <c r="D1488" i="176"/>
  <c r="D1487" i="176"/>
  <c r="D1486" i="176"/>
  <c r="D1485" i="176"/>
  <c r="D1484" i="176"/>
  <c r="D1483" i="176"/>
  <c r="D1482" i="176"/>
  <c r="D1481" i="176"/>
  <c r="D1480" i="176"/>
  <c r="D1479" i="176"/>
  <c r="D1478" i="176"/>
  <c r="D1477" i="176"/>
  <c r="D1476" i="176"/>
  <c r="D1475" i="176"/>
  <c r="D1474" i="176"/>
  <c r="D1473" i="176"/>
  <c r="D1472" i="176"/>
  <c r="D1471" i="176"/>
  <c r="D1470" i="176"/>
  <c r="D1469" i="176"/>
  <c r="D1468" i="176"/>
  <c r="D1467" i="176"/>
  <c r="D1466" i="176"/>
  <c r="D1465" i="176"/>
  <c r="D1464" i="176"/>
  <c r="D1463" i="176"/>
  <c r="D1462" i="176"/>
  <c r="D1461" i="176"/>
  <c r="D1460" i="176"/>
  <c r="D1459" i="176"/>
  <c r="D1458" i="176"/>
  <c r="D1457" i="176"/>
  <c r="D1456" i="176"/>
  <c r="D1455" i="176"/>
  <c r="D1454" i="176"/>
  <c r="D1453" i="176"/>
  <c r="D1452" i="176"/>
  <c r="D1451" i="176"/>
  <c r="D1450" i="176"/>
  <c r="D1449" i="176"/>
  <c r="D1448" i="176"/>
  <c r="D1447" i="176"/>
  <c r="D1446" i="176"/>
  <c r="D1445" i="176"/>
  <c r="D1444" i="176"/>
  <c r="D1443" i="176"/>
  <c r="D1442" i="176"/>
  <c r="D1441" i="176"/>
  <c r="D1440" i="176"/>
  <c r="D1439" i="176"/>
  <c r="D1438" i="176"/>
  <c r="D1437" i="176"/>
  <c r="D1436" i="176"/>
  <c r="D1435" i="176"/>
  <c r="D1434" i="176"/>
  <c r="D1433" i="176"/>
  <c r="D1432" i="176"/>
  <c r="D1431" i="176"/>
  <c r="D1430" i="176"/>
  <c r="D1429" i="176"/>
  <c r="D1428" i="176"/>
  <c r="D1427" i="176"/>
  <c r="D1426" i="176"/>
  <c r="D1425" i="176"/>
  <c r="D1424" i="176"/>
  <c r="D1423" i="176"/>
  <c r="D1422" i="176"/>
  <c r="D1421" i="176"/>
  <c r="D1420" i="176"/>
  <c r="D1419" i="176"/>
  <c r="D1418" i="176"/>
  <c r="D1417" i="176"/>
  <c r="D1416" i="176"/>
  <c r="D1415" i="176"/>
  <c r="D1414" i="176"/>
  <c r="D1413" i="176"/>
  <c r="D1412" i="176"/>
  <c r="D1411" i="176"/>
  <c r="D1410" i="176"/>
  <c r="D1409" i="176"/>
  <c r="D1408" i="176"/>
  <c r="D1407" i="176"/>
  <c r="D1406" i="176"/>
  <c r="D1405" i="176"/>
  <c r="D1404" i="176"/>
  <c r="D1403" i="176"/>
  <c r="D1402" i="176"/>
  <c r="D1401" i="176"/>
  <c r="D1400" i="176"/>
  <c r="D1399" i="176"/>
  <c r="D1398" i="176"/>
  <c r="D1397" i="176"/>
  <c r="D1396" i="176"/>
  <c r="D1395" i="176"/>
  <c r="D1394" i="176"/>
  <c r="D1393" i="176"/>
  <c r="D1392" i="176"/>
  <c r="D1391" i="176"/>
  <c r="D1390" i="176"/>
  <c r="D1389" i="176"/>
  <c r="D1388" i="176"/>
  <c r="D1387" i="176"/>
  <c r="D1386" i="176"/>
  <c r="D1385" i="176"/>
  <c r="D1384" i="176"/>
  <c r="D1383" i="176"/>
  <c r="D1382" i="176"/>
  <c r="D1381" i="176"/>
  <c r="D1380" i="176"/>
  <c r="D1379" i="176"/>
  <c r="D1378" i="176"/>
  <c r="D1377" i="176"/>
  <c r="D1376" i="176"/>
  <c r="D1375" i="176"/>
  <c r="D1374" i="176"/>
  <c r="D1373" i="176"/>
  <c r="D1372" i="176"/>
  <c r="D1371" i="176"/>
  <c r="D1370" i="176"/>
  <c r="D1369" i="176"/>
  <c r="D1368" i="176"/>
  <c r="D1367" i="176"/>
  <c r="D1366" i="176"/>
  <c r="D1365" i="176"/>
  <c r="D1364" i="176"/>
  <c r="D1363" i="176"/>
  <c r="D1362" i="176"/>
  <c r="D1361" i="176"/>
  <c r="D1360" i="176"/>
  <c r="D1359" i="176"/>
  <c r="D1358" i="176"/>
  <c r="D1357" i="176"/>
  <c r="D1356" i="176"/>
  <c r="D1355" i="176"/>
  <c r="D1354" i="176"/>
  <c r="D1353" i="176"/>
  <c r="D1352" i="176"/>
  <c r="D1351" i="176"/>
  <c r="D1350" i="176"/>
  <c r="D1349" i="176"/>
  <c r="D1348" i="176"/>
  <c r="D1347" i="176"/>
  <c r="D1346" i="176"/>
  <c r="D1345" i="176"/>
  <c r="D1344" i="176"/>
  <c r="D1343" i="176"/>
  <c r="D1342" i="176"/>
  <c r="D1341" i="176"/>
  <c r="D1340" i="176"/>
  <c r="D1339" i="176"/>
  <c r="D1338" i="176"/>
  <c r="D1337" i="176"/>
  <c r="D1336" i="176"/>
  <c r="D1335" i="176"/>
  <c r="D1334" i="176"/>
  <c r="D1333" i="176"/>
  <c r="D1332" i="176"/>
  <c r="D1331" i="176"/>
  <c r="D1330" i="176"/>
  <c r="D1329" i="176"/>
  <c r="D1328" i="176"/>
  <c r="D1327" i="176"/>
  <c r="D1326" i="176"/>
  <c r="D1325" i="176"/>
  <c r="D1324" i="176"/>
  <c r="D1323" i="176"/>
  <c r="D1322" i="176"/>
  <c r="D1321" i="176"/>
  <c r="D1320" i="176"/>
  <c r="D1319" i="176"/>
  <c r="D1318" i="176"/>
  <c r="D1317" i="176"/>
  <c r="D1316" i="176"/>
  <c r="D1315" i="176"/>
  <c r="D1314" i="176"/>
  <c r="D1313" i="176"/>
  <c r="D1312" i="176"/>
  <c r="D1311" i="176"/>
  <c r="D1310" i="176"/>
  <c r="D1309" i="176"/>
  <c r="D1308" i="176"/>
  <c r="D1307" i="176"/>
  <c r="D1306" i="176"/>
  <c r="D1305" i="176"/>
  <c r="D1304" i="176"/>
  <c r="D1303" i="176"/>
  <c r="D1302" i="176"/>
  <c r="D1301" i="176"/>
  <c r="D1300" i="176"/>
  <c r="D1299" i="176"/>
  <c r="D1298" i="176"/>
  <c r="D1297" i="176"/>
  <c r="D1296" i="176"/>
  <c r="D1295" i="176"/>
  <c r="D1294" i="176"/>
  <c r="D1293" i="176"/>
  <c r="D1292" i="176"/>
  <c r="D1291" i="176"/>
  <c r="D1290" i="176"/>
  <c r="D1289" i="176"/>
  <c r="D1288" i="176"/>
  <c r="D1287" i="176"/>
  <c r="D1286" i="176"/>
  <c r="D1285" i="176"/>
  <c r="D1284" i="176"/>
  <c r="D1283" i="176"/>
  <c r="D1282" i="176"/>
  <c r="D1281" i="176"/>
  <c r="D1280" i="176"/>
  <c r="D1279" i="176"/>
  <c r="D1278" i="176"/>
  <c r="D1277" i="176"/>
  <c r="D1276" i="176"/>
  <c r="D1275" i="176"/>
  <c r="D1274" i="176"/>
  <c r="D1273" i="176"/>
  <c r="D1272" i="176"/>
  <c r="D1271" i="176"/>
  <c r="D1270" i="176"/>
  <c r="D1269" i="176"/>
  <c r="D1268" i="176"/>
  <c r="D1267" i="176"/>
  <c r="D1266" i="176"/>
  <c r="D1265" i="176"/>
  <c r="D1264" i="176"/>
  <c r="D1263" i="176"/>
  <c r="D1262" i="176"/>
  <c r="D1261" i="176"/>
  <c r="D1260" i="176"/>
  <c r="D1259" i="176"/>
  <c r="D1258" i="176"/>
  <c r="D1257" i="176"/>
  <c r="D1256" i="176"/>
  <c r="D1255" i="176"/>
  <c r="D1254" i="176"/>
  <c r="D1253" i="176"/>
  <c r="D1252" i="176"/>
  <c r="D1251" i="176"/>
  <c r="D1250" i="176"/>
  <c r="D1249" i="176"/>
  <c r="D1248" i="176"/>
  <c r="D1247" i="176"/>
  <c r="D1246" i="176"/>
  <c r="D1245" i="176"/>
  <c r="D1244" i="176"/>
  <c r="D1243" i="176"/>
  <c r="D1242" i="176"/>
  <c r="D1241" i="176"/>
  <c r="D1240" i="176"/>
  <c r="D1239" i="176"/>
  <c r="D1238" i="176"/>
  <c r="D1237" i="176"/>
  <c r="D1236" i="176"/>
  <c r="D1235" i="176"/>
  <c r="D1234" i="176"/>
  <c r="D1233" i="176"/>
  <c r="D1232" i="176"/>
  <c r="D1231" i="176"/>
  <c r="D1230" i="176"/>
  <c r="D1229" i="176"/>
  <c r="D1228" i="176"/>
  <c r="D1227" i="176"/>
  <c r="D1226" i="176"/>
  <c r="D1225" i="176"/>
  <c r="D1224" i="176"/>
  <c r="D1223" i="176"/>
  <c r="D1222" i="176"/>
  <c r="D1221" i="176"/>
  <c r="D1220" i="176"/>
  <c r="D1219" i="176"/>
  <c r="D1218" i="176"/>
  <c r="D1217" i="176"/>
  <c r="D1216" i="176"/>
  <c r="D1215" i="176"/>
  <c r="D1214" i="176"/>
  <c r="D1213" i="176"/>
  <c r="D1212" i="176"/>
  <c r="D1211" i="176"/>
  <c r="D1210" i="176"/>
  <c r="D1209" i="176"/>
  <c r="D1208" i="176"/>
  <c r="D1207" i="176"/>
  <c r="D1206" i="176"/>
  <c r="D1205" i="176"/>
  <c r="D1204" i="176"/>
  <c r="D1203" i="176"/>
  <c r="D1202" i="176"/>
  <c r="D1201" i="176"/>
  <c r="D1200" i="176"/>
  <c r="D1199" i="176"/>
  <c r="D1198" i="176"/>
  <c r="D1197" i="176"/>
  <c r="D1196" i="176"/>
  <c r="D1195" i="176"/>
  <c r="D1194" i="176"/>
  <c r="D1193" i="176"/>
  <c r="D1192" i="176"/>
  <c r="D1191" i="176"/>
  <c r="D1190" i="176"/>
  <c r="D1189" i="176"/>
  <c r="D1188" i="176"/>
  <c r="D1187" i="176"/>
  <c r="D1186" i="176"/>
  <c r="D1185" i="176"/>
  <c r="D1184" i="176"/>
  <c r="D1183" i="176"/>
  <c r="D1182" i="176"/>
  <c r="D1181" i="176"/>
  <c r="D1180" i="176"/>
  <c r="D1179" i="176"/>
  <c r="D1178" i="176"/>
  <c r="D1177" i="176"/>
  <c r="D1176" i="176"/>
  <c r="D1175" i="176"/>
  <c r="D1174" i="176"/>
  <c r="D1173" i="176"/>
  <c r="D1172" i="176"/>
  <c r="D1171" i="176"/>
  <c r="D1170" i="176"/>
  <c r="D1169" i="176"/>
  <c r="D1168" i="176"/>
  <c r="D1167" i="176"/>
  <c r="D1166" i="176"/>
  <c r="D1165" i="176"/>
  <c r="D1164" i="176"/>
  <c r="D1163" i="176"/>
  <c r="D1162" i="176"/>
  <c r="D1161" i="176"/>
  <c r="D1160" i="176"/>
  <c r="D1159" i="176"/>
  <c r="D1158" i="176"/>
  <c r="D1157" i="176"/>
  <c r="D1156" i="176"/>
  <c r="D1155" i="176"/>
  <c r="D1154" i="176"/>
  <c r="D1153" i="176"/>
  <c r="D1152" i="176"/>
  <c r="D1151" i="176"/>
  <c r="D1150" i="176"/>
  <c r="D1149" i="176"/>
  <c r="D1148" i="176"/>
  <c r="D1147" i="176"/>
  <c r="D1146" i="176"/>
  <c r="D1145" i="176"/>
  <c r="D1144" i="176"/>
  <c r="D1143" i="176"/>
  <c r="D1142" i="176"/>
  <c r="D1141" i="176"/>
  <c r="D1140" i="176"/>
  <c r="D1139" i="176"/>
  <c r="D1138" i="176"/>
  <c r="D1137" i="176"/>
  <c r="D1136" i="176"/>
  <c r="D1135" i="176"/>
  <c r="D1134" i="176"/>
  <c r="D1133" i="176"/>
  <c r="D1132" i="176"/>
  <c r="D1131" i="176"/>
  <c r="D1130" i="176"/>
  <c r="D1129" i="176"/>
  <c r="D1128" i="176"/>
  <c r="D1127" i="176"/>
  <c r="D1126" i="176"/>
  <c r="D1125" i="176"/>
  <c r="D1124" i="176"/>
  <c r="D1123" i="176"/>
  <c r="D1122" i="176"/>
  <c r="D1121" i="176"/>
  <c r="D1120" i="176"/>
  <c r="D1119" i="176"/>
  <c r="D1118" i="176"/>
  <c r="D1117" i="176"/>
  <c r="D1116" i="176"/>
  <c r="D1115" i="176"/>
  <c r="D1114" i="176"/>
  <c r="D1113" i="176"/>
  <c r="D1112" i="176"/>
  <c r="D1111" i="176"/>
  <c r="D1110" i="176"/>
  <c r="D1109" i="176"/>
  <c r="D1108" i="176"/>
  <c r="D1107" i="176"/>
  <c r="D1106" i="176"/>
  <c r="D1105" i="176"/>
  <c r="D1104" i="176"/>
  <c r="D1103" i="176"/>
  <c r="D1102" i="176"/>
  <c r="D1101" i="176"/>
  <c r="D1100" i="176"/>
  <c r="D1099" i="176"/>
  <c r="D1098" i="176"/>
  <c r="D1097" i="176"/>
  <c r="D1096" i="176"/>
  <c r="D1095" i="176"/>
  <c r="D1094" i="176"/>
  <c r="D1093" i="176"/>
  <c r="D1092" i="176"/>
  <c r="D1091" i="176"/>
  <c r="D1090" i="176"/>
  <c r="D1089" i="176"/>
  <c r="D1088" i="176"/>
  <c r="D1087" i="176"/>
  <c r="D1086" i="176"/>
  <c r="D1085" i="176"/>
  <c r="D1084" i="176"/>
  <c r="D1083" i="176"/>
  <c r="D1082" i="176"/>
  <c r="D1081" i="176"/>
  <c r="D1080" i="176"/>
  <c r="D1079" i="176"/>
  <c r="D1078" i="176"/>
  <c r="D1077" i="176"/>
  <c r="D1076" i="176"/>
  <c r="D1075" i="176"/>
  <c r="D1074" i="176"/>
  <c r="D1073" i="176"/>
  <c r="D1072" i="176"/>
  <c r="D1071" i="176"/>
  <c r="D1070" i="176"/>
  <c r="D1069" i="176"/>
  <c r="D1068" i="176"/>
  <c r="D1067" i="176"/>
  <c r="D1066" i="176"/>
  <c r="D1065" i="176"/>
  <c r="D1064" i="176"/>
  <c r="D1063" i="176"/>
  <c r="D1062" i="176"/>
  <c r="D1061" i="176"/>
  <c r="D1060" i="176"/>
  <c r="D1059" i="176"/>
  <c r="D1058" i="176"/>
  <c r="D1057" i="176"/>
  <c r="D1056" i="176"/>
  <c r="D1055" i="176"/>
  <c r="D1054" i="176"/>
  <c r="D1053" i="176"/>
  <c r="D1052" i="176"/>
  <c r="D1051" i="176"/>
  <c r="D1050" i="176"/>
  <c r="D1049" i="176"/>
  <c r="D1048" i="176"/>
  <c r="D1047" i="176"/>
  <c r="D1046" i="176"/>
  <c r="D1045" i="176"/>
  <c r="D1044" i="176"/>
  <c r="D1043" i="176"/>
  <c r="D1042" i="176"/>
  <c r="D1041" i="176"/>
  <c r="D1040" i="176"/>
  <c r="D1039" i="176"/>
  <c r="D1038" i="176"/>
  <c r="D1037" i="176"/>
  <c r="D1036" i="176"/>
  <c r="D1035" i="176"/>
  <c r="D1034" i="176"/>
  <c r="D1033" i="176"/>
  <c r="D1032" i="176"/>
  <c r="D1031" i="176"/>
  <c r="D1030" i="176"/>
  <c r="D1029" i="176"/>
  <c r="D1028" i="176"/>
  <c r="D1027" i="176"/>
  <c r="D1026" i="176"/>
  <c r="D1025" i="176"/>
  <c r="D1024" i="176"/>
  <c r="D1023" i="176"/>
  <c r="D1022" i="176"/>
  <c r="D1021" i="176"/>
  <c r="D1020" i="176"/>
  <c r="D1019" i="176"/>
  <c r="D1018" i="176"/>
  <c r="D1017" i="176"/>
  <c r="D1016" i="176"/>
  <c r="D1015" i="176"/>
  <c r="D1014" i="176"/>
  <c r="D1013" i="176"/>
  <c r="D1012" i="176"/>
  <c r="D1011" i="176"/>
  <c r="D1010" i="176"/>
  <c r="D1009" i="176"/>
  <c r="D1008" i="176"/>
  <c r="D1007" i="176"/>
  <c r="D1006" i="176"/>
  <c r="D1005" i="176"/>
  <c r="D1004" i="176"/>
  <c r="D1003" i="176"/>
  <c r="D1002" i="176"/>
  <c r="D1001" i="176"/>
  <c r="D1000" i="176"/>
  <c r="D999" i="176"/>
  <c r="D998" i="176"/>
  <c r="D997" i="176"/>
  <c r="D996" i="176"/>
  <c r="D995" i="176"/>
  <c r="D994" i="176"/>
  <c r="D993" i="176"/>
  <c r="D992" i="176"/>
  <c r="D991" i="176"/>
  <c r="D990" i="176"/>
  <c r="D989" i="176"/>
  <c r="D988" i="176"/>
  <c r="D987" i="176"/>
  <c r="D986" i="176"/>
  <c r="D985" i="176"/>
  <c r="D984" i="176"/>
  <c r="D983" i="176"/>
  <c r="D982" i="176"/>
  <c r="D981" i="176"/>
  <c r="D980" i="176"/>
  <c r="D979" i="176"/>
  <c r="D978" i="176"/>
  <c r="D977" i="176"/>
  <c r="D976" i="176"/>
  <c r="D975" i="176"/>
  <c r="D974" i="176"/>
  <c r="D973" i="176"/>
  <c r="D972" i="176"/>
  <c r="D971" i="176"/>
  <c r="D970" i="176"/>
  <c r="D969" i="176"/>
  <c r="D968" i="176"/>
  <c r="D967" i="176"/>
  <c r="D966" i="176"/>
  <c r="D965" i="176"/>
  <c r="D964" i="176"/>
  <c r="D963" i="176"/>
  <c r="D962" i="176"/>
  <c r="D961" i="176"/>
  <c r="D960" i="176"/>
  <c r="D959" i="176"/>
  <c r="D958" i="176"/>
  <c r="D957" i="176"/>
  <c r="D956" i="176"/>
  <c r="D955" i="176"/>
  <c r="D954" i="176"/>
  <c r="D953" i="176"/>
  <c r="D952" i="176"/>
  <c r="D951" i="176"/>
  <c r="D950" i="176"/>
  <c r="D949" i="176"/>
  <c r="D948" i="176"/>
  <c r="D947" i="176"/>
  <c r="D946" i="176"/>
  <c r="D945" i="176"/>
  <c r="D944" i="176"/>
  <c r="D943" i="176"/>
  <c r="D942" i="176"/>
  <c r="D941" i="176"/>
  <c r="D940" i="176"/>
  <c r="D939" i="176"/>
  <c r="D938" i="176"/>
  <c r="D937" i="176"/>
  <c r="D936" i="176"/>
  <c r="D935" i="176"/>
  <c r="D934" i="176"/>
  <c r="D933" i="176"/>
  <c r="D932" i="176"/>
  <c r="D931" i="176"/>
  <c r="D930" i="176"/>
  <c r="D929" i="176"/>
  <c r="D928" i="176"/>
  <c r="D927" i="176"/>
  <c r="D926" i="176"/>
  <c r="D925" i="176"/>
  <c r="D924" i="176"/>
  <c r="D923" i="176"/>
  <c r="D922" i="176"/>
  <c r="D921" i="176"/>
  <c r="D920" i="176"/>
  <c r="D919" i="176"/>
  <c r="D918" i="176"/>
  <c r="D917" i="176"/>
  <c r="D916" i="176"/>
  <c r="D915" i="176"/>
  <c r="D914" i="176"/>
  <c r="D913" i="176"/>
  <c r="D912" i="176"/>
  <c r="D911" i="176"/>
  <c r="D910" i="176"/>
  <c r="D909" i="176"/>
  <c r="D908" i="176"/>
  <c r="D907" i="176"/>
  <c r="D906" i="176"/>
  <c r="D905" i="176"/>
  <c r="D904" i="176"/>
  <c r="D903" i="176"/>
  <c r="D902" i="176"/>
  <c r="D901" i="176"/>
  <c r="D900" i="176"/>
  <c r="D899" i="176"/>
  <c r="D898" i="176"/>
  <c r="D897" i="176"/>
  <c r="D896" i="176"/>
  <c r="D895" i="176"/>
  <c r="D894" i="176"/>
  <c r="D893" i="176"/>
  <c r="D892" i="176"/>
  <c r="D891" i="176"/>
  <c r="D890" i="176"/>
  <c r="D889" i="176"/>
  <c r="D888" i="176"/>
  <c r="D887" i="176"/>
  <c r="D886" i="176"/>
  <c r="D885" i="176"/>
  <c r="D884" i="176"/>
  <c r="D883" i="176"/>
  <c r="D882" i="176"/>
  <c r="D881" i="176"/>
  <c r="D880" i="176"/>
  <c r="D879" i="176"/>
  <c r="D878" i="176"/>
  <c r="D877" i="176"/>
  <c r="D876" i="176"/>
  <c r="D875" i="176"/>
  <c r="D874" i="176"/>
  <c r="D873" i="176"/>
  <c r="D872" i="176"/>
  <c r="D871" i="176"/>
  <c r="D870" i="176"/>
  <c r="D869" i="176"/>
  <c r="D868" i="176"/>
  <c r="D867" i="176"/>
  <c r="D866" i="176"/>
  <c r="D865" i="176"/>
  <c r="D864" i="176"/>
  <c r="D863" i="176"/>
  <c r="D862" i="176"/>
  <c r="D861" i="176"/>
  <c r="D860" i="176"/>
  <c r="D859" i="176"/>
  <c r="D858" i="176"/>
  <c r="D857" i="176"/>
  <c r="D856" i="176"/>
  <c r="D855" i="176"/>
  <c r="D854" i="176"/>
  <c r="D853" i="176"/>
  <c r="D852" i="176"/>
  <c r="D851" i="176"/>
  <c r="D850" i="176"/>
  <c r="D849" i="176"/>
  <c r="D848" i="176"/>
  <c r="D847" i="176"/>
  <c r="D846" i="176"/>
  <c r="D845" i="176"/>
  <c r="D844" i="176"/>
  <c r="D843" i="176"/>
  <c r="D842" i="176"/>
  <c r="D841" i="176"/>
  <c r="D840" i="176"/>
  <c r="D839" i="176"/>
  <c r="D838" i="176"/>
  <c r="D837" i="176"/>
  <c r="D836" i="176"/>
  <c r="D835" i="176"/>
  <c r="D834" i="176"/>
  <c r="D833" i="176"/>
  <c r="D832" i="176"/>
  <c r="D831" i="176"/>
  <c r="D830" i="176"/>
  <c r="D829" i="176"/>
  <c r="D828" i="176"/>
  <c r="D827" i="176"/>
  <c r="D826" i="176"/>
  <c r="D825" i="176"/>
  <c r="D824" i="176"/>
  <c r="D823" i="176"/>
  <c r="D822" i="176"/>
  <c r="D821" i="176"/>
  <c r="D820" i="176"/>
  <c r="D819" i="176"/>
  <c r="D818" i="176"/>
  <c r="D817" i="176"/>
  <c r="D816" i="176"/>
  <c r="D815" i="176"/>
  <c r="D814" i="176"/>
  <c r="D813" i="176"/>
  <c r="D812" i="176"/>
  <c r="D811" i="176"/>
  <c r="D810" i="176"/>
  <c r="D809" i="176"/>
  <c r="D808" i="176"/>
  <c r="D807" i="176"/>
  <c r="D806" i="176"/>
  <c r="D805" i="176"/>
  <c r="D804" i="176"/>
  <c r="D803" i="176"/>
  <c r="D802" i="176"/>
  <c r="D801" i="176"/>
  <c r="D800" i="176"/>
  <c r="D799" i="176"/>
  <c r="D798" i="176"/>
  <c r="D797" i="176"/>
  <c r="D796" i="176"/>
  <c r="D795" i="176"/>
  <c r="D794" i="176"/>
  <c r="D793" i="176"/>
  <c r="D792" i="176"/>
  <c r="D791" i="176"/>
  <c r="D790" i="176"/>
  <c r="D789" i="176"/>
  <c r="D788" i="176"/>
  <c r="D787" i="176"/>
  <c r="D786" i="176"/>
  <c r="D785" i="176"/>
  <c r="D784" i="176"/>
  <c r="D783" i="176"/>
  <c r="D782" i="176"/>
  <c r="D781" i="176"/>
  <c r="D780" i="176"/>
  <c r="D779" i="176"/>
  <c r="D778" i="176"/>
  <c r="D777" i="176"/>
  <c r="D776" i="176"/>
  <c r="D775" i="176"/>
  <c r="D774" i="176"/>
  <c r="D773" i="176"/>
  <c r="D772" i="176"/>
  <c r="D771" i="176"/>
  <c r="D770" i="176"/>
  <c r="D769" i="176"/>
  <c r="D768" i="176"/>
  <c r="D767" i="176"/>
  <c r="D766" i="176"/>
  <c r="D765" i="176"/>
  <c r="D764" i="176"/>
  <c r="D763" i="176"/>
  <c r="D762" i="176"/>
  <c r="D761" i="176"/>
  <c r="D760" i="176"/>
  <c r="D759" i="176"/>
  <c r="D758" i="176"/>
  <c r="D757" i="176"/>
  <c r="D756" i="176"/>
  <c r="D755" i="176"/>
  <c r="D754" i="176"/>
  <c r="D753" i="176"/>
  <c r="D752" i="176"/>
  <c r="D751" i="176"/>
  <c r="D750" i="176"/>
  <c r="D749" i="176"/>
  <c r="D748" i="176"/>
  <c r="D747" i="176"/>
  <c r="D746" i="176"/>
  <c r="D745" i="176"/>
  <c r="D744" i="176"/>
  <c r="D743" i="176"/>
  <c r="D742" i="176"/>
  <c r="D741" i="176"/>
  <c r="D740" i="176"/>
  <c r="D739" i="176"/>
  <c r="D738" i="176"/>
  <c r="D737" i="176"/>
  <c r="D736" i="176"/>
  <c r="D735" i="176"/>
  <c r="D734" i="176"/>
  <c r="D733" i="176"/>
  <c r="D732" i="176"/>
  <c r="D731" i="176"/>
  <c r="D730" i="176"/>
  <c r="D729" i="176"/>
  <c r="D728" i="176"/>
  <c r="D727" i="176"/>
  <c r="D726" i="176"/>
  <c r="D725" i="176"/>
  <c r="D724" i="176"/>
  <c r="D723" i="176"/>
  <c r="D722" i="176"/>
  <c r="D721" i="176"/>
  <c r="D720" i="176"/>
  <c r="D719" i="176"/>
  <c r="D718" i="176"/>
  <c r="D717" i="176"/>
  <c r="D716" i="176"/>
  <c r="D715" i="176"/>
  <c r="D714" i="176"/>
  <c r="D713" i="176"/>
  <c r="D712" i="176"/>
  <c r="D711" i="176"/>
  <c r="D710" i="176"/>
  <c r="D709" i="176"/>
  <c r="D708" i="176"/>
  <c r="D707" i="176"/>
  <c r="D706" i="176"/>
  <c r="D705" i="176"/>
  <c r="D704" i="176"/>
  <c r="D703" i="176"/>
  <c r="D702" i="176"/>
  <c r="D701" i="176"/>
  <c r="D700" i="176"/>
  <c r="D699" i="176"/>
  <c r="D698" i="176"/>
  <c r="D697" i="176"/>
  <c r="D696" i="176"/>
  <c r="D695" i="176"/>
  <c r="D694" i="176"/>
  <c r="D693" i="176"/>
  <c r="D692" i="176"/>
  <c r="D691" i="176"/>
  <c r="D690" i="176"/>
  <c r="D689" i="176"/>
  <c r="D688" i="176"/>
  <c r="D687" i="176"/>
  <c r="D686" i="176"/>
  <c r="D685" i="176"/>
  <c r="D684" i="176"/>
  <c r="D683" i="176"/>
  <c r="D682" i="176"/>
  <c r="D681" i="176"/>
  <c r="D680" i="176"/>
  <c r="D679" i="176"/>
  <c r="D678" i="176"/>
  <c r="D677" i="176"/>
  <c r="D676" i="176"/>
  <c r="D675" i="176"/>
  <c r="D674" i="176"/>
  <c r="D673" i="176"/>
  <c r="D672" i="176"/>
  <c r="D671" i="176"/>
  <c r="D670" i="176"/>
  <c r="D669" i="176"/>
  <c r="D668" i="176"/>
  <c r="D667" i="176"/>
  <c r="D666" i="176"/>
  <c r="D665" i="176"/>
  <c r="D664" i="176"/>
  <c r="D663" i="176"/>
  <c r="D662" i="176"/>
  <c r="D661" i="176"/>
  <c r="D660" i="176"/>
  <c r="D659" i="176"/>
  <c r="D658" i="176"/>
  <c r="D657" i="176"/>
  <c r="D656" i="176"/>
  <c r="D655" i="176"/>
  <c r="D654" i="176"/>
  <c r="D653" i="176"/>
  <c r="D652" i="176"/>
  <c r="D651" i="176"/>
  <c r="D650" i="176"/>
  <c r="D649" i="176"/>
  <c r="D648" i="176"/>
  <c r="D647" i="176"/>
  <c r="D646" i="176"/>
  <c r="D645" i="176"/>
  <c r="D644" i="176"/>
  <c r="D643" i="176"/>
  <c r="D642" i="176"/>
  <c r="D641" i="176"/>
  <c r="D640" i="176"/>
  <c r="D639" i="176"/>
  <c r="D638" i="176"/>
  <c r="D637" i="176"/>
  <c r="D636" i="176"/>
  <c r="D635" i="176"/>
  <c r="D634" i="176"/>
  <c r="D633" i="176"/>
  <c r="D632" i="176"/>
  <c r="D631" i="176"/>
  <c r="D630" i="176"/>
  <c r="D629" i="176"/>
  <c r="D628" i="176"/>
  <c r="D627" i="176"/>
  <c r="D626" i="176"/>
  <c r="D625" i="176"/>
  <c r="D624" i="176"/>
  <c r="D623" i="176"/>
  <c r="D622" i="176"/>
  <c r="D621" i="176"/>
  <c r="D620" i="176"/>
  <c r="D619" i="176"/>
  <c r="D618" i="176"/>
  <c r="D617" i="176"/>
  <c r="D616" i="176"/>
  <c r="D615" i="176"/>
  <c r="D614" i="176"/>
  <c r="D613" i="176"/>
  <c r="D612" i="176"/>
  <c r="D611" i="176"/>
  <c r="D610" i="176"/>
  <c r="D609" i="176"/>
  <c r="D608" i="176"/>
  <c r="D607" i="176"/>
  <c r="D606" i="176"/>
  <c r="D605" i="176"/>
  <c r="D604" i="176"/>
  <c r="D603" i="176"/>
  <c r="D602" i="176"/>
  <c r="D601" i="176"/>
  <c r="D600" i="176"/>
  <c r="D599" i="176"/>
  <c r="D598" i="176"/>
  <c r="D597" i="176"/>
  <c r="D596" i="176"/>
  <c r="D595" i="176"/>
  <c r="D594" i="176"/>
  <c r="D593" i="176"/>
  <c r="D592" i="176"/>
  <c r="D591" i="176"/>
  <c r="D590" i="176"/>
  <c r="D589" i="176"/>
  <c r="D588" i="176"/>
  <c r="D587" i="176"/>
  <c r="D586" i="176"/>
  <c r="D585" i="176"/>
  <c r="D584" i="176"/>
  <c r="D583" i="176"/>
  <c r="D582" i="176"/>
  <c r="D581" i="176"/>
  <c r="D580" i="176"/>
  <c r="D579" i="176"/>
  <c r="D578" i="176"/>
  <c r="D577" i="176"/>
  <c r="D576" i="176"/>
  <c r="D575" i="176"/>
  <c r="D574" i="176"/>
  <c r="D573" i="176"/>
  <c r="D572" i="176"/>
  <c r="D571" i="176"/>
  <c r="D570" i="176"/>
  <c r="D569" i="176"/>
  <c r="D568" i="176"/>
  <c r="D567" i="176"/>
  <c r="D566" i="176"/>
  <c r="D565" i="176"/>
  <c r="D564" i="176"/>
  <c r="D563" i="176"/>
  <c r="D562" i="176"/>
  <c r="D561" i="176"/>
  <c r="D560" i="176"/>
  <c r="D559" i="176"/>
  <c r="D558" i="176"/>
  <c r="D557" i="176"/>
  <c r="D556" i="176"/>
  <c r="D555" i="176"/>
  <c r="D554" i="176"/>
  <c r="D553" i="176"/>
  <c r="D552" i="176"/>
  <c r="D551" i="176"/>
  <c r="D550" i="176"/>
  <c r="D549" i="176"/>
  <c r="D548" i="176"/>
  <c r="D547" i="176"/>
  <c r="D546" i="176"/>
  <c r="D545" i="176"/>
  <c r="D544" i="176"/>
  <c r="D543" i="176"/>
  <c r="D542" i="176"/>
  <c r="D541" i="176"/>
  <c r="D540" i="176"/>
  <c r="D539" i="176"/>
  <c r="D538" i="176"/>
  <c r="D537" i="176"/>
  <c r="D536" i="176"/>
  <c r="D535" i="176"/>
  <c r="D534" i="176"/>
  <c r="D533" i="176"/>
  <c r="D532" i="176"/>
  <c r="D531" i="176"/>
  <c r="D530" i="176"/>
  <c r="D529" i="176"/>
  <c r="D528" i="176"/>
  <c r="D527" i="176"/>
  <c r="D526" i="176"/>
  <c r="D525" i="176"/>
  <c r="D524" i="176"/>
  <c r="D523" i="176"/>
  <c r="D522" i="176"/>
  <c r="D521" i="176"/>
  <c r="D520" i="176"/>
  <c r="D519" i="176"/>
  <c r="D518" i="176"/>
  <c r="D517" i="176"/>
  <c r="D516" i="176"/>
  <c r="D515" i="176"/>
  <c r="D514" i="176"/>
  <c r="D513" i="176"/>
  <c r="D512" i="176"/>
  <c r="D511" i="176"/>
  <c r="D510" i="176"/>
  <c r="D509" i="176"/>
  <c r="D508" i="176"/>
  <c r="D507" i="176"/>
  <c r="D506" i="176"/>
  <c r="D505" i="176"/>
  <c r="D504" i="176"/>
  <c r="D503" i="176"/>
  <c r="D502" i="176"/>
  <c r="D501" i="176"/>
  <c r="D500" i="176"/>
  <c r="D499" i="176"/>
  <c r="D498" i="176"/>
  <c r="D497" i="176"/>
  <c r="D496" i="176"/>
  <c r="D495" i="176"/>
  <c r="D494" i="176"/>
  <c r="D493" i="176"/>
  <c r="D492" i="176"/>
  <c r="D491" i="176"/>
  <c r="D490" i="176"/>
  <c r="D489" i="176"/>
  <c r="D488" i="176"/>
  <c r="D487" i="176"/>
  <c r="D486" i="176"/>
  <c r="D485" i="176"/>
  <c r="D484" i="176"/>
  <c r="D483" i="176"/>
  <c r="D482" i="176"/>
  <c r="D481" i="176"/>
  <c r="D480" i="176"/>
  <c r="D479" i="176"/>
  <c r="D478" i="176"/>
  <c r="D477" i="176"/>
  <c r="D476" i="176"/>
  <c r="D475" i="176"/>
  <c r="D474" i="176"/>
  <c r="D473" i="176"/>
  <c r="D472" i="176"/>
  <c r="D471" i="176"/>
  <c r="D470" i="176"/>
  <c r="D469" i="176"/>
  <c r="D468" i="176"/>
  <c r="D467" i="176"/>
  <c r="D466" i="176"/>
  <c r="D465" i="176"/>
  <c r="D464" i="176"/>
  <c r="D463" i="176"/>
  <c r="D462" i="176"/>
  <c r="D461" i="176"/>
  <c r="D460" i="176"/>
  <c r="D459" i="176"/>
  <c r="D458" i="176"/>
  <c r="D457" i="176"/>
  <c r="D456" i="176"/>
  <c r="D455" i="176"/>
  <c r="D454" i="176"/>
  <c r="D453" i="176"/>
  <c r="D452" i="176"/>
  <c r="D451" i="176"/>
  <c r="D450" i="176"/>
  <c r="D449" i="176"/>
  <c r="D448" i="176"/>
  <c r="D447" i="176"/>
  <c r="D446" i="176"/>
  <c r="D445" i="176"/>
  <c r="D444" i="176"/>
  <c r="D443" i="176"/>
  <c r="D442" i="176"/>
  <c r="D441" i="176"/>
  <c r="D440" i="176"/>
  <c r="D439" i="176"/>
  <c r="D438" i="176"/>
  <c r="D437" i="176"/>
  <c r="D436" i="176"/>
  <c r="D435" i="176"/>
  <c r="D434" i="176"/>
  <c r="D433" i="176"/>
  <c r="D432" i="176"/>
  <c r="D431" i="176"/>
  <c r="D430" i="176"/>
  <c r="D429" i="176"/>
  <c r="D428" i="176"/>
  <c r="D427" i="176"/>
  <c r="D426" i="176"/>
  <c r="D425" i="176"/>
  <c r="D424" i="176"/>
  <c r="D423" i="176"/>
  <c r="D422" i="176"/>
  <c r="D421" i="176"/>
  <c r="D420" i="176"/>
  <c r="D419" i="176"/>
  <c r="D418" i="176"/>
  <c r="D417" i="176"/>
  <c r="D416" i="176"/>
  <c r="D415" i="176"/>
  <c r="D414" i="176"/>
  <c r="D413" i="176"/>
  <c r="D412" i="176"/>
  <c r="D411" i="176"/>
  <c r="D410" i="176"/>
  <c r="D409" i="176"/>
  <c r="D408" i="176"/>
  <c r="D407" i="176"/>
  <c r="D406" i="176"/>
  <c r="D405" i="176"/>
  <c r="D404" i="176"/>
  <c r="D403" i="176"/>
  <c r="D402" i="176"/>
  <c r="D401" i="176"/>
  <c r="D400" i="176"/>
  <c r="D399" i="176"/>
  <c r="D398" i="176"/>
  <c r="D397" i="176"/>
  <c r="D396" i="176"/>
  <c r="D395" i="176"/>
  <c r="D394" i="176"/>
  <c r="D393" i="176"/>
  <c r="D392" i="176"/>
  <c r="D391" i="176"/>
  <c r="D390" i="176"/>
  <c r="D389" i="176"/>
  <c r="D388" i="176"/>
  <c r="D387" i="176"/>
  <c r="D386" i="176"/>
  <c r="D385" i="176"/>
  <c r="D384" i="176"/>
  <c r="D383" i="176"/>
  <c r="D382" i="176"/>
  <c r="D381" i="176"/>
  <c r="D380" i="176"/>
  <c r="D379" i="176"/>
  <c r="D378" i="176"/>
  <c r="D377" i="176"/>
  <c r="D376" i="176"/>
  <c r="D375" i="176"/>
  <c r="D374" i="176"/>
  <c r="D373" i="176"/>
  <c r="D372" i="176"/>
  <c r="D371" i="176"/>
  <c r="D370" i="176"/>
  <c r="D369" i="176"/>
  <c r="D368" i="176"/>
  <c r="D367" i="176"/>
  <c r="D366" i="176"/>
  <c r="D365" i="176"/>
  <c r="D364" i="176"/>
  <c r="D363" i="176"/>
  <c r="D362" i="176"/>
  <c r="D361" i="176"/>
  <c r="D360" i="176"/>
  <c r="D359" i="176"/>
  <c r="D358" i="176"/>
  <c r="D357" i="176"/>
  <c r="D356" i="176"/>
  <c r="D355" i="176"/>
  <c r="D354" i="176"/>
  <c r="D353" i="176"/>
  <c r="D352" i="176"/>
  <c r="D351" i="176"/>
  <c r="D350" i="176"/>
  <c r="D349" i="176"/>
  <c r="D348" i="176"/>
  <c r="D347" i="176"/>
  <c r="D346" i="176"/>
  <c r="D345" i="176"/>
  <c r="D344" i="176"/>
  <c r="D343" i="176"/>
  <c r="D342" i="176"/>
  <c r="D341" i="176"/>
  <c r="D340" i="176"/>
  <c r="D339" i="176"/>
  <c r="D338" i="176"/>
  <c r="D337" i="176"/>
  <c r="D336" i="176"/>
  <c r="D335" i="176"/>
  <c r="D334" i="176"/>
  <c r="D333" i="176"/>
  <c r="D332" i="176"/>
  <c r="D331" i="176"/>
  <c r="D330" i="176"/>
  <c r="D329" i="176"/>
  <c r="D328" i="176"/>
  <c r="D327" i="176"/>
  <c r="D326" i="176"/>
  <c r="D325" i="176"/>
  <c r="D324" i="176"/>
  <c r="D323" i="176"/>
  <c r="D322" i="176"/>
  <c r="D321" i="176"/>
  <c r="D320" i="176"/>
  <c r="D319" i="176"/>
  <c r="D318" i="176"/>
  <c r="D317" i="176"/>
  <c r="D316" i="176"/>
  <c r="D315" i="176"/>
  <c r="D314" i="176"/>
  <c r="D313" i="176"/>
  <c r="D312" i="176"/>
  <c r="D311" i="176"/>
  <c r="D310" i="176"/>
  <c r="D309" i="176"/>
  <c r="D308" i="176"/>
  <c r="D307" i="176"/>
  <c r="D306" i="176"/>
  <c r="D305" i="176"/>
  <c r="D304" i="176"/>
  <c r="D303" i="176"/>
  <c r="D302" i="176"/>
  <c r="D301" i="176"/>
  <c r="D300" i="176"/>
  <c r="D299" i="176"/>
  <c r="D298" i="176"/>
  <c r="D297" i="176"/>
  <c r="D296" i="176"/>
  <c r="D295" i="176"/>
  <c r="D294" i="176"/>
  <c r="D293" i="176"/>
  <c r="D292" i="176"/>
  <c r="D291" i="176"/>
  <c r="D290" i="176"/>
  <c r="D289" i="176"/>
  <c r="D288" i="176"/>
  <c r="D287" i="176"/>
  <c r="D286" i="176"/>
  <c r="D285" i="176"/>
  <c r="D284" i="176"/>
  <c r="D283" i="176"/>
  <c r="D282" i="176"/>
  <c r="D281" i="176"/>
  <c r="D280" i="176"/>
  <c r="D279" i="176"/>
  <c r="D278" i="176"/>
  <c r="D277" i="176"/>
  <c r="D276" i="176"/>
  <c r="D275" i="176"/>
  <c r="D274" i="176"/>
  <c r="D273" i="176"/>
  <c r="D272" i="176"/>
  <c r="D271" i="176"/>
  <c r="D270" i="176"/>
  <c r="D269" i="176"/>
  <c r="D268" i="176"/>
  <c r="D267" i="176"/>
  <c r="D266" i="176"/>
  <c r="D265" i="176"/>
  <c r="D264" i="176"/>
  <c r="D263" i="176"/>
  <c r="D262" i="176"/>
  <c r="D261" i="176"/>
  <c r="D260" i="176"/>
  <c r="D259" i="176"/>
  <c r="D258" i="176"/>
  <c r="D257" i="176"/>
  <c r="D256" i="176"/>
  <c r="D255" i="176"/>
  <c r="D254" i="176"/>
  <c r="D253" i="176"/>
  <c r="D252" i="176"/>
  <c r="D251" i="176"/>
  <c r="D250" i="176"/>
  <c r="D249" i="176"/>
  <c r="D248" i="176"/>
  <c r="D247" i="176"/>
  <c r="D246" i="176"/>
  <c r="D245" i="176"/>
  <c r="D244" i="176"/>
  <c r="D243" i="176"/>
  <c r="D242" i="176"/>
  <c r="D241" i="176"/>
  <c r="D240" i="176"/>
  <c r="D239" i="176"/>
  <c r="D238" i="176"/>
  <c r="D237" i="176"/>
  <c r="D236" i="176"/>
  <c r="D235" i="176"/>
  <c r="D234" i="176"/>
  <c r="D233" i="176"/>
  <c r="D232" i="176"/>
  <c r="D231" i="176"/>
  <c r="D230" i="176"/>
  <c r="D229" i="176"/>
  <c r="D228" i="176"/>
  <c r="D227" i="176"/>
  <c r="D226" i="176"/>
  <c r="D225" i="176"/>
  <c r="D224" i="176"/>
  <c r="D223" i="176"/>
  <c r="D222" i="176"/>
  <c r="D221" i="176"/>
  <c r="D220" i="176"/>
  <c r="D219" i="176"/>
  <c r="D218" i="176"/>
  <c r="D217" i="176"/>
  <c r="D216" i="176"/>
  <c r="D215" i="176"/>
  <c r="D214" i="176"/>
  <c r="D213" i="176"/>
  <c r="D212" i="176"/>
  <c r="D211" i="176"/>
  <c r="D210" i="176"/>
  <c r="D209" i="176"/>
  <c r="D208" i="176"/>
  <c r="D207" i="176"/>
  <c r="D206" i="176"/>
  <c r="D205" i="176"/>
  <c r="D204" i="176"/>
  <c r="D203" i="176"/>
  <c r="D202" i="176"/>
  <c r="D201" i="176"/>
  <c r="D200" i="176"/>
  <c r="D199" i="176"/>
  <c r="D198" i="176"/>
  <c r="D197" i="176"/>
  <c r="D196" i="176"/>
  <c r="D195" i="176"/>
  <c r="D194" i="176"/>
  <c r="D193" i="176"/>
  <c r="D192" i="176"/>
  <c r="D191" i="176"/>
  <c r="D190" i="176"/>
  <c r="D189" i="176"/>
  <c r="D188" i="176"/>
  <c r="D187" i="176"/>
  <c r="D186" i="176"/>
  <c r="D185" i="176"/>
  <c r="D184" i="176"/>
  <c r="D183" i="176"/>
  <c r="D182" i="176"/>
  <c r="D181" i="176"/>
  <c r="D180" i="176"/>
  <c r="D179" i="176"/>
  <c r="D178" i="176"/>
  <c r="D177" i="176"/>
  <c r="D176" i="176"/>
  <c r="D175" i="176"/>
  <c r="D174" i="176"/>
  <c r="D173" i="176"/>
  <c r="D172" i="176"/>
  <c r="D171" i="176"/>
  <c r="D170" i="176"/>
  <c r="D169" i="176"/>
  <c r="D168" i="176"/>
  <c r="D167" i="176"/>
  <c r="D166" i="176"/>
  <c r="D165" i="176"/>
  <c r="D164" i="176"/>
  <c r="D163" i="176"/>
  <c r="D162" i="176"/>
  <c r="D161" i="176"/>
  <c r="D160" i="176"/>
  <c r="D159" i="176"/>
  <c r="D158" i="176"/>
  <c r="D157" i="176"/>
  <c r="D156" i="176"/>
  <c r="D155" i="176"/>
  <c r="D154" i="176"/>
  <c r="D153" i="176"/>
  <c r="D152" i="176"/>
  <c r="D151" i="176"/>
  <c r="D150" i="176"/>
  <c r="D149" i="176"/>
  <c r="D148" i="176"/>
  <c r="D147" i="176"/>
  <c r="D146" i="176"/>
  <c r="D145" i="176"/>
  <c r="D144" i="176"/>
  <c r="D143" i="176"/>
  <c r="D142" i="176"/>
  <c r="D141" i="176"/>
  <c r="D140" i="176"/>
  <c r="D139" i="176"/>
  <c r="D138" i="176"/>
  <c r="D137" i="176"/>
  <c r="D136" i="176"/>
  <c r="D135" i="176"/>
  <c r="D134" i="176"/>
  <c r="D133" i="176"/>
  <c r="D132" i="176"/>
  <c r="D131" i="176"/>
  <c r="D130" i="176"/>
  <c r="D129" i="176"/>
  <c r="D128" i="176"/>
  <c r="D127" i="176"/>
  <c r="D126" i="176"/>
  <c r="D125" i="176"/>
  <c r="D124" i="176"/>
  <c r="D123" i="176"/>
  <c r="D122" i="176"/>
  <c r="D121" i="176"/>
  <c r="D120" i="176"/>
  <c r="D119" i="176"/>
  <c r="D118" i="176"/>
  <c r="D117" i="176"/>
  <c r="D116" i="176"/>
  <c r="D115" i="176"/>
  <c r="D114" i="176"/>
  <c r="D113" i="176"/>
  <c r="D112" i="176"/>
  <c r="D111" i="176"/>
  <c r="D110" i="176"/>
  <c r="D109" i="176"/>
  <c r="D108" i="176"/>
  <c r="D107" i="176"/>
  <c r="D106" i="176"/>
  <c r="D105" i="176"/>
  <c r="D104" i="176"/>
  <c r="D103" i="176"/>
  <c r="D102" i="176"/>
  <c r="D101" i="176"/>
  <c r="D100" i="176"/>
  <c r="D99" i="176"/>
  <c r="D98" i="176"/>
  <c r="D97" i="176"/>
  <c r="D96" i="176"/>
  <c r="D95" i="176"/>
  <c r="D94" i="176"/>
  <c r="D93" i="176"/>
  <c r="D92" i="176"/>
  <c r="D91" i="176"/>
  <c r="D90" i="176"/>
  <c r="D89" i="176"/>
  <c r="D88" i="176"/>
  <c r="D87" i="176"/>
  <c r="D86" i="176"/>
  <c r="D85" i="176"/>
  <c r="D84" i="176"/>
  <c r="D83" i="176"/>
  <c r="D82" i="176"/>
  <c r="D81" i="176"/>
  <c r="D80" i="176"/>
  <c r="D79" i="176"/>
  <c r="D78" i="176"/>
  <c r="D77" i="176"/>
  <c r="D76" i="176"/>
  <c r="D75" i="176"/>
  <c r="D74" i="176"/>
  <c r="D73" i="176"/>
  <c r="D72" i="176"/>
  <c r="D71" i="176"/>
  <c r="D70" i="176"/>
  <c r="D69" i="176"/>
  <c r="D68" i="176"/>
  <c r="D67" i="176"/>
  <c r="D66" i="176"/>
  <c r="D65" i="176"/>
  <c r="D64" i="176"/>
  <c r="D63" i="176"/>
  <c r="D62" i="176"/>
  <c r="D61" i="176"/>
  <c r="D60" i="176"/>
  <c r="D59" i="176"/>
  <c r="D58" i="176"/>
  <c r="D57" i="176"/>
  <c r="D56" i="176"/>
  <c r="D55" i="176"/>
  <c r="D54" i="176"/>
  <c r="D53" i="176"/>
  <c r="D52" i="176"/>
  <c r="D51" i="176"/>
  <c r="D50" i="176"/>
  <c r="D49" i="176"/>
  <c r="D48" i="176"/>
  <c r="D47" i="176"/>
  <c r="D46" i="176"/>
  <c r="D45" i="176"/>
  <c r="D44" i="176"/>
  <c r="D43" i="176"/>
  <c r="D42" i="176"/>
  <c r="D41" i="176"/>
  <c r="D40" i="176"/>
  <c r="D39" i="176"/>
  <c r="D38" i="176"/>
  <c r="D37" i="176"/>
  <c r="D36" i="176"/>
  <c r="D35" i="176"/>
  <c r="D34" i="176"/>
  <c r="D33" i="176"/>
  <c r="D32" i="176"/>
  <c r="D31" i="176"/>
  <c r="D30" i="176"/>
  <c r="D29" i="176"/>
  <c r="D28" i="176"/>
  <c r="D27" i="176"/>
  <c r="D26" i="176"/>
  <c r="D25" i="176"/>
  <c r="D24" i="176"/>
  <c r="D23" i="176"/>
  <c r="D22" i="176"/>
  <c r="D21" i="176"/>
  <c r="D20" i="176"/>
  <c r="D19" i="176"/>
  <c r="D18" i="176"/>
  <c r="D17" i="176"/>
  <c r="D16" i="176"/>
  <c r="D15" i="176"/>
  <c r="D14" i="176"/>
  <c r="D13" i="176"/>
  <c r="D12" i="176"/>
  <c r="D11" i="176"/>
  <c r="D10" i="176"/>
  <c r="D9" i="176"/>
  <c r="D8" i="176"/>
  <c r="D7" i="176"/>
  <c r="D6" i="176"/>
  <c r="D5" i="176"/>
  <c r="D4" i="176"/>
  <c r="D3" i="176"/>
  <c r="D2" i="176"/>
  <c r="H32" i="173" l="1"/>
  <c r="I32" i="173" s="1"/>
  <c r="A39" i="173" l="1"/>
  <c r="J33" i="173"/>
  <c r="I33" i="173"/>
  <c r="H33" i="173"/>
  <c r="J32" i="173"/>
  <c r="J31" i="173"/>
  <c r="I31" i="173"/>
  <c r="H31" i="173"/>
  <c r="J30" i="173"/>
  <c r="I30" i="173"/>
  <c r="H30" i="173"/>
  <c r="J29" i="173"/>
  <c r="I29" i="173"/>
  <c r="H29" i="173"/>
  <c r="J28" i="173"/>
  <c r="I28" i="173"/>
  <c r="H28" i="173"/>
  <c r="J27" i="173"/>
  <c r="J26" i="173"/>
  <c r="I26" i="173"/>
  <c r="H26" i="173"/>
  <c r="J25" i="173"/>
  <c r="I25" i="173"/>
  <c r="H25" i="173"/>
  <c r="J24" i="173"/>
  <c r="I24" i="173"/>
  <c r="H24" i="173"/>
  <c r="J23" i="173"/>
  <c r="I23" i="173"/>
  <c r="H23" i="173"/>
  <c r="J22" i="173"/>
  <c r="I22" i="173"/>
  <c r="H22" i="173"/>
  <c r="J21" i="173"/>
  <c r="I21" i="173"/>
  <c r="H21" i="173"/>
  <c r="J20" i="173"/>
  <c r="I20" i="173"/>
  <c r="H20" i="173"/>
  <c r="J18" i="173"/>
  <c r="J17" i="173"/>
  <c r="I17" i="173"/>
  <c r="H17" i="173"/>
  <c r="J16" i="173"/>
  <c r="I16" i="173"/>
  <c r="H16" i="173"/>
  <c r="J15" i="173"/>
  <c r="I15" i="173"/>
  <c r="H15" i="173"/>
  <c r="J14" i="173"/>
  <c r="I14" i="173"/>
  <c r="H14" i="173"/>
  <c r="J13" i="173"/>
  <c r="I13" i="173"/>
  <c r="H13" i="173"/>
  <c r="J12" i="173"/>
  <c r="I12" i="173"/>
  <c r="H12" i="173"/>
  <c r="J11" i="173"/>
  <c r="I11" i="173"/>
  <c r="H11" i="173"/>
  <c r="J10" i="173"/>
  <c r="J9" i="173"/>
  <c r="I9" i="173"/>
  <c r="H9" i="173"/>
  <c r="J8" i="173"/>
  <c r="I8" i="173"/>
  <c r="H8" i="173"/>
  <c r="G8" i="173"/>
  <c r="J7" i="173"/>
  <c r="I7" i="173"/>
  <c r="H7" i="173"/>
  <c r="I34" i="173" l="1"/>
  <c r="A37" i="173" s="1"/>
  <c r="B2" i="111" l="1"/>
  <c r="B2" i="130" l="1"/>
  <c r="B2" i="129"/>
  <c r="B2" i="128"/>
  <c r="B2" i="127"/>
  <c r="B2" i="126"/>
  <c r="B2" i="125"/>
  <c r="B2" i="124"/>
  <c r="B2" i="123"/>
  <c r="B2" i="121"/>
  <c r="B2" i="120"/>
  <c r="B2" i="119"/>
  <c r="B2" i="118"/>
  <c r="B2" i="117"/>
  <c r="B2" i="115"/>
  <c r="B2" i="114"/>
  <c r="B2" i="113"/>
  <c r="B2" i="136"/>
  <c r="B2" i="110"/>
  <c r="B2" i="109"/>
  <c r="B2" i="108"/>
  <c r="B2" i="107"/>
  <c r="B2" i="166"/>
  <c r="B2" i="38"/>
  <c r="B2" i="72"/>
  <c r="B2" i="26"/>
  <c r="B2" i="35"/>
  <c r="B2" i="37"/>
  <c r="B2" i="171"/>
  <c r="B2" i="169"/>
  <c r="B2" i="34"/>
</calcChain>
</file>

<file path=xl/sharedStrings.xml><?xml version="1.0" encoding="utf-8"?>
<sst xmlns="http://schemas.openxmlformats.org/spreadsheetml/2006/main" count="10739" uniqueCount="10186">
  <si>
    <t>(lakossági,
nem lakossági)</t>
  </si>
  <si>
    <t>Előfizetői szegmens</t>
  </si>
  <si>
    <t>Időszak</t>
  </si>
  <si>
    <t>Szolgáltató kódja</t>
  </si>
  <si>
    <t>[db]</t>
  </si>
  <si>
    <t>[Ft]</t>
  </si>
  <si>
    <t>(Igen, Nem)</t>
  </si>
  <si>
    <t>A díjcsomagra vonatkozó előfizetési hónapok száma</t>
  </si>
  <si>
    <t>A díjcsomagra vonatkozó előfizetések száma az időszak végén</t>
  </si>
  <si>
    <t>Díjcsomag neve, vagy azonosítója</t>
  </si>
  <si>
    <t>Település</t>
  </si>
  <si>
    <t>1.1. A Szolgáltató kommunikációs adatai</t>
  </si>
  <si>
    <t>Szolgáltató</t>
  </si>
  <si>
    <t>Kitöltő</t>
  </si>
  <si>
    <t>Kitöltésért felelős/cég vezető</t>
  </si>
  <si>
    <t>Kódja</t>
  </si>
  <si>
    <t>Neve</t>
  </si>
  <si>
    <t>Cégjegyzékszáma (vállakozói ig. száma)</t>
  </si>
  <si>
    <t>Postacíme</t>
  </si>
  <si>
    <t>Telefonszáma</t>
  </si>
  <si>
    <t>E-mail címe</t>
  </si>
  <si>
    <t>Beosztása</t>
  </si>
  <si>
    <t>A díjcsomag típusa</t>
  </si>
  <si>
    <t>A díjcsomag egyszeri díjaiból származó nettó árbevétel</t>
  </si>
  <si>
    <t>A díjcsomag előfizetési díjaiból származó nettó árbevétel</t>
  </si>
  <si>
    <t>A díjcsomag adatforgalmi díjaiból származó nettó árbevétel</t>
  </si>
  <si>
    <t>(önálló,
csomagáras)</t>
  </si>
  <si>
    <t>Ár eltérés alapja</t>
  </si>
  <si>
    <t>Ár eltérés ASZF-ben megjelenik?</t>
  </si>
  <si>
    <t>Előfizető tájékoztatásának módja</t>
  </si>
  <si>
    <t>Ár eltérés alkalmazása</t>
  </si>
  <si>
    <t>Ár eltérés alkalmazásának kezdete</t>
  </si>
  <si>
    <t>Ár eltérés alkalmazásának (tervezett) vége</t>
  </si>
  <si>
    <t>(közvetlen, nyilvános)</t>
  </si>
  <si>
    <t>(automatikus, feltételes)</t>
  </si>
  <si>
    <t>Előfizetők száma időszak végén</t>
  </si>
  <si>
    <t>Előfizetési hónapok száma</t>
  </si>
  <si>
    <t>Előfizetési és egyszeri díjakból származó nettó árbevétel</t>
  </si>
  <si>
    <r>
      <rPr>
        <b/>
        <sz val="14"/>
        <color indexed="8"/>
        <rFont val="Arial CE"/>
        <charset val="238"/>
      </rPr>
      <t>2.6.</t>
    </r>
    <r>
      <rPr>
        <b/>
        <sz val="14"/>
        <rFont val="Arial CE"/>
        <charset val="238"/>
      </rPr>
      <t xml:space="preserve"> Területileg eltérő árak alkalmazása</t>
    </r>
  </si>
  <si>
    <t>(saját, idegen)</t>
  </si>
  <si>
    <t>Hálózat tulajdonos neve</t>
  </si>
  <si>
    <t>Kód</t>
  </si>
  <si>
    <t>Leírás</t>
  </si>
  <si>
    <t>Ethernet</t>
  </si>
  <si>
    <t>PLC</t>
  </si>
  <si>
    <t>SAT</t>
  </si>
  <si>
    <t>LAN City</t>
  </si>
  <si>
    <t>Település KSH kód</t>
  </si>
  <si>
    <t>Díjcsomagban foglalt helyhez kötött internet szolgáltatásra jutó előfizetési és egyszeri díj nettó árbevétel</t>
  </si>
  <si>
    <t>HU_T</t>
  </si>
  <si>
    <t>HU_R</t>
  </si>
  <si>
    <t>ESZ_T</t>
  </si>
  <si>
    <t>ESZ_R</t>
  </si>
  <si>
    <t>OBH</t>
  </si>
  <si>
    <t>KBH</t>
  </si>
  <si>
    <t>HU_KER</t>
  </si>
  <si>
    <t>HU_OA</t>
  </si>
  <si>
    <t>BH_KER</t>
  </si>
  <si>
    <t>BH_OA</t>
  </si>
  <si>
    <t>AL_EF</t>
  </si>
  <si>
    <t>OS_EF</t>
  </si>
  <si>
    <t>SS_EF</t>
  </si>
  <si>
    <t>AL_FH</t>
  </si>
  <si>
    <t>OS_FH</t>
  </si>
  <si>
    <t>SS_FH</t>
  </si>
  <si>
    <t>AL_N</t>
  </si>
  <si>
    <t>OS_N</t>
  </si>
  <si>
    <t>SS_N</t>
  </si>
  <si>
    <t>Réz érpáras</t>
  </si>
  <si>
    <t>KOAX</t>
  </si>
  <si>
    <t>HFC</t>
  </si>
  <si>
    <t>FTTHPMP</t>
  </si>
  <si>
    <t>FTTH pont-multipont</t>
  </si>
  <si>
    <t>FTTHPP</t>
  </si>
  <si>
    <t>FTTH pont-pont</t>
  </si>
  <si>
    <t>FTTB</t>
  </si>
  <si>
    <t>FTTC</t>
  </si>
  <si>
    <t>VN</t>
  </si>
  <si>
    <t>Hozzáférési hálózat típusa</t>
  </si>
  <si>
    <t>DSL</t>
  </si>
  <si>
    <t>VDSL</t>
  </si>
  <si>
    <t>DOC1</t>
  </si>
  <si>
    <t>DOCSIS 1.0</t>
  </si>
  <si>
    <t>DOC2</t>
  </si>
  <si>
    <t>DOCSIS 2.0</t>
  </si>
  <si>
    <t>DOC3</t>
  </si>
  <si>
    <t>DOCSIS 3.0</t>
  </si>
  <si>
    <t>LCITY</t>
  </si>
  <si>
    <t>ETH</t>
  </si>
  <si>
    <t>GPON</t>
  </si>
  <si>
    <t>Gigabit-PON</t>
  </si>
  <si>
    <t>EPON</t>
  </si>
  <si>
    <t>Ethernet-PON</t>
  </si>
  <si>
    <t>xPON</t>
  </si>
  <si>
    <t>egyéb PON</t>
  </si>
  <si>
    <t>BV</t>
  </si>
  <si>
    <t>Bérelt vonali</t>
  </si>
  <si>
    <t>W3.5</t>
  </si>
  <si>
    <t>3,5GHz mikro</t>
  </si>
  <si>
    <t xml:space="preserve">Helyhez kötött internet és infrastruktúra szolgáltatás </t>
  </si>
  <si>
    <t>TV</t>
  </si>
  <si>
    <t>Helyhez kötött internet</t>
  </si>
  <si>
    <t>Helyhez kötött telefon</t>
  </si>
  <si>
    <t>Díjcsomagban a helyhez kötött szolgáltatások aránya</t>
  </si>
  <si>
    <t>EH</t>
  </si>
  <si>
    <t>[GByte]</t>
  </si>
  <si>
    <t>A díjcsomag a helyhez kötött internet szolgáltatás mellett tartalmaz TV szolgáltatást is</t>
  </si>
  <si>
    <t>A díjcsomag a helyhez kötött internet szolgáltatás mellett tartalmaz mobilinternet szolgáltatást is</t>
  </si>
  <si>
    <t>A díjcsomag a helyhez kötött internet szolgáltatás mellett tartalmaz mobiltelefon szolgáltatást is</t>
  </si>
  <si>
    <t>[Ft/GByte]</t>
  </si>
  <si>
    <t>A díjcsomag a helyhez kötött internet szolgáltatás mellett tartalmaz helyhez kötött telefonszolgáltatást is</t>
  </si>
  <si>
    <t>Díjcsomagban a helyhez kötött internet szolgáltatás aránya</t>
  </si>
  <si>
    <r>
      <rPr>
        <b/>
        <sz val="14"/>
        <color indexed="8"/>
        <rFont val="Arial CE"/>
        <charset val="238"/>
      </rPr>
      <t>3.1.</t>
    </r>
    <r>
      <rPr>
        <b/>
        <sz val="14"/>
        <rFont val="Arial CE"/>
        <charset val="238"/>
      </rPr>
      <t xml:space="preserve"> Nyújtott nagykereskedelmi előfizetői hozzáférések (bitfolyam, hurok, alhurok, előfizetői szakasz átengedés)</t>
    </r>
  </si>
  <si>
    <t>Hálózat tulajdonjoga</t>
  </si>
  <si>
    <t>Számlázott hónapok száma</t>
  </si>
  <si>
    <t>Nettó árbevétel  havi díjakból</t>
  </si>
  <si>
    <t>Számlázott adatforgalom</t>
  </si>
  <si>
    <t>Nettó árbevétel forgalmi díjakból</t>
  </si>
  <si>
    <t>Elutasított</t>
  </si>
  <si>
    <t>Igénybe vett hozzáférések száma időszak végén</t>
  </si>
  <si>
    <t>Előfizető felőli végpont címe</t>
  </si>
  <si>
    <t>Jogosult hálózata felőli végpont címe</t>
  </si>
  <si>
    <t>Nyomvonal hossz az időszak végén</t>
  </si>
  <si>
    <t>32-es béléscső-ekvivalens hossz az időszak végén</t>
  </si>
  <si>
    <t>Oszlopok száma az időszak végén</t>
  </si>
  <si>
    <t>Szolgáltatási díj mértékegysége</t>
  </si>
  <si>
    <t>Számlázott mennyiség</t>
  </si>
  <si>
    <t>[m]</t>
  </si>
  <si>
    <t>Saját hálózat felőli végpont címe</t>
  </si>
  <si>
    <t>Igény benyújtásának dátuma</t>
  </si>
  <si>
    <t>Igény kezelése</t>
  </si>
  <si>
    <t>Elfogadás vagy elutasítás dátuma</t>
  </si>
  <si>
    <t>Elutasítás indoka</t>
  </si>
  <si>
    <t>Az igény kezelésével  kapcsolatban kiszámlázott nettó díjak összege</t>
  </si>
  <si>
    <t>A szolgáltatás nyújtásából származó nettó árbevétel</t>
  </si>
  <si>
    <t>Hozzáférési aggregációs pont címe</t>
  </si>
  <si>
    <t>(RUO szolgáltatás lista szerint)</t>
  </si>
  <si>
    <t>Helymegosztás alapja</t>
  </si>
  <si>
    <t>Helymegosztási helyszín címe</t>
  </si>
  <si>
    <t>Helymegosztás típusa</t>
  </si>
  <si>
    <t>(HAP, EAP)</t>
  </si>
  <si>
    <t>(F, T, V, TH)</t>
  </si>
  <si>
    <t>Helymegosztási helyszín típusa</t>
  </si>
  <si>
    <t>Projekt azonosító</t>
  </si>
  <si>
    <t>Terv közzétételének dátuma</t>
  </si>
  <si>
    <t>(1…n sorszám, vagy egyedi azonosító)</t>
  </si>
  <si>
    <t>(ESZ, KSZ, THSZ)</t>
  </si>
  <si>
    <t>(1…n sorszám, vagy más egyedi azonosító)</t>
  </si>
  <si>
    <t>Beruházás befejezésének dátuma</t>
  </si>
  <si>
    <t>Beruházók száma</t>
  </si>
  <si>
    <t>Hálózati szegmens</t>
  </si>
  <si>
    <t>Tulajdonviszony</t>
  </si>
  <si>
    <t>(beruházó, bérlő)</t>
  </si>
  <si>
    <t>(ESZ, KSZ)</t>
  </si>
  <si>
    <t>UK</t>
  </si>
  <si>
    <t>AL</t>
  </si>
  <si>
    <t>OS</t>
  </si>
  <si>
    <t>EF</t>
  </si>
  <si>
    <t>Oszlopsoron</t>
  </si>
  <si>
    <t>Alépítményben</t>
  </si>
  <si>
    <t>Előfizetői ingatlanon</t>
  </si>
  <si>
    <t>Utcai kabinetben</t>
  </si>
  <si>
    <t>Egyéb</t>
  </si>
  <si>
    <t>Szolgáltatói épületen belül</t>
  </si>
  <si>
    <t>Havi díjjal kapcsolatos ráfordítás</t>
  </si>
  <si>
    <t>Forgalmi díjjal kapcsolatos ráfordítás</t>
  </si>
  <si>
    <t xml:space="preserve">Előfizetői vonalak száma időszak végén </t>
  </si>
  <si>
    <t>Kiépített hozzáférések száma időszak végén</t>
  </si>
  <si>
    <t>Lefedett háztartások száma időszak végén</t>
  </si>
  <si>
    <t>Időszak során telepített optikai szálak hossza</t>
  </si>
  <si>
    <t>Tervezési időszak</t>
  </si>
  <si>
    <t>Időszak során kiépíteni tervezett hozzáférések száma</t>
  </si>
  <si>
    <t>Időszak során hálózattal lefedni tervezett háztartások száma</t>
  </si>
  <si>
    <t>Tranzakció típusa</t>
  </si>
  <si>
    <t>Tranzakció időpontja</t>
  </si>
  <si>
    <t>E</t>
  </si>
  <si>
    <t>F</t>
  </si>
  <si>
    <t>Függő</t>
  </si>
  <si>
    <t>Elfogadott - időszak végéig átadott</t>
  </si>
  <si>
    <t>Elfogadott - időszak végéig át nem adott</t>
  </si>
  <si>
    <t>A</t>
  </si>
  <si>
    <t>NY</t>
  </si>
  <si>
    <t>H</t>
  </si>
  <si>
    <t>J</t>
  </si>
  <si>
    <t>Alaptalan igény</t>
  </si>
  <si>
    <t>Jogosulti visszalépés</t>
  </si>
  <si>
    <t>Nyilvántartási alapján nincs</t>
  </si>
  <si>
    <t>Helyszíni vizsgálat alapján nincs</t>
  </si>
  <si>
    <t>A szolgáltatással kapcsolatos ráfordítás</t>
  </si>
  <si>
    <t>T</t>
  </si>
  <si>
    <t>V</t>
  </si>
  <si>
    <t>TH</t>
  </si>
  <si>
    <t>Fizikai</t>
  </si>
  <si>
    <t>Távoli</t>
  </si>
  <si>
    <t>Virtuális</t>
  </si>
  <si>
    <t>Távoli hozzáférés</t>
  </si>
  <si>
    <t>Település KSH kódja</t>
  </si>
  <si>
    <t>Kiszolgált település neve</t>
  </si>
  <si>
    <t>Település neve, ahol a hozzáférési aggregációs pont található</t>
  </si>
  <si>
    <t>Telepített optikai szálak hossza az időszak végén</t>
  </si>
  <si>
    <t>5.1. Akvizíciók és eladások</t>
  </si>
  <si>
    <t>BEO</t>
  </si>
  <si>
    <r>
      <rPr>
        <b/>
        <sz val="14"/>
        <color indexed="8"/>
        <rFont val="Arial CE"/>
        <charset val="238"/>
      </rPr>
      <t xml:space="preserve">2.5. </t>
    </r>
    <r>
      <rPr>
        <b/>
        <sz val="14"/>
        <rFont val="Arial CE"/>
        <charset val="238"/>
      </rPr>
      <t>Kiskereskedelmi adatforgalom</t>
    </r>
  </si>
  <si>
    <t>Ár eltéréssel érintett előfizetők száma</t>
  </si>
  <si>
    <t>Épület</t>
  </si>
  <si>
    <t>VE</t>
  </si>
  <si>
    <t>Verseny</t>
  </si>
  <si>
    <t>Versenytársak párhuzamos hálózatainak jelenlétén alapuló ár eltérés.</t>
  </si>
  <si>
    <t>Előfizetői épület jellegén (pl. családi házas/társasházas) alapuló ár eltérés.</t>
  </si>
  <si>
    <t>Összeolvadás esetében az egyesülő gazdasági társaságok megszűnnek, és vagyonuk az átalakulással létrejövő új gazdasági társaságra mint jogutódra száll át.</t>
  </si>
  <si>
    <t>Beolvadás esetében a beolvadó gazdasági társaság megszűnik, és annak vagyona az átvevő gazdasági társaságra mint jogutódra száll át, amelynek társasági formája változatlan marad.</t>
  </si>
  <si>
    <t>Különválás esetében a különváló gazdasági társaság megszűnik és vagyona az átalakulással létrejövő gazdasági társaságokra mint jogutódokra száll át.</t>
  </si>
  <si>
    <t>Kétirányú adatátvitel a műhold és a földi központ között.</t>
  </si>
  <si>
    <t>Néhány száz méteres alhurokra kifejlesztett - igen nagy adatátátviteli sebességű - DSL vonal.</t>
  </si>
  <si>
    <t>Adatátviteli kábeltelevíziós hálózaton a kábelmodemekre vonatkozó szabvány. (Data Over Cable Systems Interface Specification).</t>
  </si>
  <si>
    <t>Az Ethernet az egyik legszélesebb körben használt helyi hálózati protokol (LAN). A meghatározott szabványjelölése 802.3.</t>
  </si>
  <si>
    <t>Hálózat tulajdonos cégjegyzékszáma</t>
  </si>
  <si>
    <t>(REZ, KOAX, HFC, FTTHPMP, FTTHPP, FTTB, FTTC, VN, EH)</t>
  </si>
  <si>
    <t>Szolgáltatások párhuzamos igénybevételének kombinációi
(mellékelt 4. Kódtáblázat alapján)</t>
  </si>
  <si>
    <t>Előfizetők száma az időszak végén</t>
  </si>
  <si>
    <t>Előfizetési és egyszeri díjakból származó nettó árbevételből a helyhez kötött internet szolgáltatásra jutó rész</t>
  </si>
  <si>
    <t>Hálózat típus
(mellékelt 1. kódtáblázat alapján)</t>
  </si>
  <si>
    <t>Átviteli technológia
(mellékelt 2. kódtáblázat alapján)</t>
  </si>
  <si>
    <t>Nagykereskedelmi hozzáférés típusa
(mellékelt 3. kódtáblázat alapján)</t>
  </si>
  <si>
    <t>REZ</t>
  </si>
  <si>
    <t>Átviteli technológia típusa</t>
  </si>
  <si>
    <t>DOCSIS elődje.</t>
  </si>
  <si>
    <t>3,5 GHz-es frekvencián működő vezetéknélküli hozzáférés.</t>
  </si>
  <si>
    <t>Koaxiális</t>
  </si>
  <si>
    <t>Vezeték nélküli</t>
  </si>
  <si>
    <t>Elektromos hálózat</t>
  </si>
  <si>
    <t>Nagykereskedelmi szolgáltatás</t>
  </si>
  <si>
    <t>Előfizetői szakasz (alhurok) teljes átengedése</t>
  </si>
  <si>
    <t>Előfizetői szakasz (alhurok) részleges átengedése</t>
  </si>
  <si>
    <t>Országos bitfolyam hozzáférés</t>
  </si>
  <si>
    <t>Közeli bitfolyam hozzáférés</t>
  </si>
  <si>
    <t>Bitfolyam hozzáférés kereskedelmi alapon</t>
  </si>
  <si>
    <t>Bitfolyam hozzáférés nyílt hozzáférés alapon</t>
  </si>
  <si>
    <t xml:space="preserve">Szolgáltatások párhuzamos igénybevételének kombinációi </t>
  </si>
  <si>
    <t>Csak helyhez kötött telefon</t>
  </si>
  <si>
    <t>Csak helyhez kötött internet</t>
  </si>
  <si>
    <t>Helyhez kötött internet + helyhez kötött telefon</t>
  </si>
  <si>
    <t>Csak TV szolgáltatás</t>
  </si>
  <si>
    <t>Helyhez kötött internet + TV szolgáltatás</t>
  </si>
  <si>
    <t>Helyhez kötött internet + helyhez kötött telefon + TV szolgáltatás</t>
  </si>
  <si>
    <t>TV szolgáltatás + Helyhez kötött telefon</t>
  </si>
  <si>
    <t>Nem nyújt helyhez kötött szolgáltatást</t>
  </si>
  <si>
    <t xml:space="preserve">Névleges adatátviteli sebesség -
 letöltés </t>
  </si>
  <si>
    <t>Névleges adatátviteli sebesség -
 feltöltés</t>
  </si>
  <si>
    <t>[Mbps]</t>
  </si>
  <si>
    <r>
      <rPr>
        <b/>
        <sz val="14"/>
        <color indexed="8"/>
        <rFont val="Arial CE"/>
        <charset val="238"/>
      </rPr>
      <t xml:space="preserve">2.2. </t>
    </r>
    <r>
      <rPr>
        <b/>
        <sz val="14"/>
        <rFont val="Arial CE"/>
        <charset val="238"/>
      </rPr>
      <t>Kiskereskedelmi előfizetőszám és bevétel sebesség és technológia szerint</t>
    </r>
  </si>
  <si>
    <t>Garantált adatátviteli sebesség -
letöltés</t>
  </si>
  <si>
    <t>Névleges adatátviteli sebesség -
feltöltés</t>
  </si>
  <si>
    <t>Adatforgalmi kereten felüli forgalmi díj</t>
  </si>
  <si>
    <t>Mobilinternet</t>
  </si>
  <si>
    <t>Mobiltelefon</t>
  </si>
  <si>
    <t>(ÉÉÉÉHHNN)</t>
  </si>
  <si>
    <t>Ár eltérés alapja (mellékelt 5. kódtáblázat alapján)</t>
  </si>
  <si>
    <t>Hálózat</t>
  </si>
  <si>
    <t>HA</t>
  </si>
  <si>
    <t>EP</t>
  </si>
  <si>
    <t>Eredendően eltérő cégekhez tartozó a 10. Kódtáblázat jogcímein szerzett hálózatok miatt eltérőek az árak.</t>
  </si>
  <si>
    <t>NA</t>
  </si>
  <si>
    <t>OSZ</t>
  </si>
  <si>
    <t>KUL</t>
  </si>
  <si>
    <t>Olyan vezetékes hozzáférési hálózat, amely a teljes hozzáférési szakaszon szimmetrikus rézérpárból áll,  az előfizetői hazzáférési pontban szimmetrikus rézérpárban végződik.</t>
  </si>
  <si>
    <t>Kábeltelevíziós hálózatokban alkalmazott, a fejállomástól koaxiális kábellel induló, és az előfizetői hozzáférési pontban is koaxiális kábelben végződő hozzáférési hálózat.</t>
  </si>
  <si>
    <t>Kábeltelevíziós hálózatokban alkalmazott, a fejállomástól optikai kábellel induló, az előfizetői hozzáférési pontban koaxiális kábelben végződő hozzáférési hálózat.</t>
  </si>
  <si>
    <t>Olyan helymegosztás, amelynek esetében a helymegosztásra jogosult berendezései az arra kötelezett szolgáltató létesítményén belül, utóbbi által rendelkezésre bocsátott meghatározott helyen kerülnek elhelyezésre.</t>
  </si>
  <si>
    <t>Olyan helymegosztás, amely esetében a helymegosztásra jogosult berendezései az arra kötelezett szolgáltató létesítményéhez közel, de különállóan kerülnek elhelyezésre.</t>
  </si>
  <si>
    <t>Olyan helymegosztás, amelynek során a helymegosztásra jogosult szolgáltató megbízásából a kötelezett szolgáltató birtokolja és üzemelteti a rendezőhöz kapcsolódó azon berendezéseket, amelyek a jogosult szolgáltató igényeit elégítik ki.</t>
  </si>
  <si>
    <t>Nagykereskedelmi szolgáltatást nyújtó partner neve</t>
  </si>
  <si>
    <t>Nagykereskedelmi szolgáltatást nyújtó partner cégjegyzékszáma</t>
  </si>
  <si>
    <t>Nagykereskedelmi szolgáltatást igénybe vevő partner neve</t>
  </si>
  <si>
    <t>Nagykereskedelmi szolgáltatást igénybe vevő partner cégjegyzékszáma</t>
  </si>
  <si>
    <t>Nyújtott hozzáférések száma az időszak végén</t>
  </si>
  <si>
    <t>Nagykereskedelmi szolgáltatás típusa
(mellékelt 7. kódtábla alapján)</t>
  </si>
  <si>
    <t>Alapszolgáltatás hálózat típusa
(mellékelt 1. kódtáblázat alapján)</t>
  </si>
  <si>
    <t>Kapcsolódó alapszolgáltatás -
csak felhordó hálózati szolgáltatás esetén
(mellékelt 3. kódtáblázat alapján)</t>
  </si>
  <si>
    <t>Sötétszál hossz az időszak végén</t>
  </si>
  <si>
    <t>Nagykereskedelmi szolgáltatás típusa
(mellékelt 7. kódtáblázat alapján)</t>
  </si>
  <si>
    <t>Eredetileg igényelt alapszolgáltatás -
csak előfizetői kábelhely és sötétszál esetén
(mellékelt 3. kódtáblázat alapján)</t>
  </si>
  <si>
    <t>Nettó árbevétel havi díjakból</t>
  </si>
  <si>
    <t>(E, F, A, NA)</t>
  </si>
  <si>
    <t>Igény kezelése
(mellékelt 8. kódtáblázat alapján)</t>
  </si>
  <si>
    <t>Elutasítás indoka
(mellékelt 9. kódtáblázat alapján)</t>
  </si>
  <si>
    <t>Előfizetői hozzáférési alépítmény megosztás</t>
  </si>
  <si>
    <t>Előfizetői hozzáférési oszlopsor megosztás</t>
  </si>
  <si>
    <t>Előfizetői hozzáférési sötétszál átengedés</t>
  </si>
  <si>
    <t>Felhordó hálózati alépítmény megosztás</t>
  </si>
  <si>
    <t>Felhordó hálózati oszlopsor megosztás</t>
  </si>
  <si>
    <t>Felhordó hálózati sötétszál átengedés</t>
  </si>
  <si>
    <t>Felhordó hálózati átviteli kapacitás</t>
  </si>
  <si>
    <t>Nem szabályozott alépítmény megosztás</t>
  </si>
  <si>
    <t>Nem szabályozott oszlopsor megosztás</t>
  </si>
  <si>
    <t>Nem szabályozott sötét szál átengedés</t>
  </si>
  <si>
    <t>Kiegészítő szolgáltatás elnevezése</t>
  </si>
  <si>
    <t>(saját,
továbbértékesítés)</t>
  </si>
  <si>
    <t>Tulajdonos neve
(továbbértékesítés esetén)</t>
  </si>
  <si>
    <t>Tulajdonos cégjegyzékszáma
(továbbértékesítés esetén)</t>
  </si>
  <si>
    <t>Helymegosztás típusa
(mellékelt 10. kódtáblázat alapján)</t>
  </si>
  <si>
    <t>Helymegosztási helyszín elhelyezkedése
(mellékelt 6. kódtáblázat alapján)</t>
  </si>
  <si>
    <t>A „távoli hozzáférés" a közös eszközhasználat különös formája, amely esetében a jogosult szolgáltató berendezései az arra kötelezett szolgáltató létesítményéhez közel, de különállóan, a kötelezett szolgáltató tulajdonában/résztulajdonában álló vagy a kötelezett szolgáltató által egyéb jogcímen használt ingatlanon/ingatlanrészen kívül kerülnek elhelyezésre.</t>
  </si>
  <si>
    <t>A helymegosztási helyszín elhelyezkedése
(mellékelt 6. kódtáblázat alapján)</t>
  </si>
  <si>
    <t>(HFC, FTTHPMP, FTTHPP, FTTB, FTTC)</t>
  </si>
  <si>
    <t>Üzemeltetett hálózat tulajdonjoga</t>
  </si>
  <si>
    <t>Nyílt hozzáférésű hálózat esetén a nyílt hozzáférés biztosításának záró dátuma</t>
  </si>
  <si>
    <t>(AL, OS)</t>
  </si>
  <si>
    <t>Infrastruktúra típusa
(alépítmény/
oszlopsor)</t>
  </si>
  <si>
    <t>A kiskereskedelmi szolgáltatások kombinációja (mellékelt 4. kódtáblázat alapján)</t>
  </si>
  <si>
    <t>Előfizetők átvételének/
átadásának időpontja</t>
  </si>
  <si>
    <t>Résztvevő vállalkozás neve</t>
  </si>
  <si>
    <t>Résztvevő vállalkozás cégjegyzékszáma</t>
  </si>
  <si>
    <t>Tranzakcióval érintett előfizetők száma</t>
  </si>
  <si>
    <t>Nagykereskedelmi szolgáltatást igénybe vevő (igénylő) partner neve</t>
  </si>
  <si>
    <t>Nagykereskedelmi szolgáltatást igénybe vevő (igénylő) partner cégjegyzékszáma</t>
  </si>
  <si>
    <t>(saját, bérelt, korlátlan bérlet)</t>
  </si>
  <si>
    <t>3.1.</t>
  </si>
  <si>
    <t>2.6.</t>
  </si>
  <si>
    <t>3.2.</t>
  </si>
  <si>
    <t>3.4.</t>
  </si>
  <si>
    <t>3.5.</t>
  </si>
  <si>
    <t>(HU_T, HU_R, ESZ_T, ESZ_R, TSZ, KBH)</t>
  </si>
  <si>
    <t>Többletszál átengedés</t>
  </si>
  <si>
    <t>TSZ</t>
  </si>
  <si>
    <t>3.6.</t>
  </si>
  <si>
    <t>3.7.</t>
  </si>
  <si>
    <t>3.8.</t>
  </si>
  <si>
    <t>3.9.</t>
  </si>
  <si>
    <t>3.10.</t>
  </si>
  <si>
    <t>3.11.</t>
  </si>
  <si>
    <t>3.12.</t>
  </si>
  <si>
    <t>3.13.</t>
  </si>
  <si>
    <t>3.14.</t>
  </si>
  <si>
    <t>3.15.</t>
  </si>
  <si>
    <t>Szabályozott nagykereskedelmi hozzáférési szolgáltatások: az NMHH piacelemzési határozataiban előírt kötelezettségek alapján, az átengedésre kötelezett szolgáltatók referenciaajánlataiban (RUO-k) foglalt feltételek szerint nyújtott hozzáférési szolgáltatások.</t>
  </si>
  <si>
    <t>Helyi hurok teljes átengedése</t>
  </si>
  <si>
    <t>Helyi hurok részleges átengedése</t>
  </si>
  <si>
    <t>Az NMHH által előírt kötelezettség alapján nyújtott olyan bitfolyam hozzáférés, amely lehetővé teszi, hogy egy hozzáférési pontból bármely – a kötelezetti hálózaton belüli, a kötelezett szolgáltató által kiszolgálható – előfizető ellátható legyen az igénybe vevő szolgáltató által is szélessávú hozzáféréssel</t>
  </si>
  <si>
    <t>Nem szabályozott nagykereskedelmi hozzáférési szolgáltatások: nem az NMHH által előírt kötelezettségek alapján nyújtott hozzáférési szolgáltatások.</t>
  </si>
  <si>
    <t>Helyi hurok/alhurok nyílt hozzáférés alapú átengedése</t>
  </si>
  <si>
    <t>Bármely vezetékes technológiához tartozó (réz érpáras, koaxiális, optikai szálas) helyi hurok, vagy alhurok teljes vagy részleges átengedése, amelyet az átengedő fél valamely állami, vagy uniós pályázaton elnyert beruházási támogatáshoz kapcsolódó hozzáférés-nyújtási kötelezettség alapján nyújt.</t>
  </si>
  <si>
    <t>Helyi hurok/alhurok kereskedelmi alapú átengedése</t>
  </si>
  <si>
    <r>
      <t xml:space="preserve">Bármely vezetékes technológiához tartozó (réz érpáras, koaxiális, optikai szálas) helyi hurok, vagy alhurok teljes vagy részleges átengedése, amelyet az átengedő fél </t>
    </r>
    <r>
      <rPr>
        <u/>
        <sz val="10"/>
        <rFont val="Arial"/>
        <family val="2"/>
        <charset val="238"/>
      </rPr>
      <t>nem</t>
    </r>
    <r>
      <rPr>
        <sz val="10"/>
        <rFont val="Arial"/>
        <family val="2"/>
        <charset val="238"/>
      </rPr>
      <t xml:space="preserve"> az NMHH által előírt kötelezettség, vagy valamely állami, vagy uniós pályázaton elnyert beruházási támogatáshoz kapcsolódó hozzáférés-nyújtási kötelezettség alapján nyújt.</t>
    </r>
  </si>
  <si>
    <r>
      <t xml:space="preserve">Olyan bitfolyam hozzáférés, amelyet az átengedő fél </t>
    </r>
    <r>
      <rPr>
        <u/>
        <sz val="10"/>
        <rFont val="Arial"/>
        <family val="2"/>
        <charset val="238"/>
      </rPr>
      <t>nem</t>
    </r>
    <r>
      <rPr>
        <sz val="10"/>
        <rFont val="Arial"/>
        <family val="2"/>
        <charset val="238"/>
      </rPr>
      <t xml:space="preserve"> az NMHH által előírt kötelezettség, vagy valamely állami, vagy uniós pályázaton elnyert beruházási támogatáshoz kapcsolódó hozzáférés-nyújtási kötelezettség alapján nyújt.</t>
    </r>
  </si>
  <si>
    <t>Olyan bitfolyam hozzáférés, amelyet az átengedő fél valamely állami, vagy uniós pályázaton elnyert beruházási támogatáshoz kapcsolódó hozzáférés-nyújtási kötelezettség alapján nyújt.</t>
  </si>
  <si>
    <t>EGY</t>
  </si>
  <si>
    <t>Szabályozott kábelhely megosztás, sötét szál átengedés, felhordó hálózati szolgáltatások: az NMHH piacelemzési határozataiban előírt kötelezettségek alapján, az átengedésre kötelezett szolgáltatók hozzáférési referenciaajánlataiban  (INRUO, MARUO, UPCRUO) foglalt feltételek alapján nyújtott szolgáltatások.</t>
  </si>
  <si>
    <t>Előfizetői hozzáférési hálózati szakasz kiépítése céljából, a 4. piaci határozat D.4. pontja alapján, referenciaajánlatban (RUO) foglalt feltételek szerint nyújtott alépítmény megosztás.</t>
  </si>
  <si>
    <t>Előfizetői hozzáférési hálózati szakasz kiépítése céljából, a 4. piaci határozat D.4. pontja alapján, referenciaajánlatban (RUO) foglalt feltételek szerint nyújtott oszlopsor megosztás.</t>
  </si>
  <si>
    <t>Előfizetői hozzáférési hálózati szakasz kiépítése céljából, a 4. piaci határozat D.4. pontja alapján, referenciaajánlatban (RUO) foglalt feltételek szerint nyújtott sötétszál átengedés.</t>
  </si>
  <si>
    <t>Nem az NMHH által előírt kötelezettség alapján nyújtott alépítmény megosztás.</t>
  </si>
  <si>
    <t>Nem az NMHH által előírt kötelezettség alapján nyújtott oszlopsor megosztás.</t>
  </si>
  <si>
    <t>Nem az NMHH által előírt kötelezettség alapján nyújtott sötét szál átengedés.</t>
  </si>
  <si>
    <t>Nem szabályozott kábelhely megosztás, sötét szál átengedés: nem az NMHH által előírt kötelezettségek alapján nyújtott szolgáltatások.</t>
  </si>
  <si>
    <t>A jogosult szolgáltatónak a RUO szerint nem volt alapja a szolgáltatás igénylésére.</t>
  </si>
  <si>
    <t>A kötelezett szolgáltató helyszíni vizsgálat nélkül (nyilvántartási adatok alapján) megállapította, hogy az igényelt szolgáltatást nem tudja nyújtani.</t>
  </si>
  <si>
    <t>A kötelezett szolgáltató helyszíni vizsgálat alapján megállapította, hogy az igényelt szolgáltatást nem tudja nyújtani.</t>
  </si>
  <si>
    <t>A jogosult szolgáltató visszalépett, mert a kötelezett szolgáltató által meghatározott feltételekkel nem igényelte a szolgáltatást.</t>
  </si>
  <si>
    <t>TUL_AD</t>
  </si>
  <si>
    <t>Tulajdonátruházás előfizetők átadásával</t>
  </si>
  <si>
    <t>Tulajdonátruházás előfizetők átvételével</t>
  </si>
  <si>
    <t>Összeolvadás</t>
  </si>
  <si>
    <t>Beolvadás</t>
  </si>
  <si>
    <t>Különválás</t>
  </si>
  <si>
    <t>(HA, EP, VE, EGY)</t>
  </si>
  <si>
    <t>Felhordó hálózati szolgáltatás biztosítása céljából, a 4. piaci határozat D.5. pontja, illetve az 5. piaci határozat D/2 2. pontja alapján, referenciaajánlatban (RUO) foglalt feltételek szerint  nyújtott alépítmény megosztás.</t>
  </si>
  <si>
    <t>Felhordó hálózati szolgáltatás biztosítása céljából, a 4. piaci határozat D.5. pontja, illetve az 5. piaci határozat D/2 2. pontja alapján, referenciaajánlatban (RUO) foglalt feltételek szerint nyújtott oszlopsor megosztás.</t>
  </si>
  <si>
    <t>Felhordó hálózati szolgáltatás biztosítása céljából, a 4. piaci határozat D.5. pontja, illetve az 5. piaci határozat D/2 2. pontja alapján, referenciaajánlatban (RUO) foglalt feltételek szerint nyújtott sötét szál átengedés.</t>
  </si>
  <si>
    <t>Felhordó hálózati szolgáltatás biztosítása céljából, a 4. piaci határozat D.5. pontja, illetve az 5. piaci határozat D/2 2. pontja alapján, referenciaajánlatban (RUO) foglalt feltételek szerint nyújtott átviteli kapacitás biztosítása.</t>
  </si>
  <si>
    <t>Felhordó hálózati szolgáltatás biztosítása céljából, a 4. piaci határozat D.5. pontja, illetve az 5. piaci határozat D/2 2. pontja alapján, referenciaajánlatban (RUO) foglalt feltételek szerint nyújtott hullámhossz átengedés.</t>
  </si>
  <si>
    <t xml:space="preserve">Helyhez kötött internet szolgáltatás </t>
  </si>
  <si>
    <t xml:space="preserve"> FTTH-PON hálózaton alkalmazott átviteli technológia. Szabvány: ITU-T G.984.x</t>
  </si>
  <si>
    <t>FTTH-PON hálózaton alkalmazott átviteli technológia. Szabvány: IEEE 802.3-2005 clauses 64 és 65.</t>
  </si>
  <si>
    <t>FTTH-PON hálózaton alkalmazott egyéb átviteli technológiák, amelyek nem tartoznak a GPON és az EPON körébe</t>
  </si>
  <si>
    <t>Kiskereskedelmi bérelt vonali szolgáltatás nyújtásához alkalmazott átviteli technológiák. Bérelt vonali kiskereskedelmi szolgáltatás esetén az alkalmazott átviteli technológiától függetlenül a BV kódot kell alkalmazni.</t>
  </si>
  <si>
    <t>Az elektromos hálózatra kifejlesztett adatátviteli mód.</t>
  </si>
  <si>
    <t>DSL: (Digital Subscriber Line = Digitális Előfizetői Vonal): Helyi hurkokon alkalmazott technológia, amely a hagyományos helyhez kötött telefonhálózat részeként kiépített fémes sodrott érpárakat alkalmassá teszi nagysebességű digitális adatátvitelre.</t>
  </si>
  <si>
    <t>Az NMHH által előírt kötelezettség alapján, hozzáférési referenciaajánlatban (RUO) fogalt feltételek szerint nyújtott következő szolgáltatások:
- réz érpáras helyi hurok teljes átengedése
- újgenerációs hozzáférési hurok átengedése FTTH pont-pont hálózatban</t>
  </si>
  <si>
    <t>Az NMHH által előírt kötelezettség alapján, hozzáférési referenciaajánlatban (RUO) fogalt feltételek szerint nyújtott következő szolgáltatás:
- réz érpáras helyi hurok részleges átengedése</t>
  </si>
  <si>
    <t>Az NMHH által előírt kötelezettség alapján, hozzáférési referenciaajánlatban (RUO) fogalt feltételek szerint nyújtott következő szolgáltatások:
- réz érpáras helyi alhurok teljes átengedése
- újgenerációs hozzáférési hurok réz érpáras előfizetői szakaszának teljes átengedése
- FTTH PON (GPON) hálózat előfizetői szakaszának teljes átengedése</t>
  </si>
  <si>
    <t>Az NMHH által előírt kötelezettség alapján, hozzáférési referenciaajánlatban (RUO) fogalt feltételek szerint nyújtott következő szolgáltatások:
- réz érpáras helyi alhurok részleges átengedése
- újgenerációs hozzáférési hurok réz érpáras előfizetői szakaszának részleges átengedése</t>
  </si>
  <si>
    <t>Az NMHH által előírt kötelezettség (4. piaci határozat D.3 pontja) alapján, hozzáférési referenciaajánlatban (RUO) fogalt feltételek szerint nyújtott többletszál átengedés, ha az átengedett optikai szál előfizetői hozzáférési ponthoz csatlakozást biztosít.</t>
  </si>
  <si>
    <t xml:space="preserve">Az NMHH által előírt kötelezettség alapján, hozzáférési referenciaajánlatban (RUO) fogalt feltételek szerint nyújtott közeli bitfolyam hozzáférés, illetve helyi bitfolyam hozzáférés. </t>
  </si>
  <si>
    <t>1K</t>
  </si>
  <si>
    <t>2K</t>
  </si>
  <si>
    <t>3K</t>
  </si>
  <si>
    <t>4K</t>
  </si>
  <si>
    <t>5K</t>
  </si>
  <si>
    <t>6K</t>
  </si>
  <si>
    <t>7K</t>
  </si>
  <si>
    <t>0K</t>
  </si>
  <si>
    <t>(1K, 2K, 3K, 4K)</t>
  </si>
  <si>
    <t>Helyhez kötött internet szolgáltatás</t>
  </si>
  <si>
    <t>Helyhez kötött nagykereskedelmi hozzáférési szolgáltatások</t>
  </si>
  <si>
    <t>(irányítószám, településnév, közterület név, közterület típus, házszám)</t>
  </si>
  <si>
    <t>(irányítószám, településnév, közterület név, közterület típus, házszám
vagy helyrajzi szám)</t>
  </si>
  <si>
    <t>Igényelt hozzáférések száma
(csak szabályozott szolgáltatásnál)</t>
  </si>
  <si>
    <t>Elutasított hozzáférések száma
(csak szabályozott szolgáltatásnál)</t>
  </si>
  <si>
    <t>(AL_EF, OS_EF, SS_EF, AL_FH, OS_FH, SS_FH, AK_FH, HA_FH)</t>
  </si>
  <si>
    <t>(HU_T, HU_R, ESZ_T, ESZ_R, EGY)</t>
  </si>
  <si>
    <t>(REZ, FTTHPMP, FTTHPP, FTTB, FTTC)</t>
  </si>
  <si>
    <t>Nagykereskedelmi szolgáltatást igénylő partner neve</t>
  </si>
  <si>
    <t>Nagykereskedelmi szolgáltatást igénylő partner cégjegyzékszáma</t>
  </si>
  <si>
    <t>Egyéb indok</t>
  </si>
  <si>
    <t>Egyéb, a többi kategóriába nem sorolható elutasítási ok.</t>
  </si>
  <si>
    <t>A kötelezett szolgáltató elutasította a jogosult szolgáltató igényét.</t>
  </si>
  <si>
    <t>3.8. Nyújtott nem szabályozott hozzáférési hálózati kábelhely megosztás, sötétszál átengedés</t>
  </si>
  <si>
    <t>3.9. Igénybe vett nem szabályozott hozzáférési hálózati kábelhely megosztás, sötétszál átengedés</t>
  </si>
  <si>
    <t>(AL_N, OS_N, SS_N)</t>
  </si>
  <si>
    <t>A szolgáltatás egyszeri díjaiból származó nettó árbevétel</t>
  </si>
  <si>
    <t>A szolgáltatás havi díjaiból származó nettó árbevétel</t>
  </si>
  <si>
    <t>A szolgáltatás egyszeri díjaival kapcsolatos ráfordítás</t>
  </si>
  <si>
    <t>A szolgáltatás havi díjaival kapcsolatos ráfordítás</t>
  </si>
  <si>
    <t>Közterületen, földfelszín felett elhelyezett kabinetben (zárható szekrényben, dobozban) helyezkedik el.</t>
  </si>
  <si>
    <t>Alépítményben (például kábelaknában) helyezkedik el.</t>
  </si>
  <si>
    <t>Az oszlopsor részét képező infrastruktúra elemen helyezkedik el.</t>
  </si>
  <si>
    <t>Az előfizetői hozzáférési pontnak helyt adó ingatlanon (épület, vagy telek) helyezkedik el.</t>
  </si>
  <si>
    <t>A megadott kategóriák egyikébe sem sorolható helyszínen található.</t>
  </si>
  <si>
    <t>A hozzáférési szolgáltatást nyújtó szolgáltató ingatlanán (például központ épületében, vagy a szolgáltató telkén elhelyezett kültéri kabinetben) helyezkedik el.</t>
  </si>
  <si>
    <t>Hozzáférési pont, vagy helymegosztási helyszín  elhelyezkedése</t>
  </si>
  <si>
    <t>Igény benyújtás dátuma</t>
  </si>
  <si>
    <t>Hozzáférési hálózati szakasz</t>
  </si>
  <si>
    <t>Elfogadott szálak száma</t>
  </si>
  <si>
    <t>Tervezett átadás dátuma</t>
  </si>
  <si>
    <t>Határidő után érkezett igény</t>
  </si>
  <si>
    <t>A jogosult szolgáltató a 4. piaci határozat D.3 pontjában meghatározott határidőt követően nyújtotta be az igényt.</t>
  </si>
  <si>
    <t>Visszavont hálózatfejlesztés</t>
  </si>
  <si>
    <t>A fenti három kategória egyikébe sem sorolható ok.</t>
  </si>
  <si>
    <t>A kötelezett szolgáltató a jogosult szolgáltató(k) igényének beérkezését követően visszavonta a hálózatfejlesztési tervet.</t>
  </si>
  <si>
    <t>Szálak tervezett száma 
közös szakasz</t>
  </si>
  <si>
    <t>Érintett fél neve</t>
  </si>
  <si>
    <t>Érintett fél cégjegyzékszáma</t>
  </si>
  <si>
    <t>Érintett fél  státusza</t>
  </si>
  <si>
    <t>Közös vállalkozás neve</t>
  </si>
  <si>
    <t>Közös vállalkozás cégjegyzékszáma</t>
  </si>
  <si>
    <r>
      <t xml:space="preserve">2.4.a. A helyhez kötött internet szolgáltatás mellett egyéb helyhez kötött és/vagy mobil szolgáltatás(oka)t tartalmazó, "csomagáras" díjcsomagokban foglalt szolgáltatások </t>
    </r>
    <r>
      <rPr>
        <b/>
        <u/>
        <sz val="14"/>
        <rFont val="Arial"/>
        <family val="2"/>
        <charset val="238"/>
      </rPr>
      <t>nettó</t>
    </r>
    <r>
      <rPr>
        <b/>
        <sz val="14"/>
        <rFont val="Arial"/>
        <family val="2"/>
        <charset val="238"/>
      </rPr>
      <t xml:space="preserve"> díjai</t>
    </r>
  </si>
  <si>
    <t>(1K, 2K, 3K, 4K, 5K, 6K, 7K, 0K)</t>
  </si>
  <si>
    <t>(A, NY, H, J, EGY)</t>
  </si>
  <si>
    <t xml:space="preserve">Elutasítás indoka
(mellékelt 11. kódtáblázat alapján) </t>
  </si>
  <si>
    <t>(H, V, J, EGY)</t>
  </si>
  <si>
    <t>4.1.</t>
  </si>
  <si>
    <t>5.1.</t>
  </si>
  <si>
    <t>4.2.</t>
  </si>
  <si>
    <t>4.3.</t>
  </si>
  <si>
    <t>4.4.</t>
  </si>
  <si>
    <t>Helyhez kötött hozzáférési hálózat infrastruktúrája</t>
  </si>
  <si>
    <t>(irányítószám, településnév, közterület név, közterület típus,  házszám
vagy helyrajzi szám)</t>
  </si>
  <si>
    <t>(REZ, KOAX, HFC, FTTHPMP, FTTHPP, FTTB, FTTC, EH)</t>
  </si>
  <si>
    <t>(DSL, VDSL, DOC1, DOC2, DOC3, LCITY, ETH, GPON, EPON, xPON, BV, PLC)</t>
  </si>
  <si>
    <t>4.1. Helyhez kötött vezetékes hozzáférési hálózat lefedettsége és sebessége</t>
  </si>
  <si>
    <t>4.2. Hozzáférési hálózati kábelhely infrastruktúra</t>
  </si>
  <si>
    <t>4.3. Optikai szálak telepítése a hozzáférési hálózatban</t>
  </si>
  <si>
    <t>Helyhez kötött hozzáférési hálózatok</t>
  </si>
  <si>
    <t>Helyhez kötött internet szolgáltatás előfizetési és egyszeri díjaiból származó nettó árbevétel</t>
  </si>
  <si>
    <r>
      <rPr>
        <b/>
        <sz val="14"/>
        <color indexed="8"/>
        <rFont val="Arial CE"/>
        <charset val="238"/>
      </rPr>
      <t>3.3. Szabályozott n</t>
    </r>
    <r>
      <rPr>
        <b/>
        <sz val="14"/>
        <rFont val="Arial CE"/>
        <charset val="238"/>
      </rPr>
      <t>agykereskedelmi előfizetői hozzáféréseken nyújtott kiskereskedelmi szolgáltatások</t>
    </r>
  </si>
  <si>
    <r>
      <rPr>
        <b/>
        <sz val="14"/>
        <color indexed="8"/>
        <rFont val="Arial CE"/>
        <charset val="238"/>
      </rPr>
      <t>3.10. Nyújtott szabályozott k</t>
    </r>
    <r>
      <rPr>
        <b/>
        <sz val="14"/>
        <rFont val="Arial CE"/>
        <charset val="238"/>
      </rPr>
      <t>iegészítő szolgáltatások - kivéve helymegosztás</t>
    </r>
  </si>
  <si>
    <r>
      <rPr>
        <b/>
        <sz val="14"/>
        <color indexed="8"/>
        <rFont val="Arial CE"/>
        <charset val="238"/>
      </rPr>
      <t>3.11. Igénybe vett szabályozott k</t>
    </r>
    <r>
      <rPr>
        <b/>
        <sz val="14"/>
        <rFont val="Arial CE"/>
        <charset val="238"/>
      </rPr>
      <t>iegészítő szolgáltatások - kivéve helymegosztás</t>
    </r>
  </si>
  <si>
    <t>3.12. Nyújtott szabályozott helymegosztás</t>
  </si>
  <si>
    <r>
      <rPr>
        <b/>
        <sz val="14"/>
        <color indexed="8"/>
        <rFont val="Arial CE"/>
        <charset val="238"/>
      </rPr>
      <t>3.13. I</t>
    </r>
    <r>
      <rPr>
        <b/>
        <sz val="14"/>
        <rFont val="Arial CE"/>
        <charset val="238"/>
      </rPr>
      <t>génybe vett szabályozott helymegosztás</t>
    </r>
  </si>
  <si>
    <t>Kapcsolódó alapszolgáltatás (mellékelt 3. és 7. kódtáblázat alapján)</t>
  </si>
  <si>
    <t>(HU_T, HU_R, ESZ_T, ESZ_R, TSZ, KBH, AL_EF, OS_EF, SS_EF, AL_FH, OS_FH, SS_FH, AK_FH, HA_FH)</t>
  </si>
  <si>
    <t>Tranzakció típusa
(mellékelt 12. kódtáblázat alapján)</t>
  </si>
  <si>
    <t>2. Kódtáblázat a 2.1.a., 2.1.b1., 2.2., 3.3., 4.1., 4.4., 5.1. adatlapok "Átviteli technológia" oszlopaihoz</t>
  </si>
  <si>
    <t>4. Kódtáblázat a 2.1.a., 2.2., 3.3., 5.1. adatlapok "Szolgáltatások párhuzamos igénybevételének kombinációi" oszlopaihoz:</t>
  </si>
  <si>
    <t>5. Kódtáblázat a 2.6. adatlap "Ár eltérés alapja" oszlophoz</t>
  </si>
  <si>
    <t>12. Kódtáblázat a 5.1. adatlap "Tranzakció típusa" oszlophoz</t>
  </si>
  <si>
    <t>Olyan optikai hozzáférési hálózat, melyben az előfizetői hozzáférési pont optikai szállal van csatlakoztatva, és a csatlakozási pont a lakáson belül vagy kívül, annak külső falától 2 méternél nem távolabb helyezkedik el.  (Az előfizető nincs megkülönböztetve magán vagy üzleti, vagy más szempontból, így a „H” (lakás) lehet lakás, iroda, telephely vagy bármi más helyiség, ahol az előfizető a csatlakozást igényli.) A hozzáférési aggregációs pontból az előfizetők felé kiinduló egy optikai szál egynél több előfizetői hozzáférési ponthoz biztosít összeköttetést.</t>
  </si>
  <si>
    <t>Olyan optikai hozzáférési hálózat, melyben az előfizetői hozzáférési pont optikai szállal van csatlakoztatva, és a csatlakozási pont a lakáson belül vagy kívül, annak külső falától 2 méternél nem távolabb helyezkedik el. (Az előfizető nincs megkülönböztetve magán vagy üzleti, vagy más szempontból, így a „H” (lakás) lehet lakás, iroda, telephely vagy bármi más helyiség, ahol az előfizető a csatlakozást igényli.) A hozzáférési aggregációs pontból az előfizetők felé kiinduló egy optikai szál egy előfizetői hozzáférési ponthoz biztosít összeköttetést.</t>
  </si>
  <si>
    <t>Olyan optikai hozzáférési hálózat, melyben az optikai szál az előfizetői hozzáférési pontot előfizető helyiségét is tartalmazó épületen – vagy azonos tulajdonú épületegyüttes valamely épületén – belül, vagy annak külső falától 2 m-nél nem távolabb végződik és ehhez az előfizető nem fényvezető szállal és nem koaxiális kábellel csatlakozik.</t>
  </si>
  <si>
    <t>Olyan hozzáférési hálózat, amelyen az előfizetői hozzáférés a kisfeszültségű villamos hálózat igénybe vételével valósul meg.</t>
  </si>
  <si>
    <t>Olyan optikai hozzáférési hálózat, melyben az optikai szál közterületen több, mint 2 méterre végződik az előfizetői hozzáférési pontot tartalmazó épület – vagy azonos tulajdonú épületegyüttes valamely épülete –  külső falától és ehhez az előfizető nem fényvezető szállal és nem koaxiális kábellel csatlakozik.</t>
  </si>
  <si>
    <t>Olyan hozzáférési hálózat, amelyen az előfizetői hozzáférés vezeték nélküli (rádiós) összeköttetéssel valósul meg.</t>
  </si>
  <si>
    <t>2.1.b1. Kiskereskedelmi előfizetőszám településenként - saját vagy nagykereskedelmi hozzáféréssel (4000-nél kevesebb előfizető esetén)</t>
  </si>
  <si>
    <t>2.1.b2. Kiskereskedelmi nettó árbevétel 
(4000-nél kevesebb előfizető esetén)</t>
  </si>
  <si>
    <t>7. Kódtáblázat a 3.4., 3.5., 3.6., 3.7., 3.8., 3.9. adatlapok "Nagykereskedelmi szolgáltatás típusa" oszlopaihoz  és a 3.10., 3.11. adatlapok "Kapcsolódó alapszolgáltatás" oszlopaihoz</t>
  </si>
  <si>
    <t>8. Kódtáblázat a 3.6., 3.7., 3.14., 3.15. adatlapok "Igény kezelése" oszlophoz</t>
  </si>
  <si>
    <t>9. Kódtáblázat a 3.6., 3.7. adatlapok "Elutasítás indoka" oszlophoz</t>
  </si>
  <si>
    <t>10. Kódtáblázat a 3.12., 3.13. adatlapok "Helymegosztás típusa" oszlophoz</t>
  </si>
  <si>
    <t>11. Kódtáblázat a 3.14., 3.15. adatlapok "Elutasítás indoka" oszlophoz</t>
  </si>
  <si>
    <t>"Igen" válasz esetén kitöltendő adatlapok:</t>
  </si>
  <si>
    <t>Legalább 4000 internet előfizető esetén</t>
  </si>
  <si>
    <t>Kevesebb, mint 4000 internet előfizető esetén</t>
  </si>
  <si>
    <t>2.1.b1., 2.1.b2.</t>
  </si>
  <si>
    <t>Szabályozott nagykereskedelmi hozzáférési szolgáltatások igénybevétele, igénylése</t>
  </si>
  <si>
    <t xml:space="preserve">Nem szabályozott nagykereskedelmi hozzáférési szolgáltatások </t>
  </si>
  <si>
    <t>Nem szabályozott szolgáltatások nyújtása</t>
  </si>
  <si>
    <t>Nem szabályozott szolgáltatások igénybevétele</t>
  </si>
  <si>
    <t>3.16., 3.17.</t>
  </si>
  <si>
    <t>Hozzáférési hálózat jellemzői</t>
  </si>
  <si>
    <t>Tulajdonjogot érintő tranzakciók</t>
  </si>
  <si>
    <t>Szabályozott nagykereskedelmi hozzáférési szolgáltatások nyújtása, igények fogadása</t>
  </si>
  <si>
    <t>Szabályozott bitfolyam hozzáférés, vagy hurok (alhurok) átengedés, vagy előfizetői szakasz átengedés szolgáltatást igénybe vett, vagy erre irányuló igényt nyújtott be?</t>
  </si>
  <si>
    <t>Szabályozott kiegészítő szolgáltatásokat (kivéve helymegosztás) igénybe vett?</t>
  </si>
  <si>
    <t>Szabályozott helymegosztási szolgáltatást igénybe vett?</t>
  </si>
  <si>
    <t>Szabályozott többletszál átengedést igénybe vett, vagy erre irányuló igényt nyújtott be?</t>
  </si>
  <si>
    <t>Nem szabályozott hozzáférési hálózati kábelhely megosztás, vagy sötét szál átengedés szolgáltatást nyújtott?</t>
  </si>
  <si>
    <t>Igénybe vett szabályozott helymegosztást továbbértékesített?</t>
  </si>
  <si>
    <t>Nem szabályozott hozzáférési hálózati kábelhely megosztás, vagy sötét szál átengedés szolgáltatást igénybe vett?</t>
  </si>
  <si>
    <t>Szabályozott bitfolyam hozzáférés, vagy hurok (alhurok) átengedés, vagy előfizetői szakasz átengedés szolgáltatást nyújtott, vagy erre irányuló igénybejelentést fogadott?</t>
  </si>
  <si>
    <t>Szabályozott kiegészítő szolgáltatásokat (kivéve helymegosztás) nyújtott?</t>
  </si>
  <si>
    <t>Szabályozott helymegosztási szolgáltatást nyújtott?</t>
  </si>
  <si>
    <t>Többletszál átengedési kötelezettség alá eső hálózatfejlesztést hajtott végre, vagy erre irányuló tervet tett közzé?</t>
  </si>
  <si>
    <t>Szabályozott kábelhely megosztást, vagy sötétszál átengedést, vagy felhordó hálózati szolgáltatást igénybe vett?</t>
  </si>
  <si>
    <t>Szabályozott kábelhely megosztást, vagy sötétszál átengedést, vagy felhordó hálózati szolgáltatást nyújtott?</t>
  </si>
  <si>
    <t>Szabályozott kábelhely megosztás, vagy sötétszál átengedés, vagy felhordó hálózati szolgáltatásra vonatkozó igénybejelentést fogadott?</t>
  </si>
  <si>
    <t>Gazdasági társaság tulajdonrészének az átruházása (pl. részvény eladás), melynek keretében a Szolgáltató előfizetőket ad át a tranzakciós partnernek.</t>
  </si>
  <si>
    <t>TUL_VET</t>
  </si>
  <si>
    <t>Gazdasági társaság tulajdonrészének az átruházása (pl. részvény eladás), melynek keretében a Szolgáltató előfizetőket vesz át a tranzakciós partnertől.</t>
  </si>
  <si>
    <t>Kiválás a Szolgáltatóból</t>
  </si>
  <si>
    <t>KI_1</t>
  </si>
  <si>
    <t xml:space="preserve">A Szolgáltatóból történt a kiválás a Szolgáltató a kiválást követően változatlan társasági formában működött tovább, a kivált tagok (részvényesek) részvételével és a társasági vagyon egy részének felhasználásával pedig új gazdasági társaság vagy társaságok jöttek létre.  </t>
  </si>
  <si>
    <t>Szolgáltató kiválása</t>
  </si>
  <si>
    <t>KI_2</t>
  </si>
  <si>
    <t>A Szolgáltató vált ki másik gazdasági társaságból, a társasági vagyon egy részének felhasználásával, új gazdasági társaságként.</t>
  </si>
  <si>
    <t>Szabályozott kábelhely megosztásra, vagy sötétszál átengedésre, vagy felhordó hálózati szolgáltatásra irányuló igényt nyújtott be?</t>
  </si>
  <si>
    <t>Üzemeltetett saját, vagy idegen tulajdonú vezetékes hozzáférési hálózatot?</t>
  </si>
  <si>
    <t>FTTH többletszálas közös beruházás</t>
  </si>
  <si>
    <t>Minden szolgáltató által kitöltendő táblázatrész</t>
  </si>
  <si>
    <t>Kérdés a Szolgáltatóra teljesül? 
(Igen, Nem)</t>
  </si>
  <si>
    <t>Nem szabályozott helyi hurok (alhurok) átengedést, vagy bitfolyam hozzáférést, vagy egyéb nagykereskedelmi előfizetői hozzáférési szolgáltatást nyújtott?</t>
  </si>
  <si>
    <t>3. Kódtáblázat a 2.1.a., 2.1.b1., 3.1., 3.2., 3.3., 3.4., 3.5., 3.6., 3.7. adatlapok "Nagykereskedelmi hozzáférés típusa" és a 3.10., 3.11. adatlapok "Kapcsolódó alapszolgáltatás" oszlopaihoz</t>
  </si>
  <si>
    <t>Nem szabályozott helyi hurok (alhurok) átengedést, vagy bitfolyam hozzáférést, vagy egyéb nagykereskedelmi előfizetői hozzáférési szolgáltatást  igénybe vett?</t>
  </si>
  <si>
    <t>Egyéb nagykereskedelmi előfizetői hozzáférési szolgáltatás</t>
  </si>
  <si>
    <t>Olyan egyéb nagykereskedelmi előfizetői hozzáférési szolgáltatás, amely a 3. Kódtábla többi kategóriájába nem sorolható be. (A nagykereskedelmi előfizetői hozzáférési szolgáltatás meghatározását lásd a Kitöltési útmutató "Fogalmak" részében.)</t>
  </si>
  <si>
    <t xml:space="preserve">1.2. Nyilatkozat a helyhez kötött internet szolgáltatás, nagykereskedelmi hozzáférési szolgáltatások, hozzáférési hálózat általános jellemzőiről </t>
  </si>
  <si>
    <t>3.2., 3.3.</t>
  </si>
  <si>
    <t>HA_FH</t>
  </si>
  <si>
    <t>AK_FH</t>
  </si>
  <si>
    <t>Felhordó hálózati hullámhossz átengedés</t>
  </si>
  <si>
    <t>1. Kódtáblázat a 2.1.a., 2.1.b1., 2.2., 2.3., 3.1., 3.2., 3.3., 3.4., 3.5., 3.6., 3.7., 3.14., 4.1., 4.3., 4.4., 5.1. adatlapok "Hálózat típus" oszlopaihoz</t>
  </si>
  <si>
    <t>6. Kódtáblázat a 3.1. és 3.2. adatlapok "Hozzáférési pont elhelyezkedése" és a 3.12., 3.13. adatlapok "Helymegosztási helyszín elhelyezkedése" oszlopaihoz</t>
  </si>
  <si>
    <t>Igen</t>
  </si>
  <si>
    <t>Nem</t>
  </si>
  <si>
    <t>BIX</t>
  </si>
  <si>
    <t>Budapest Internet Exchange</t>
  </si>
  <si>
    <t>Kiegészítő szolgáltatás díjának mértékegysége</t>
  </si>
  <si>
    <t>Fizikai hálózat(rész) megvásárlása</t>
  </si>
  <si>
    <t>HAL_AD</t>
  </si>
  <si>
    <t>Fizikai hálózat(rész) eladása</t>
  </si>
  <si>
    <t>HAL_VET</t>
  </si>
  <si>
    <t>BVV</t>
  </si>
  <si>
    <t>Bérelt vonal végződtetési szegmens</t>
  </si>
  <si>
    <t>Nyilatkozat</t>
  </si>
  <si>
    <t>A Szolgáltató nem tölti ki az adatlapokat az alábbi indok(ok) miatt (válasszon a 'B' oszlopból!)</t>
  </si>
  <si>
    <t>Szolgáltatóra teljesül</t>
  </si>
  <si>
    <t xml:space="preserve"> 6.   egyéb (INDOKOLÁS KÖTELEZŐ!):</t>
  </si>
  <si>
    <t>Indoklás ( a szöveget folytonosan, az ENTER legyomása nélkül gépelje be! ) :</t>
  </si>
  <si>
    <t>Kelt:</t>
  </si>
  <si>
    <t>………………………….</t>
  </si>
  <si>
    <t>………</t>
  </si>
  <si>
    <t>hó</t>
  </si>
  <si>
    <t>nap</t>
  </si>
  <si>
    <t>P.H.</t>
  </si>
  <si>
    <t>cégszerű aláírás</t>
  </si>
  <si>
    <t>FIGYELMEZTETÉS</t>
  </si>
  <si>
    <t>A fenti nyilatkozat nem befolyásolja a Szolgáltató elektronikus hírközlésről szóló 2003. évi C. törvény 76. § (6a) bekezdésével a bejelentésben közölt adatokban bekövetkezett változások, valamint az elektronikus hírközlési szolgáltatások nyújtásának megszüntetése vonatkozásában megállapított bejelentési kötelezettségét, valamint az ott kilátásba helyezett jogkövetkezmények alkalmazhatóságát.</t>
  </si>
  <si>
    <t>X</t>
  </si>
  <si>
    <t>Szolgáltató neve:</t>
  </si>
  <si>
    <t>Szolgáltató kód:</t>
  </si>
  <si>
    <t>Elektronikus hírközlési hálózat(rész) eladása, amely nem sorolható a fenti tranzakció-típusok egyikébe sem.</t>
  </si>
  <si>
    <t>Elektronikus hírközlési hálózat(rész) megvásárlása, amely nem sorolható a fenti tranzakció-típusok egyikébe sem.</t>
  </si>
  <si>
    <t>(HU_T, HU_R, ESZ_T, ESZ_R, TSZ, OBH, KBH)</t>
  </si>
  <si>
    <t>(DSL, VDSL, DOC1, DOC2, DOC3, LCITY, ETH, GPON, EPON, xPON, BV, WIFI, W3.5, SAT, PLC)</t>
  </si>
  <si>
    <t>(HU_T, HU_R, ESZ_T, ESZ_R, TSZ, OBH, KBH, BVV, HU_KER, HU_OA, BH_KER, BH_OA, EGY)</t>
  </si>
  <si>
    <t>(HU_T, HU_R, ESZ_T, ESZ_R, TSZ, OBH, KBH, HU_KER, HU_OA, BH_KER, BH_OA)</t>
  </si>
  <si>
    <t>Nagykereskedelmi hozzáférési pont címe</t>
  </si>
  <si>
    <t>(EP, UK, AL, OS, EF, BIX, EGY)</t>
  </si>
  <si>
    <t>(DSL, VDSL, DOC1, DOC2, DOC3, LCITY, ETH, GPON, EPON, xPON)</t>
  </si>
  <si>
    <t>Kiegészítő szolgáltatás számlázott mennyisége</t>
  </si>
  <si>
    <t>2.1.a., 2.2., 2.3., 2.4., 2.5.</t>
  </si>
  <si>
    <t>Szolgáltató által kitöltendő adatlapok:</t>
  </si>
  <si>
    <t>Előfizetők elérésének módja</t>
  </si>
  <si>
    <t>(HU_T, HU_R, ESZ_T, ESZ_R, TSZ, OBH, KBH, BVV, HU_KER, HU_OA,  BH_KER, BH_OA, EGY)</t>
  </si>
  <si>
    <t>Helyhez kötött internet szolgáltatás lemorzsolódott előfizetőinek száma</t>
  </si>
  <si>
    <t>Helyhez kötött internet szolgáltatás új előfizetőinek száma</t>
  </si>
  <si>
    <t>Nagykereskedelmi hozzáférési pont elhelyezkedése
(mellékelt 6. kódtáblázat alapján)</t>
  </si>
  <si>
    <t>3.2. Igénybe vett nagykereskedelmi előfizetői hozzáférések (bitfolyam, hurok, alhurok, előfizetői szakasz átengedés)</t>
  </si>
  <si>
    <t>Nyomvonal hossz 
az időszak végén</t>
  </si>
  <si>
    <t>Oszlopok száma 
 az időszak végén</t>
  </si>
  <si>
    <t>Sötétszál hossz 
 az időszak végén</t>
  </si>
  <si>
    <t>3.4. Nyújtott szabályozott kábelhely megosztás, sötétszál átengedés, felhordó hálózati szolgáltatások</t>
  </si>
  <si>
    <t>Kiegészítő szolgáltatás nyújtásából származó nettó árbevétel</t>
  </si>
  <si>
    <t>Kiegészítő szolgáltatással kapcsolatos ráfordítás</t>
  </si>
  <si>
    <t>(DSL, VDSL, DOC1, DOC2, DOC3, LCITY, ETH, GPON, EPON, xPON, BV, PLC, NA)</t>
  </si>
  <si>
    <t>Kiszolgált település KSH kódja</t>
  </si>
  <si>
    <t>Névleges adatátviteli sebesség maximuma -
letöltés 
(Internet nyújtására nem alkalmas hálózat esetén: "NA".)</t>
  </si>
  <si>
    <t>Névleges adatátviteli sebesség maximuma -
feltöltés 
(Internet nyújtására nem alkalmas hálózat esetén: "NA".)</t>
  </si>
  <si>
    <t>Garantált adatátviteli sebesség maximuma -
letöltés 
(Internet nyújtására nem alkalmas hálózat esetén: "NA".)</t>
  </si>
  <si>
    <t>[Mbps, NA]</t>
  </si>
  <si>
    <t>(TUL_AD, TUL_VET, BEO, OSZ, KI_1, KI_2, KUL, HAL_AD, HAL_VET)</t>
  </si>
  <si>
    <t>Ha a Szolgáltató az 1.2. adatlap "D" oszlopában az általa megválaszolandó kérdésekre kizárólag "Nem" válaszokat ad meg, akkor az 1.1. és az 1.2. adatlap mellett ki kell töltenie az alábbi nyilatkozatot is!</t>
  </si>
  <si>
    <t>WIFI</t>
  </si>
  <si>
    <t>2,4 GHz, vagy 5 GHz mikro</t>
  </si>
  <si>
    <t>2,4 GHz-es, vagy 5,0 GHz-es frekvencián működő vezetéknélküli hozzáférés.</t>
  </si>
  <si>
    <t>Előfizetői aggregációs pontok, nagyelosztók száma időszak végén
(ha internet előfizetők száma legalább 4000)</t>
  </si>
  <si>
    <t>Csak az Invitel Zrt., Magyar Telekom Nyrt., UPC Magyarország Kft. által kitöltendő táblázatrész</t>
  </si>
  <si>
    <t>Díjcsomag szerint a havi díjban foglalt havi adatforgalmi keret
(korlátlan díjcsomag esetén: 
"NA")</t>
  </si>
  <si>
    <t>Az NMHH által előírt kötelezettség alapján nyújtott analóg, vagy 2 Mbit/s alatti digitális bérelt vonal végződtetési szegmens szolgáltatás. (Csak a Magyar Telekom nyújtja.)</t>
  </si>
  <si>
    <t>A BIX szolgáltatás hozzáférési pontja(i)n helyezkedik el.</t>
  </si>
  <si>
    <t>Település név</t>
  </si>
  <si>
    <t>ABA</t>
  </si>
  <si>
    <t>17376</t>
  </si>
  <si>
    <t>Aba</t>
  </si>
  <si>
    <t>ABÁDSZALÓK</t>
  </si>
  <si>
    <t>12441</t>
  </si>
  <si>
    <t>Abádszalók</t>
  </si>
  <si>
    <t>ABALIGET</t>
  </si>
  <si>
    <t>12548</t>
  </si>
  <si>
    <t>Abaliget</t>
  </si>
  <si>
    <t>ABASÁR</t>
  </si>
  <si>
    <t>24554</t>
  </si>
  <si>
    <t>Abasár</t>
  </si>
  <si>
    <t>ABAÚJALPÁR</t>
  </si>
  <si>
    <t>15662</t>
  </si>
  <si>
    <t>Abaújalpár</t>
  </si>
  <si>
    <t>ABAÚJKÉR</t>
  </si>
  <si>
    <t>26718</t>
  </si>
  <si>
    <t>Abaújkér</t>
  </si>
  <si>
    <t>ABAÚJLAK</t>
  </si>
  <si>
    <t>02820</t>
  </si>
  <si>
    <t>Abaújlak</t>
  </si>
  <si>
    <t>ABAÚJSZÁNTÓ</t>
  </si>
  <si>
    <t>03595</t>
  </si>
  <si>
    <t>Abaújszántó</t>
  </si>
  <si>
    <t>ABAÚJSZOLNOK</t>
  </si>
  <si>
    <t>26338</t>
  </si>
  <si>
    <t>Abaújszolnok</t>
  </si>
  <si>
    <t>ABAÚJVÁR</t>
  </si>
  <si>
    <t>02273</t>
  </si>
  <si>
    <t>Abaújvár</t>
  </si>
  <si>
    <t>ABDA</t>
  </si>
  <si>
    <t>11882</t>
  </si>
  <si>
    <t>Abda</t>
  </si>
  <si>
    <t>ABOD</t>
  </si>
  <si>
    <t>10357</t>
  </si>
  <si>
    <t>Abod</t>
  </si>
  <si>
    <t>ABONY</t>
  </si>
  <si>
    <t>27872</t>
  </si>
  <si>
    <t>Abony</t>
  </si>
  <si>
    <t>ÁBRAHÁMHEGY</t>
  </si>
  <si>
    <t>04561</t>
  </si>
  <si>
    <t>Ábrahámhegy</t>
  </si>
  <si>
    <t>ÁCS</t>
  </si>
  <si>
    <t>04428</t>
  </si>
  <si>
    <t>Ács</t>
  </si>
  <si>
    <t>ACSA</t>
  </si>
  <si>
    <t>18573</t>
  </si>
  <si>
    <t>Acsa</t>
  </si>
  <si>
    <t>ACSÁD</t>
  </si>
  <si>
    <t>07214</t>
  </si>
  <si>
    <t>Acsád</t>
  </si>
  <si>
    <t>ACSALAG</t>
  </si>
  <si>
    <t>33385</t>
  </si>
  <si>
    <t>Acsalag</t>
  </si>
  <si>
    <t>ÁCSTESZÉR</t>
  </si>
  <si>
    <t>18139</t>
  </si>
  <si>
    <t>Ácsteszér</t>
  </si>
  <si>
    <t>ADÁCS</t>
  </si>
  <si>
    <t>23241</t>
  </si>
  <si>
    <t>Adács</t>
  </si>
  <si>
    <t>ÁDÁND</t>
  </si>
  <si>
    <t>06080</t>
  </si>
  <si>
    <t>Ádánd</t>
  </si>
  <si>
    <t>ADÁSZTEVEL</t>
  </si>
  <si>
    <t>07302</t>
  </si>
  <si>
    <t>Adásztevel</t>
  </si>
  <si>
    <t>ADONY</t>
  </si>
  <si>
    <t>08925</t>
  </si>
  <si>
    <t>Adony</t>
  </si>
  <si>
    <t>ADORJÁNHÁZA</t>
  </si>
  <si>
    <t>31307</t>
  </si>
  <si>
    <t>Adorjánháza</t>
  </si>
  <si>
    <t>ADORJÁS</t>
  </si>
  <si>
    <t>06868</t>
  </si>
  <si>
    <t>Adorjás</t>
  </si>
  <si>
    <t>ÁG</t>
  </si>
  <si>
    <t>25812</t>
  </si>
  <si>
    <t>Ág</t>
  </si>
  <si>
    <t>ÁGASEGYHÁZA</t>
  </si>
  <si>
    <t>17686</t>
  </si>
  <si>
    <t>Ágasegyháza</t>
  </si>
  <si>
    <t>ÁGFALVA</t>
  </si>
  <si>
    <t>04880</t>
  </si>
  <si>
    <t>Ágfalva</t>
  </si>
  <si>
    <t>AGGTELEK</t>
  </si>
  <si>
    <t>09362</t>
  </si>
  <si>
    <t>Aggtelek</t>
  </si>
  <si>
    <t>AGYAGOSSZERGÉNY</t>
  </si>
  <si>
    <t>29407</t>
  </si>
  <si>
    <t>Agyagosszergény</t>
  </si>
  <si>
    <t>AJAK</t>
  </si>
  <si>
    <t>08776</t>
  </si>
  <si>
    <t>Ajak</t>
  </si>
  <si>
    <t>AJKA</t>
  </si>
  <si>
    <t>06673</t>
  </si>
  <si>
    <t>Ajka</t>
  </si>
  <si>
    <t>AKA</t>
  </si>
  <si>
    <t>06682</t>
  </si>
  <si>
    <t>Aka</t>
  </si>
  <si>
    <t>AKASZTÓ</t>
  </si>
  <si>
    <t>21944</t>
  </si>
  <si>
    <t>Akasztó</t>
  </si>
  <si>
    <t>ALACSKA</t>
  </si>
  <si>
    <t>33093</t>
  </si>
  <si>
    <t>Alacska</t>
  </si>
  <si>
    <t>ALAP</t>
  </si>
  <si>
    <t>26824</t>
  </si>
  <si>
    <t>Alap</t>
  </si>
  <si>
    <t>ALATTYÁN</t>
  </si>
  <si>
    <t>25265</t>
  </si>
  <si>
    <t>Alattyán</t>
  </si>
  <si>
    <t>ALBERTIRSA</t>
  </si>
  <si>
    <t>31653</t>
  </si>
  <si>
    <t>Albertirsa</t>
  </si>
  <si>
    <t>ALCSÚTDOBOZ</t>
  </si>
  <si>
    <t>15176</t>
  </si>
  <si>
    <t>Alcsútdoboz</t>
  </si>
  <si>
    <t>ALDEBRŐ</t>
  </si>
  <si>
    <t>06345</t>
  </si>
  <si>
    <t>Aldebrő</t>
  </si>
  <si>
    <t>ALGYŐ</t>
  </si>
  <si>
    <t>34245</t>
  </si>
  <si>
    <t>Algyő</t>
  </si>
  <si>
    <t>ALIBÁNFA</t>
  </si>
  <si>
    <t>02644</t>
  </si>
  <si>
    <t>Alibánfa</t>
  </si>
  <si>
    <t>ALMAMELLÉK</t>
  </si>
  <si>
    <t>13329</t>
  </si>
  <si>
    <t>Almamellék</t>
  </si>
  <si>
    <t>ALMÁSFÜZITŐ</t>
  </si>
  <si>
    <t>32346</t>
  </si>
  <si>
    <t>Almásfüzitő</t>
  </si>
  <si>
    <t>ALMÁSHÁZA</t>
  </si>
  <si>
    <t>23384</t>
  </si>
  <si>
    <t>Almásháza</t>
  </si>
  <si>
    <t>ALMÁSKAMARÁS</t>
  </si>
  <si>
    <t>29595</t>
  </si>
  <si>
    <t>Almáskamarás</t>
  </si>
  <si>
    <t>ALMÁSKERESZTÚR</t>
  </si>
  <si>
    <t>20376</t>
  </si>
  <si>
    <t>Almáskeresztúr</t>
  </si>
  <si>
    <t>ÁLMOSD</t>
  </si>
  <si>
    <t>27641</t>
  </si>
  <si>
    <t>Álmosd</t>
  </si>
  <si>
    <t>ALSÓBERECKI</t>
  </si>
  <si>
    <t>20482</t>
  </si>
  <si>
    <t>Alsóberecki</t>
  </si>
  <si>
    <t>ALSÓBOGÁT</t>
  </si>
  <si>
    <t>34184</t>
  </si>
  <si>
    <t>Alsóbogát</t>
  </si>
  <si>
    <t>ALSÓDOBSZA</t>
  </si>
  <si>
    <t>19664</t>
  </si>
  <si>
    <t>Alsódobsza</t>
  </si>
  <si>
    <t>ALSÓGAGY</t>
  </si>
  <si>
    <t>14429</t>
  </si>
  <si>
    <t>Alsógagy</t>
  </si>
  <si>
    <t>ALSÓMOCSOLÁD</t>
  </si>
  <si>
    <t>17385</t>
  </si>
  <si>
    <t>Alsómocsolád</t>
  </si>
  <si>
    <t>ALSÓNÁNA</t>
  </si>
  <si>
    <t>29665</t>
  </si>
  <si>
    <t>Alsónána</t>
  </si>
  <si>
    <t>ALSÓNÉMEDI</t>
  </si>
  <si>
    <t>23199</t>
  </si>
  <si>
    <t>Alsónémedi</t>
  </si>
  <si>
    <t>ALSÓNEMESAPÁTI</t>
  </si>
  <si>
    <t>19512</t>
  </si>
  <si>
    <t>Alsónemesapáti</t>
  </si>
  <si>
    <t>ALSÓNYÉK</t>
  </si>
  <si>
    <t>11563</t>
  </si>
  <si>
    <t>Alsónyék</t>
  </si>
  <si>
    <t>ALSÓÖRS</t>
  </si>
  <si>
    <t>30526</t>
  </si>
  <si>
    <t>Alsóörs</t>
  </si>
  <si>
    <t>ALSÓPÁHOK</t>
  </si>
  <si>
    <t>32081</t>
  </si>
  <si>
    <t>Alsópáhok</t>
  </si>
  <si>
    <t>ALSÓPETÉNY</t>
  </si>
  <si>
    <t>16425</t>
  </si>
  <si>
    <t>Alsópetény</t>
  </si>
  <si>
    <t>ALSÓRAJK</t>
  </si>
  <si>
    <t>18829</t>
  </si>
  <si>
    <t>Alsórajk</t>
  </si>
  <si>
    <t>ALSÓREGMEC</t>
  </si>
  <si>
    <t>23223</t>
  </si>
  <si>
    <t>Alsóregmec</t>
  </si>
  <si>
    <t>ALSÓSZENTERZSÉBET</t>
  </si>
  <si>
    <t>08767</t>
  </si>
  <si>
    <t>Alsószenterzsébet</t>
  </si>
  <si>
    <t>ALSÓSZENTIVÁN</t>
  </si>
  <si>
    <t>25283</t>
  </si>
  <si>
    <t>Alsószentiván</t>
  </si>
  <si>
    <t>ALSÓSZENTMÁRTON</t>
  </si>
  <si>
    <t>33279</t>
  </si>
  <si>
    <t>Alsószentmárton</t>
  </si>
  <si>
    <t>ALSÓSZÖLNÖK</t>
  </si>
  <si>
    <t>22549</t>
  </si>
  <si>
    <t>Alsószölnök</t>
  </si>
  <si>
    <t>ALSÓSZUHA</t>
  </si>
  <si>
    <t>28839</t>
  </si>
  <si>
    <t>Alsószuha</t>
  </si>
  <si>
    <t>ALSÓTELEKES</t>
  </si>
  <si>
    <t>08217</t>
  </si>
  <si>
    <t>Alsótelekes</t>
  </si>
  <si>
    <t>ALSÓTOLD</t>
  </si>
  <si>
    <t>07621</t>
  </si>
  <si>
    <t>Alsótold</t>
  </si>
  <si>
    <t>ALSÓÚJLAK</t>
  </si>
  <si>
    <t>22725</t>
  </si>
  <si>
    <t>Alsóújlak</t>
  </si>
  <si>
    <t>ALSÓVADÁSZ</t>
  </si>
  <si>
    <t>29814</t>
  </si>
  <si>
    <t>Alsóvadász</t>
  </si>
  <si>
    <t>ALSÓZSOLCA</t>
  </si>
  <si>
    <t>21032</t>
  </si>
  <si>
    <t>Alsózsolca</t>
  </si>
  <si>
    <t>AMBRÓZFALVA</t>
  </si>
  <si>
    <t>16197</t>
  </si>
  <si>
    <t>Ambrózfalva</t>
  </si>
  <si>
    <t>ANARCS</t>
  </si>
  <si>
    <t>29975</t>
  </si>
  <si>
    <t>Anarcs</t>
  </si>
  <si>
    <t>ANDOCS</t>
  </si>
  <si>
    <t>28714</t>
  </si>
  <si>
    <t>Andocs</t>
  </si>
  <si>
    <t>ANDORNAKTÁLYA</t>
  </si>
  <si>
    <t>17987</t>
  </si>
  <si>
    <t>Andornaktálya</t>
  </si>
  <si>
    <t>ANDRÁSFA</t>
  </si>
  <si>
    <t>12317</t>
  </si>
  <si>
    <t>Andrásfa</t>
  </si>
  <si>
    <t>ANNAVÖLGY</t>
  </si>
  <si>
    <t>34227</t>
  </si>
  <si>
    <t>Annavölgy</t>
  </si>
  <si>
    <t>APÁCATORNA</t>
  </si>
  <si>
    <t>28370</t>
  </si>
  <si>
    <t>Apácatorna</t>
  </si>
  <si>
    <t>APAGY</t>
  </si>
  <si>
    <t>20303</t>
  </si>
  <si>
    <t>Apagy</t>
  </si>
  <si>
    <t>APAJ</t>
  </si>
  <si>
    <t>33561</t>
  </si>
  <si>
    <t>Apaj</t>
  </si>
  <si>
    <t>APARHANT</t>
  </si>
  <si>
    <t>26125</t>
  </si>
  <si>
    <t>Aparhant</t>
  </si>
  <si>
    <t>APÁTFALVA</t>
  </si>
  <si>
    <t>14252</t>
  </si>
  <si>
    <t>Apátfalva</t>
  </si>
  <si>
    <t>APÁTISTVÁNFALVA</t>
  </si>
  <si>
    <t>08873</t>
  </si>
  <si>
    <t>Apátistvánfalva</t>
  </si>
  <si>
    <t>APÁTVARASD</t>
  </si>
  <si>
    <t>27298</t>
  </si>
  <si>
    <t>Apátvarasd</t>
  </si>
  <si>
    <t>APC</t>
  </si>
  <si>
    <t>07241</t>
  </si>
  <si>
    <t>Apc</t>
  </si>
  <si>
    <t>ÁPORKA</t>
  </si>
  <si>
    <t>10108</t>
  </si>
  <si>
    <t>Áporka</t>
  </si>
  <si>
    <t>APOSTAG</t>
  </si>
  <si>
    <t>21148</t>
  </si>
  <si>
    <t>Apostag</t>
  </si>
  <si>
    <t>ARANYOSAPÁTI</t>
  </si>
  <si>
    <t>09353</t>
  </si>
  <si>
    <t>Aranyosapáti</t>
  </si>
  <si>
    <t>ARANYOSGADÁNY</t>
  </si>
  <si>
    <t>06886</t>
  </si>
  <si>
    <t>Aranyosgadány</t>
  </si>
  <si>
    <t>ARKA</t>
  </si>
  <si>
    <t>26198</t>
  </si>
  <si>
    <t>Arka</t>
  </si>
  <si>
    <t>ARLÓ</t>
  </si>
  <si>
    <t>14331</t>
  </si>
  <si>
    <t>Arló</t>
  </si>
  <si>
    <t>ARNÓT</t>
  </si>
  <si>
    <t>03771</t>
  </si>
  <si>
    <t>Arnót</t>
  </si>
  <si>
    <t>ÁROKTŐ</t>
  </si>
  <si>
    <t>03823</t>
  </si>
  <si>
    <t>Ároktő</t>
  </si>
  <si>
    <t>ÁRPÁDHALOM</t>
  </si>
  <si>
    <t>19062</t>
  </si>
  <si>
    <t>Árpádhalom</t>
  </si>
  <si>
    <t>ÁRPÁS</t>
  </si>
  <si>
    <t>32249</t>
  </si>
  <si>
    <t>Árpás</t>
  </si>
  <si>
    <t>ÁRTÁND</t>
  </si>
  <si>
    <t>03319</t>
  </si>
  <si>
    <t>Ártánd</t>
  </si>
  <si>
    <t>ÁSOTTHALOM</t>
  </si>
  <si>
    <t>10339</t>
  </si>
  <si>
    <t>Ásotthalom</t>
  </si>
  <si>
    <t>ÁSVÁNYRÁRÓ</t>
  </si>
  <si>
    <t>26921</t>
  </si>
  <si>
    <t>Ásványráró</t>
  </si>
  <si>
    <t>ASZALÓ</t>
  </si>
  <si>
    <t>04233</t>
  </si>
  <si>
    <t>Aszaló</t>
  </si>
  <si>
    <t>ÁSZÁR</t>
  </si>
  <si>
    <t>23852</t>
  </si>
  <si>
    <t>Ászár</t>
  </si>
  <si>
    <t>ASZÓD</t>
  </si>
  <si>
    <t>16188</t>
  </si>
  <si>
    <t>Aszód</t>
  </si>
  <si>
    <t>ASZÓFŐ</t>
  </si>
  <si>
    <t>07339</t>
  </si>
  <si>
    <t>Aszófő</t>
  </si>
  <si>
    <t>ÁTA</t>
  </si>
  <si>
    <t>28583</t>
  </si>
  <si>
    <t>Áta</t>
  </si>
  <si>
    <t>ÁTÁNY</t>
  </si>
  <si>
    <t>06503</t>
  </si>
  <si>
    <t>Átány</t>
  </si>
  <si>
    <t>ATKÁR</t>
  </si>
  <si>
    <t>16090</t>
  </si>
  <si>
    <t>Atkár</t>
  </si>
  <si>
    <t>ATTALA</t>
  </si>
  <si>
    <t>32735</t>
  </si>
  <si>
    <t>Attala</t>
  </si>
  <si>
    <t>BABARC</t>
  </si>
  <si>
    <t>05403</t>
  </si>
  <si>
    <t>Babarc</t>
  </si>
  <si>
    <t>BABARCSZŐLŐS</t>
  </si>
  <si>
    <t>09663</t>
  </si>
  <si>
    <t>Babarcszőlős</t>
  </si>
  <si>
    <t>BABÓCSA</t>
  </si>
  <si>
    <t>30474</t>
  </si>
  <si>
    <t>Babócsa</t>
  </si>
  <si>
    <t>BÁBOLNA</t>
  </si>
  <si>
    <t>19363</t>
  </si>
  <si>
    <t>Bábolna</t>
  </si>
  <si>
    <t>BÁBONYMEGYER</t>
  </si>
  <si>
    <t>28316</t>
  </si>
  <si>
    <t>Bábonymegyer</t>
  </si>
  <si>
    <t>BABOSDÖBRÉTE</t>
  </si>
  <si>
    <t>21263</t>
  </si>
  <si>
    <t>Babosdöbréte</t>
  </si>
  <si>
    <t>BABÓT</t>
  </si>
  <si>
    <t>15042</t>
  </si>
  <si>
    <t>Babót</t>
  </si>
  <si>
    <t>BÁCSALMÁS</t>
  </si>
  <si>
    <t>10719</t>
  </si>
  <si>
    <t>Bácsalmás</t>
  </si>
  <si>
    <t>BÁCSBOKOD</t>
  </si>
  <si>
    <t>10180</t>
  </si>
  <si>
    <t>Bácsbokod</t>
  </si>
  <si>
    <t>BÁCSBORSÓD</t>
  </si>
  <si>
    <t>27234</t>
  </si>
  <si>
    <t>Bácsborsód</t>
  </si>
  <si>
    <t>BÁCSSZENTGYÖRGY</t>
  </si>
  <si>
    <t>08697</t>
  </si>
  <si>
    <t>Bácsszentgyörgy</t>
  </si>
  <si>
    <t>BÁCSSZŐLŐS</t>
  </si>
  <si>
    <t>30155</t>
  </si>
  <si>
    <t>Bácsszőlős</t>
  </si>
  <si>
    <t>BADACSONYTOMAJ</t>
  </si>
  <si>
    <t>22327</t>
  </si>
  <si>
    <t>Badacsonytomaj</t>
  </si>
  <si>
    <t>BADACSONYTÖRDEMIC</t>
  </si>
  <si>
    <t>03267</t>
  </si>
  <si>
    <t>Badacsonytördemic</t>
  </si>
  <si>
    <t>BAG</t>
  </si>
  <si>
    <t>09131</t>
  </si>
  <si>
    <t>Bag</t>
  </si>
  <si>
    <t>BAGAMÉR</t>
  </si>
  <si>
    <t>20011</t>
  </si>
  <si>
    <t>Bagamér</t>
  </si>
  <si>
    <t>BAGLAD</t>
  </si>
  <si>
    <t>11059</t>
  </si>
  <si>
    <t>Baglad</t>
  </si>
  <si>
    <t>BAGOD</t>
  </si>
  <si>
    <t>30368</t>
  </si>
  <si>
    <t>Bagod</t>
  </si>
  <si>
    <t>BÁGYOGSZOVÁT</t>
  </si>
  <si>
    <t>28769</t>
  </si>
  <si>
    <t>Bágyogszovát</t>
  </si>
  <si>
    <t>BAJ</t>
  </si>
  <si>
    <t>29212</t>
  </si>
  <si>
    <t>Baj</t>
  </si>
  <si>
    <t>BAJA</t>
  </si>
  <si>
    <t>03522</t>
  </si>
  <si>
    <t>Baja</t>
  </si>
  <si>
    <t>BAJÁNSENYE</t>
  </si>
  <si>
    <t>17020</t>
  </si>
  <si>
    <t>Bajánsenye</t>
  </si>
  <si>
    <t>BAJNA</t>
  </si>
  <si>
    <t>16744</t>
  </si>
  <si>
    <t>Bajna</t>
  </si>
  <si>
    <t>BAJÓT</t>
  </si>
  <si>
    <t>29355</t>
  </si>
  <si>
    <t>Bajót</t>
  </si>
  <si>
    <t>BAK</t>
  </si>
  <si>
    <t>04738</t>
  </si>
  <si>
    <t>Bak</t>
  </si>
  <si>
    <t>BAKHÁZA</t>
  </si>
  <si>
    <t>14395</t>
  </si>
  <si>
    <t>Bakháza</t>
  </si>
  <si>
    <t>BAKÓCA</t>
  </si>
  <si>
    <t>22275</t>
  </si>
  <si>
    <t>Bakóca</t>
  </si>
  <si>
    <t>BAKONSZEG</t>
  </si>
  <si>
    <t>15167</t>
  </si>
  <si>
    <t>Bakonszeg</t>
  </si>
  <si>
    <t>BAKONYA</t>
  </si>
  <si>
    <t>08299</t>
  </si>
  <si>
    <t>Bakonya</t>
  </si>
  <si>
    <t>BAKONYBÁNK</t>
  </si>
  <si>
    <t>24244</t>
  </si>
  <si>
    <t>Bakonybánk</t>
  </si>
  <si>
    <t>BAKONYBÉL</t>
  </si>
  <si>
    <t>23746</t>
  </si>
  <si>
    <t>Bakonybél</t>
  </si>
  <si>
    <t>BAKONYCSERNYE</t>
  </si>
  <si>
    <t>08730</t>
  </si>
  <si>
    <t>Bakonycsernye</t>
  </si>
  <si>
    <t>BAKONYGYIRÓT</t>
  </si>
  <si>
    <t>28936</t>
  </si>
  <si>
    <t>Bakonygyirót</t>
  </si>
  <si>
    <t>BAKONYJÁKÓ</t>
  </si>
  <si>
    <t>29513</t>
  </si>
  <si>
    <t>Bakonyjákó</t>
  </si>
  <si>
    <t>BAKONYKOPPÁNY</t>
  </si>
  <si>
    <t>07287</t>
  </si>
  <si>
    <t>Bakonykoppány</t>
  </si>
  <si>
    <t>BAKONYKÚTI</t>
  </si>
  <si>
    <t>23153</t>
  </si>
  <si>
    <t>Bakonykúti</t>
  </si>
  <si>
    <t>BAKONYNÁNA</t>
  </si>
  <si>
    <t>25991</t>
  </si>
  <si>
    <t>Bakonynána</t>
  </si>
  <si>
    <t>BAKONYOSZLOP</t>
  </si>
  <si>
    <t>30410</t>
  </si>
  <si>
    <t>Bakonyoszlop</t>
  </si>
  <si>
    <t>BAKONYPÉTERD</t>
  </si>
  <si>
    <t>22062</t>
  </si>
  <si>
    <t>Bakonypéterd</t>
  </si>
  <si>
    <t>BAKONYPÖLÖSKE</t>
  </si>
  <si>
    <t>06327</t>
  </si>
  <si>
    <t>Bakonypölöske</t>
  </si>
  <si>
    <t>BAKONYSÁG</t>
  </si>
  <si>
    <t>29902</t>
  </si>
  <si>
    <t>Bakonyság</t>
  </si>
  <si>
    <t>BAKONYSÁRKÁNY</t>
  </si>
  <si>
    <t>25229</t>
  </si>
  <si>
    <t>Bakonysárkány</t>
  </si>
  <si>
    <t>BAKONYSZENTIVÁN</t>
  </si>
  <si>
    <t>23922</t>
  </si>
  <si>
    <t>Bakonyszentiván</t>
  </si>
  <si>
    <t>BAKONYSZENTKIRÁLY</t>
  </si>
  <si>
    <t>22813</t>
  </si>
  <si>
    <t>Bakonyszentkirály</t>
  </si>
  <si>
    <t>BAKONYSZENTLÁSZLÓ</t>
  </si>
  <si>
    <t>05944</t>
  </si>
  <si>
    <t>Bakonyszentlászló</t>
  </si>
  <si>
    <t>BAKONYSZOMBATHELY</t>
  </si>
  <si>
    <t>22381</t>
  </si>
  <si>
    <t>Bakonyszombathely</t>
  </si>
  <si>
    <t>BAKONYSZÜCS</t>
  </si>
  <si>
    <t>26417</t>
  </si>
  <si>
    <t>Bakonyszücs</t>
  </si>
  <si>
    <t>BAKONYTAMÁSI</t>
  </si>
  <si>
    <t>24129</t>
  </si>
  <si>
    <t>Bakonytamási</t>
  </si>
  <si>
    <t>BAKS</t>
  </si>
  <si>
    <t>29106</t>
  </si>
  <si>
    <t>Baks</t>
  </si>
  <si>
    <t>BAKSA</t>
  </si>
  <si>
    <t>03975</t>
  </si>
  <si>
    <t>Baksa</t>
  </si>
  <si>
    <t>BAKTAKÉK</t>
  </si>
  <si>
    <t>18184</t>
  </si>
  <si>
    <t>Baktakék</t>
  </si>
  <si>
    <t>BAKTALÓRÁNTHÁZA</t>
  </si>
  <si>
    <t>02325</t>
  </si>
  <si>
    <t>Baktalórántháza</t>
  </si>
  <si>
    <t>BAKTÜTTÖS</t>
  </si>
  <si>
    <t>15097</t>
  </si>
  <si>
    <t>Baktüttös</t>
  </si>
  <si>
    <t>BALAJT</t>
  </si>
  <si>
    <t>22521</t>
  </si>
  <si>
    <t>Balajt</t>
  </si>
  <si>
    <t>BALASSAGYARMAT</t>
  </si>
  <si>
    <t>13657</t>
  </si>
  <si>
    <t>Balassagyarmat</t>
  </si>
  <si>
    <t>BALÁSTYA</t>
  </si>
  <si>
    <t>23676</t>
  </si>
  <si>
    <t>Balástya</t>
  </si>
  <si>
    <t>BALATON</t>
  </si>
  <si>
    <t>11527</t>
  </si>
  <si>
    <t>Balaton</t>
  </si>
  <si>
    <t>BALATONAKALI</t>
  </si>
  <si>
    <t>25308</t>
  </si>
  <si>
    <t>Balatonakali</t>
  </si>
  <si>
    <t>BALATONALMÁDI</t>
  </si>
  <si>
    <t>05838</t>
  </si>
  <si>
    <t>Balatonalmádi</t>
  </si>
  <si>
    <t>BALATONBERÉNY</t>
  </si>
  <si>
    <t>27377</t>
  </si>
  <si>
    <t>Balatonberény</t>
  </si>
  <si>
    <t>BALATONBOGLÁR</t>
  </si>
  <si>
    <t>33853</t>
  </si>
  <si>
    <t>Balatonboglár</t>
  </si>
  <si>
    <t>BALATONCSICSÓ</t>
  </si>
  <si>
    <t>03072</t>
  </si>
  <si>
    <t>Balatoncsicsó</t>
  </si>
  <si>
    <t>BALATONEDERICS</t>
  </si>
  <si>
    <t>12238</t>
  </si>
  <si>
    <t>Balatonederics</t>
  </si>
  <si>
    <t>BALATONENDRÉD</t>
  </si>
  <si>
    <t>19460</t>
  </si>
  <si>
    <t>Balatonendréd</t>
  </si>
  <si>
    <t>BALATONFENYVES</t>
  </si>
  <si>
    <t>20729</t>
  </si>
  <si>
    <t>Balatonfenyves</t>
  </si>
  <si>
    <t>BALATONFŐKAJÁR</t>
  </si>
  <si>
    <t>29461</t>
  </si>
  <si>
    <t>Balatonfőkajár</t>
  </si>
  <si>
    <t>BALATONFÖLDVÁR</t>
  </si>
  <si>
    <t>07117</t>
  </si>
  <si>
    <t>Balatonföldvár</t>
  </si>
  <si>
    <t>BALATONFÜRED</t>
  </si>
  <si>
    <t>21175</t>
  </si>
  <si>
    <t>Balatonfüred</t>
  </si>
  <si>
    <t>BALATONFŰZFŐ</t>
  </si>
  <si>
    <t>02219</t>
  </si>
  <si>
    <t>Balatonfűzfő</t>
  </si>
  <si>
    <t>BALATONGYÖRÖK</t>
  </si>
  <si>
    <t>17002</t>
  </si>
  <si>
    <t>Balatongyörök</t>
  </si>
  <si>
    <t>BALATONHENYE</t>
  </si>
  <si>
    <t>03638</t>
  </si>
  <si>
    <t>Balatonhenye</t>
  </si>
  <si>
    <t>BALATONKENESE</t>
  </si>
  <si>
    <t>05148</t>
  </si>
  <si>
    <t>Balatonkenese</t>
  </si>
  <si>
    <t>BALATONKERESZTÚR</t>
  </si>
  <si>
    <t>07375</t>
  </si>
  <si>
    <t>Balatonkeresztúr</t>
  </si>
  <si>
    <t>BALATONLELLE</t>
  </si>
  <si>
    <t>33862</t>
  </si>
  <si>
    <t>Balatonlelle</t>
  </si>
  <si>
    <t>BALATONMAGYARÓD</t>
  </si>
  <si>
    <t>26462</t>
  </si>
  <si>
    <t>Balatonmagyaród</t>
  </si>
  <si>
    <t>BALATONMÁRIAFÜRDŐ</t>
  </si>
  <si>
    <t>14562</t>
  </si>
  <si>
    <t>Balatonmáriafürdő</t>
  </si>
  <si>
    <t>BALATONŐSZÖD</t>
  </si>
  <si>
    <t>11916</t>
  </si>
  <si>
    <t>Balatonőszöd</t>
  </si>
  <si>
    <t>BALATONRENDES</t>
  </si>
  <si>
    <t>33844</t>
  </si>
  <si>
    <t>Balatonrendes</t>
  </si>
  <si>
    <t>BALATONSZABADI</t>
  </si>
  <si>
    <t>16601</t>
  </si>
  <si>
    <t>Balatonszabadi</t>
  </si>
  <si>
    <t>BALATONSZÁRSZÓ</t>
  </si>
  <si>
    <t>24907</t>
  </si>
  <si>
    <t>Balatonszárszó</t>
  </si>
  <si>
    <t>BALATONSZEMES</t>
  </si>
  <si>
    <t>22822</t>
  </si>
  <si>
    <t>Balatonszemes</t>
  </si>
  <si>
    <t>BALATONSZENTGYÖRGY</t>
  </si>
  <si>
    <t>21324</t>
  </si>
  <si>
    <t>Balatonszentgyörgy</t>
  </si>
  <si>
    <t>BALATONSZEPEZD</t>
  </si>
  <si>
    <t>17154</t>
  </si>
  <si>
    <t>Balatonszepezd</t>
  </si>
  <si>
    <t>BALATONSZŐLŐS</t>
  </si>
  <si>
    <t>28501</t>
  </si>
  <si>
    <t>Balatonszőlős</t>
  </si>
  <si>
    <t>BALATONUDVARI</t>
  </si>
  <si>
    <t>15565</t>
  </si>
  <si>
    <t>Balatonudvari</t>
  </si>
  <si>
    <t>BALATONÚJLAK</t>
  </si>
  <si>
    <t>16470</t>
  </si>
  <si>
    <t>Balatonújlak</t>
  </si>
  <si>
    <t>BALATONVILÁGOS</t>
  </si>
  <si>
    <t>03559</t>
  </si>
  <si>
    <t>Balatonvilágos</t>
  </si>
  <si>
    <t>BALINKA</t>
  </si>
  <si>
    <t>31103</t>
  </si>
  <si>
    <t>Balinka</t>
  </si>
  <si>
    <t>BALKÁNY</t>
  </si>
  <si>
    <t>26958</t>
  </si>
  <si>
    <t>Balkány</t>
  </si>
  <si>
    <t>BALLÓSZÖG</t>
  </si>
  <si>
    <t>13408</t>
  </si>
  <si>
    <t>Ballószög</t>
  </si>
  <si>
    <t>BALMAZÚJVÁROS</t>
  </si>
  <si>
    <t>02918</t>
  </si>
  <si>
    <t>Balmazújváros</t>
  </si>
  <si>
    <t>BALOGUNYOM</t>
  </si>
  <si>
    <t>05102</t>
  </si>
  <si>
    <t>Balogunyom</t>
  </si>
  <si>
    <t>BALOTASZÁLLÁS</t>
  </si>
  <si>
    <t>25937</t>
  </si>
  <si>
    <t>Balotaszállás</t>
  </si>
  <si>
    <t>BALSA</t>
  </si>
  <si>
    <t>15963</t>
  </si>
  <si>
    <t>Balsa</t>
  </si>
  <si>
    <t>BÁLVÁNYOS</t>
  </si>
  <si>
    <t>24457</t>
  </si>
  <si>
    <t>Bálványos</t>
  </si>
  <si>
    <t>BANA</t>
  </si>
  <si>
    <t>31422</t>
  </si>
  <si>
    <t>Bana</t>
  </si>
  <si>
    <t>BÁND</t>
  </si>
  <si>
    <t>14173</t>
  </si>
  <si>
    <t>Bánd</t>
  </si>
  <si>
    <t>BÁNFA</t>
  </si>
  <si>
    <t>07603</t>
  </si>
  <si>
    <t>Bánfa</t>
  </si>
  <si>
    <t>BÁNHORVÁTI</t>
  </si>
  <si>
    <t>25159</t>
  </si>
  <si>
    <t>Bánhorváti</t>
  </si>
  <si>
    <t>BÁNK</t>
  </si>
  <si>
    <t>24341</t>
  </si>
  <si>
    <t>Bánk</t>
  </si>
  <si>
    <t>BÁNOKSZENTGYÖRGY</t>
  </si>
  <si>
    <t>08439</t>
  </si>
  <si>
    <t>Bánokszentgyörgy</t>
  </si>
  <si>
    <t>BÁNRÉVE</t>
  </si>
  <si>
    <t>21953</t>
  </si>
  <si>
    <t>Bánréve</t>
  </si>
  <si>
    <t>BÁR</t>
  </si>
  <si>
    <t>24378</t>
  </si>
  <si>
    <t>Bár</t>
  </si>
  <si>
    <t>BARABÁS</t>
  </si>
  <si>
    <t>26480</t>
  </si>
  <si>
    <t>Barabás</t>
  </si>
  <si>
    <t>BARACS</t>
  </si>
  <si>
    <t>07047</t>
  </si>
  <si>
    <t>Baracs</t>
  </si>
  <si>
    <t>BARACSKA</t>
  </si>
  <si>
    <t>08581</t>
  </si>
  <si>
    <t>Baracska</t>
  </si>
  <si>
    <t>BÁRÁND</t>
  </si>
  <si>
    <t>26693</t>
  </si>
  <si>
    <t>Báránd</t>
  </si>
  <si>
    <t>BARANYAHÍDVÉG</t>
  </si>
  <si>
    <t>20464</t>
  </si>
  <si>
    <t>Baranyahídvég</t>
  </si>
  <si>
    <t>BARANYAJENŐ</t>
  </si>
  <si>
    <t>24749</t>
  </si>
  <si>
    <t>Baranyajenő</t>
  </si>
  <si>
    <t>BARANYASZENTGYÖRGY</t>
  </si>
  <si>
    <t>05485</t>
  </si>
  <si>
    <t>Baranyaszentgyörgy</t>
  </si>
  <si>
    <t>BARBACS</t>
  </si>
  <si>
    <t>06196</t>
  </si>
  <si>
    <t>Barbacs</t>
  </si>
  <si>
    <t>BARCS</t>
  </si>
  <si>
    <t>32799</t>
  </si>
  <si>
    <t>Barcs</t>
  </si>
  <si>
    <t>BÁRDUDVARNOK</t>
  </si>
  <si>
    <t>03735</t>
  </si>
  <si>
    <t>Bárdudvarnok</t>
  </si>
  <si>
    <t>BARLAHIDA</t>
  </si>
  <si>
    <t>27447</t>
  </si>
  <si>
    <t>Barlahida</t>
  </si>
  <si>
    <t>BÁRNA</t>
  </si>
  <si>
    <t>20048</t>
  </si>
  <si>
    <t>Bárna</t>
  </si>
  <si>
    <t>BARNAG</t>
  </si>
  <si>
    <t>15778</t>
  </si>
  <si>
    <t>Barnag</t>
  </si>
  <si>
    <t>BÁRSONYOS</t>
  </si>
  <si>
    <t>08624</t>
  </si>
  <si>
    <t>Bársonyos</t>
  </si>
  <si>
    <t>BASAL</t>
  </si>
  <si>
    <t>15495</t>
  </si>
  <si>
    <t>Basal</t>
  </si>
  <si>
    <t>BASKÓ</t>
  </si>
  <si>
    <t>08846</t>
  </si>
  <si>
    <t>Baskó</t>
  </si>
  <si>
    <t>BÁTA</t>
  </si>
  <si>
    <t>11712</t>
  </si>
  <si>
    <t>Báta</t>
  </si>
  <si>
    <t>BÁTAAPÁTI</t>
  </si>
  <si>
    <t>28909</t>
  </si>
  <si>
    <t>Bátaapáti</t>
  </si>
  <si>
    <t>BÁTASZÉK</t>
  </si>
  <si>
    <t>08864</t>
  </si>
  <si>
    <t>Bátaszék</t>
  </si>
  <si>
    <t>BATÉ</t>
  </si>
  <si>
    <t>32337</t>
  </si>
  <si>
    <t>Baté</t>
  </si>
  <si>
    <t>BÁTMONOSTOR</t>
  </si>
  <si>
    <t>03656</t>
  </si>
  <si>
    <t>Bátmonostor</t>
  </si>
  <si>
    <t>BÁTONYTERENYE</t>
  </si>
  <si>
    <t>33534</t>
  </si>
  <si>
    <t>Bátonyterenye</t>
  </si>
  <si>
    <t>BÁTOR</t>
  </si>
  <si>
    <t>24022</t>
  </si>
  <si>
    <t>Bátor</t>
  </si>
  <si>
    <t>BÁTORLIGET</t>
  </si>
  <si>
    <t>02990</t>
  </si>
  <si>
    <t>Bátorliget</t>
  </si>
  <si>
    <t>BATTONYA</t>
  </si>
  <si>
    <t>18102</t>
  </si>
  <si>
    <t>Battonya</t>
  </si>
  <si>
    <t>BÁTYA</t>
  </si>
  <si>
    <t>11961</t>
  </si>
  <si>
    <t>Bátya</t>
  </si>
  <si>
    <t>BATYK</t>
  </si>
  <si>
    <t>24864</t>
  </si>
  <si>
    <t>Batyk</t>
  </si>
  <si>
    <t>BÁZAKERETTYE</t>
  </si>
  <si>
    <t>18698</t>
  </si>
  <si>
    <t>Bázakerettye</t>
  </si>
  <si>
    <t>BAZSI</t>
  </si>
  <si>
    <t>07427</t>
  </si>
  <si>
    <t>Bazsi</t>
  </si>
  <si>
    <t>BÉB</t>
  </si>
  <si>
    <t>22901</t>
  </si>
  <si>
    <t>Béb</t>
  </si>
  <si>
    <t>BECSEHELY</t>
  </si>
  <si>
    <t>23144</t>
  </si>
  <si>
    <t>Becsehely</t>
  </si>
  <si>
    <t>BECSKE</t>
  </si>
  <si>
    <t>12016</t>
  </si>
  <si>
    <t>Becske</t>
  </si>
  <si>
    <t>BECSKEHÁZA</t>
  </si>
  <si>
    <t>27049</t>
  </si>
  <si>
    <t>Becskeháza</t>
  </si>
  <si>
    <t>BECSVÖLGYE</t>
  </si>
  <si>
    <t>18360</t>
  </si>
  <si>
    <t>Becsvölgye</t>
  </si>
  <si>
    <t>BEDEGKÉR</t>
  </si>
  <si>
    <t>20710</t>
  </si>
  <si>
    <t>Bedegkér</t>
  </si>
  <si>
    <t>BEDŐ</t>
  </si>
  <si>
    <t>33446</t>
  </si>
  <si>
    <t>Bedő</t>
  </si>
  <si>
    <t>BEJCGYERTYÁNOS</t>
  </si>
  <si>
    <t>10384</t>
  </si>
  <si>
    <t>Bejcgyertyános</t>
  </si>
  <si>
    <t>BÉKÁS</t>
  </si>
  <si>
    <t>27058</t>
  </si>
  <si>
    <t>Békás</t>
  </si>
  <si>
    <t>BEKECS</t>
  </si>
  <si>
    <t>06929</t>
  </si>
  <si>
    <t>Bekecs</t>
  </si>
  <si>
    <t>BÉKÉS</t>
  </si>
  <si>
    <t>09760</t>
  </si>
  <si>
    <t>Békés</t>
  </si>
  <si>
    <t>BÉKÉSCSABA</t>
  </si>
  <si>
    <t>15200</t>
  </si>
  <si>
    <t>Békéscsaba</t>
  </si>
  <si>
    <t>BÉKÉSSÁMSON</t>
  </si>
  <si>
    <t>26189</t>
  </si>
  <si>
    <t>Békéssámson</t>
  </si>
  <si>
    <t>BÉKÉSSZENTANDRÁS</t>
  </si>
  <si>
    <t>02680</t>
  </si>
  <si>
    <t>Békésszentandrás</t>
  </si>
  <si>
    <t>BEKÖLCE</t>
  </si>
  <si>
    <t>04400</t>
  </si>
  <si>
    <t>Bekölce</t>
  </si>
  <si>
    <t>BÉLAPÁTFALVA</t>
  </si>
  <si>
    <t>33260</t>
  </si>
  <si>
    <t>Bélapátfalva</t>
  </si>
  <si>
    <t>BÉLAVÁR</t>
  </si>
  <si>
    <t>06910</t>
  </si>
  <si>
    <t>Bélavár</t>
  </si>
  <si>
    <t>BELECSKA</t>
  </si>
  <si>
    <t>28662</t>
  </si>
  <si>
    <t>Belecska</t>
  </si>
  <si>
    <t>BELED</t>
  </si>
  <si>
    <t>10588</t>
  </si>
  <si>
    <t>Beled</t>
  </si>
  <si>
    <t>BELEG</t>
  </si>
  <si>
    <t>17127</t>
  </si>
  <si>
    <t>Beleg</t>
  </si>
  <si>
    <t>BELEZNA</t>
  </si>
  <si>
    <t>09168</t>
  </si>
  <si>
    <t>Belezna</t>
  </si>
  <si>
    <t>BÉLMEGYER</t>
  </si>
  <si>
    <t>19390</t>
  </si>
  <si>
    <t>Bélmegyer</t>
  </si>
  <si>
    <t>BELOIANNISZ</t>
  </si>
  <si>
    <t>08466</t>
  </si>
  <si>
    <t>Beloiannisz</t>
  </si>
  <si>
    <t>BELSŐSÁRD</t>
  </si>
  <si>
    <t>20950</t>
  </si>
  <si>
    <t>Belsősárd</t>
  </si>
  <si>
    <t>BELVÁRDGYULA</t>
  </si>
  <si>
    <t>19008</t>
  </si>
  <si>
    <t>Belvárdgyula</t>
  </si>
  <si>
    <t>BENK</t>
  </si>
  <si>
    <t>25441</t>
  </si>
  <si>
    <t>Benk</t>
  </si>
  <si>
    <t>BÉNYE</t>
  </si>
  <si>
    <t>25098</t>
  </si>
  <si>
    <t>Bénye</t>
  </si>
  <si>
    <t>BÉR</t>
  </si>
  <si>
    <t>32911</t>
  </si>
  <si>
    <t>Bér</t>
  </si>
  <si>
    <t>BÉRBALTAVÁR</t>
  </si>
  <si>
    <t>32124</t>
  </si>
  <si>
    <t>Bérbaltavár</t>
  </si>
  <si>
    <t>BERCEL</t>
  </si>
  <si>
    <t>02389</t>
  </si>
  <si>
    <t>Bercel</t>
  </si>
  <si>
    <t>BEREGDARÓC</t>
  </si>
  <si>
    <t>28246</t>
  </si>
  <si>
    <t>Beregdaróc</t>
  </si>
  <si>
    <t>BEREGSURÁNY</t>
  </si>
  <si>
    <t>20677</t>
  </si>
  <si>
    <t>Beregsurány</t>
  </si>
  <si>
    <t>BEREKBÖSZÖRMÉNY</t>
  </si>
  <si>
    <t>18467</t>
  </si>
  <si>
    <t>Berekböszörmény</t>
  </si>
  <si>
    <t>BEREKFÜRDŐ</t>
  </si>
  <si>
    <t>34005</t>
  </si>
  <si>
    <t>Berekfürdő</t>
  </si>
  <si>
    <t>BEREMEND</t>
  </si>
  <si>
    <t>31927</t>
  </si>
  <si>
    <t>Beremend</t>
  </si>
  <si>
    <t>BERENTE</t>
  </si>
  <si>
    <t>34290</t>
  </si>
  <si>
    <t>Berente</t>
  </si>
  <si>
    <t>BERET</t>
  </si>
  <si>
    <t>29674</t>
  </si>
  <si>
    <t>Beret</t>
  </si>
  <si>
    <t>BERETTYÓÚJFALU</t>
  </si>
  <si>
    <t>12788</t>
  </si>
  <si>
    <t>Berettyóújfalu</t>
  </si>
  <si>
    <t>BERHIDA</t>
  </si>
  <si>
    <t>33127</t>
  </si>
  <si>
    <t>Berhida</t>
  </si>
  <si>
    <t>BERKENYE</t>
  </si>
  <si>
    <t>09034</t>
  </si>
  <si>
    <t>Berkenye</t>
  </si>
  <si>
    <t>BERKESD</t>
  </si>
  <si>
    <t>16461</t>
  </si>
  <si>
    <t>Berkesd</t>
  </si>
  <si>
    <t>BERKESZ</t>
  </si>
  <si>
    <t>07472</t>
  </si>
  <si>
    <t>Berkesz</t>
  </si>
  <si>
    <t>BERNECEBARÁTI</t>
  </si>
  <si>
    <t>18777</t>
  </si>
  <si>
    <t>Bernecebaráti</t>
  </si>
  <si>
    <t>BERZÉK</t>
  </si>
  <si>
    <t>26356</t>
  </si>
  <si>
    <t>Berzék</t>
  </si>
  <si>
    <t>BERZENCE</t>
  </si>
  <si>
    <t>30119</t>
  </si>
  <si>
    <t>Berzence</t>
  </si>
  <si>
    <t>BESENCE</t>
  </si>
  <si>
    <t>30049</t>
  </si>
  <si>
    <t>Besence</t>
  </si>
  <si>
    <t>BESENYŐD</t>
  </si>
  <si>
    <t>13639</t>
  </si>
  <si>
    <t>Besenyőd</t>
  </si>
  <si>
    <t>BESENYŐTELEK</t>
  </si>
  <si>
    <t>27517</t>
  </si>
  <si>
    <t>Besenyőtelek</t>
  </si>
  <si>
    <t>BESENYSZÖG</t>
  </si>
  <si>
    <t>11305</t>
  </si>
  <si>
    <t>Besenyszög</t>
  </si>
  <si>
    <t>BESNYŐ</t>
  </si>
  <si>
    <t>16346</t>
  </si>
  <si>
    <t>Besnyő</t>
  </si>
  <si>
    <t>BESZTEREC</t>
  </si>
  <si>
    <t>21227</t>
  </si>
  <si>
    <t>Beszterec</t>
  </si>
  <si>
    <t>BEZEDEK</t>
  </si>
  <si>
    <t>14119</t>
  </si>
  <si>
    <t>Bezedek</t>
  </si>
  <si>
    <t>BEZENYE</t>
  </si>
  <si>
    <t>29805</t>
  </si>
  <si>
    <t>Bezenye</t>
  </si>
  <si>
    <t>BEZERÉD</t>
  </si>
  <si>
    <t>12830</t>
  </si>
  <si>
    <t>Bezeréd</t>
  </si>
  <si>
    <t>BEZI</t>
  </si>
  <si>
    <t>10560</t>
  </si>
  <si>
    <t>Bezi</t>
  </si>
  <si>
    <t>BIATORBÁGY</t>
  </si>
  <si>
    <t>08891</t>
  </si>
  <si>
    <t>Biatorbágy</t>
  </si>
  <si>
    <t>BICSÉRD</t>
  </si>
  <si>
    <t>13310</t>
  </si>
  <si>
    <t>Bicsérd</t>
  </si>
  <si>
    <t>BICSKE</t>
  </si>
  <si>
    <t>10481</t>
  </si>
  <si>
    <t>Bicske</t>
  </si>
  <si>
    <t>BIHARDANCSHÁZA</t>
  </si>
  <si>
    <t>25256</t>
  </si>
  <si>
    <t>Bihardancsháza</t>
  </si>
  <si>
    <t>BIHARKERESZTES</t>
  </si>
  <si>
    <t>19956</t>
  </si>
  <si>
    <t>Biharkeresztes</t>
  </si>
  <si>
    <t>BIHARNAGYBAJOM</t>
  </si>
  <si>
    <t>24828</t>
  </si>
  <si>
    <t>Biharnagybajom</t>
  </si>
  <si>
    <t>BIHARTORDA</t>
  </si>
  <si>
    <t>29887</t>
  </si>
  <si>
    <t>Bihartorda</t>
  </si>
  <si>
    <t>BIHARUGRA</t>
  </si>
  <si>
    <t>29610</t>
  </si>
  <si>
    <t>Biharugra</t>
  </si>
  <si>
    <t>BIKÁCS</t>
  </si>
  <si>
    <t>11970</t>
  </si>
  <si>
    <t>Bikács</t>
  </si>
  <si>
    <t>BIKAL</t>
  </si>
  <si>
    <t>04899</t>
  </si>
  <si>
    <t>Bikal</t>
  </si>
  <si>
    <t>BIRI</t>
  </si>
  <si>
    <t>02945</t>
  </si>
  <si>
    <t>Biri</t>
  </si>
  <si>
    <t>BIRJÁN</t>
  </si>
  <si>
    <t>05139</t>
  </si>
  <si>
    <t>Birján</t>
  </si>
  <si>
    <t>BISSE</t>
  </si>
  <si>
    <t>24925</t>
  </si>
  <si>
    <t>Bisse</t>
  </si>
  <si>
    <t>BOBA</t>
  </si>
  <si>
    <t>29203</t>
  </si>
  <si>
    <t>Boba</t>
  </si>
  <si>
    <t>BOCFÖLDE</t>
  </si>
  <si>
    <t>17543</t>
  </si>
  <si>
    <t>Bocfölde</t>
  </si>
  <si>
    <t>BOCONÁD</t>
  </si>
  <si>
    <t>22354</t>
  </si>
  <si>
    <t>Boconád</t>
  </si>
  <si>
    <t>BÓCSA</t>
  </si>
  <si>
    <t>08305</t>
  </si>
  <si>
    <t>Bócsa</t>
  </si>
  <si>
    <t>BOCSKA</t>
  </si>
  <si>
    <t>31291</t>
  </si>
  <si>
    <t>Bocska</t>
  </si>
  <si>
    <t>BOCSKAIKERT</t>
  </si>
  <si>
    <t>34102</t>
  </si>
  <si>
    <t>Bocskaikert</t>
  </si>
  <si>
    <t>BODA</t>
  </si>
  <si>
    <t>20899</t>
  </si>
  <si>
    <t>Boda</t>
  </si>
  <si>
    <t>BODAJK</t>
  </si>
  <si>
    <t>18254</t>
  </si>
  <si>
    <t>Bodajk</t>
  </si>
  <si>
    <t>BODMÉR</t>
  </si>
  <si>
    <t>11624</t>
  </si>
  <si>
    <t>Bodmér</t>
  </si>
  <si>
    <t>BODOLYABÉR</t>
  </si>
  <si>
    <t>33002</t>
  </si>
  <si>
    <t>Bodolyabér</t>
  </si>
  <si>
    <t>BODONHELY</t>
  </si>
  <si>
    <t>06220</t>
  </si>
  <si>
    <t>Bodonhely</t>
  </si>
  <si>
    <t>BODONY</t>
  </si>
  <si>
    <t>14933</t>
  </si>
  <si>
    <t>Bodony</t>
  </si>
  <si>
    <t>BODORFA</t>
  </si>
  <si>
    <t>04321</t>
  </si>
  <si>
    <t>Bodorfa</t>
  </si>
  <si>
    <t>BODROG</t>
  </si>
  <si>
    <t>10506</t>
  </si>
  <si>
    <t>Bodrog</t>
  </si>
  <si>
    <t>BODROGHALOM</t>
  </si>
  <si>
    <t>23737</t>
  </si>
  <si>
    <t>Bodroghalom</t>
  </si>
  <si>
    <t>BODROGKERESZTÚR</t>
  </si>
  <si>
    <t>30784</t>
  </si>
  <si>
    <t>Bodrogkeresztúr</t>
  </si>
  <si>
    <t>BODROGKISFALUD</t>
  </si>
  <si>
    <t>33808</t>
  </si>
  <si>
    <t>Bodrogkisfalud</t>
  </si>
  <si>
    <t>BODROGOLASZI</t>
  </si>
  <si>
    <t>14401</t>
  </si>
  <si>
    <t>Bodrogolaszi</t>
  </si>
  <si>
    <t>BÓDVALENKE</t>
  </si>
  <si>
    <t>27429</t>
  </si>
  <si>
    <t>Bódvalenke</t>
  </si>
  <si>
    <t>BÓDVARÁKÓ</t>
  </si>
  <si>
    <t>33303</t>
  </si>
  <si>
    <t>Bódvarákó</t>
  </si>
  <si>
    <t>BÓDVASZILAS</t>
  </si>
  <si>
    <t>05926</t>
  </si>
  <si>
    <t>Bódvaszilas</t>
  </si>
  <si>
    <t>BOGÁCS</t>
  </si>
  <si>
    <t>25195</t>
  </si>
  <si>
    <t>Bogács</t>
  </si>
  <si>
    <t>BOGÁD</t>
  </si>
  <si>
    <t>32151</t>
  </si>
  <si>
    <t>Bogád</t>
  </si>
  <si>
    <t>BOGÁDMINDSZENT</t>
  </si>
  <si>
    <t>21892</t>
  </si>
  <si>
    <t>Bogádmindszent</t>
  </si>
  <si>
    <t>BOGDÁSA</t>
  </si>
  <si>
    <t>10694</t>
  </si>
  <si>
    <t>Bogdása</t>
  </si>
  <si>
    <t>BOGYISZLÓ</t>
  </si>
  <si>
    <t>03425</t>
  </si>
  <si>
    <t>Bogyiszló</t>
  </si>
  <si>
    <t>BOGYOSZLÓ</t>
  </si>
  <si>
    <t>04367</t>
  </si>
  <si>
    <t>Bogyoszló</t>
  </si>
  <si>
    <t>BOJT</t>
  </si>
  <si>
    <t>14137</t>
  </si>
  <si>
    <t>Bojt</t>
  </si>
  <si>
    <t>BÓKAHÁZA</t>
  </si>
  <si>
    <t>19929</t>
  </si>
  <si>
    <t>Bókaháza</t>
  </si>
  <si>
    <t>BOKOD</t>
  </si>
  <si>
    <t>07311</t>
  </si>
  <si>
    <t>Bokod</t>
  </si>
  <si>
    <t>BOKOR</t>
  </si>
  <si>
    <t>03841</t>
  </si>
  <si>
    <t>Bokor</t>
  </si>
  <si>
    <t>BOLDOG</t>
  </si>
  <si>
    <t>03452</t>
  </si>
  <si>
    <t>Boldog</t>
  </si>
  <si>
    <t>BOLDOGASSZONYFA</t>
  </si>
  <si>
    <t>13116</t>
  </si>
  <si>
    <t>Boldogasszonyfa</t>
  </si>
  <si>
    <t>BOLDOGKŐÚJFALU</t>
  </si>
  <si>
    <t>18944</t>
  </si>
  <si>
    <t>Boldogkőújfalu</t>
  </si>
  <si>
    <t>BOLDOGKŐVÁRALJA</t>
  </si>
  <si>
    <t>14474</t>
  </si>
  <si>
    <t>Boldogkőváralja</t>
  </si>
  <si>
    <t>BOLDVA</t>
  </si>
  <si>
    <t>08396</t>
  </si>
  <si>
    <t>Boldva</t>
  </si>
  <si>
    <t>BOLHÁS</t>
  </si>
  <si>
    <t>13994</t>
  </si>
  <si>
    <t>Bolhás</t>
  </si>
  <si>
    <t>BOLHÓ</t>
  </si>
  <si>
    <t>18120</t>
  </si>
  <si>
    <t>Bolhó</t>
  </si>
  <si>
    <t>BÓLY</t>
  </si>
  <si>
    <t>33154</t>
  </si>
  <si>
    <t>Bóly</t>
  </si>
  <si>
    <t>BONCODFÖLDE</t>
  </si>
  <si>
    <t>10782</t>
  </si>
  <si>
    <t>Boncodfölde</t>
  </si>
  <si>
    <t>BONYHÁD</t>
  </si>
  <si>
    <t>06497</t>
  </si>
  <si>
    <t>Bonyhád</t>
  </si>
  <si>
    <t>BONYHÁDVARASD</t>
  </si>
  <si>
    <t>14818</t>
  </si>
  <si>
    <t>Bonyhádvarasd</t>
  </si>
  <si>
    <t>BONNYA</t>
  </si>
  <si>
    <t>22673</t>
  </si>
  <si>
    <t>Bonnya</t>
  </si>
  <si>
    <t>BORDÁNY</t>
  </si>
  <si>
    <t>08192</t>
  </si>
  <si>
    <t>Bordány</t>
  </si>
  <si>
    <t>BORGÁTA</t>
  </si>
  <si>
    <t>03090</t>
  </si>
  <si>
    <t>Borgáta</t>
  </si>
  <si>
    <t>BORJÁD</t>
  </si>
  <si>
    <t>06725</t>
  </si>
  <si>
    <t>Borjád</t>
  </si>
  <si>
    <t>BOROTA</t>
  </si>
  <si>
    <t>19327</t>
  </si>
  <si>
    <t>Borota</t>
  </si>
  <si>
    <t>BORSFA</t>
  </si>
  <si>
    <t>10056</t>
  </si>
  <si>
    <t>Borsfa</t>
  </si>
  <si>
    <t>BORSODBÓTA</t>
  </si>
  <si>
    <t>30669</t>
  </si>
  <si>
    <t>Borsodbóta</t>
  </si>
  <si>
    <t>BORSODGESZT</t>
  </si>
  <si>
    <t>16124</t>
  </si>
  <si>
    <t>Borsodgeszt</t>
  </si>
  <si>
    <t>BORSODIVÁNKA</t>
  </si>
  <si>
    <t>06707</t>
  </si>
  <si>
    <t>Borsodivánka</t>
  </si>
  <si>
    <t>BORSODNÁDASD</t>
  </si>
  <si>
    <t>05315</t>
  </si>
  <si>
    <t>Borsodnádasd</t>
  </si>
  <si>
    <t>BORSODSZENTGYÖRGY</t>
  </si>
  <si>
    <t>30207</t>
  </si>
  <si>
    <t>Borsodszentgyörgy</t>
  </si>
  <si>
    <t>BORSODSZIRÁK</t>
  </si>
  <si>
    <t>16799</t>
  </si>
  <si>
    <t>Borsodszirák</t>
  </si>
  <si>
    <t>BORSOSBERÉNY</t>
  </si>
  <si>
    <t>09894</t>
  </si>
  <si>
    <t>Borsosberény</t>
  </si>
  <si>
    <t>BORSZÖRCSÖK</t>
  </si>
  <si>
    <t>04765</t>
  </si>
  <si>
    <t>Borszörcsök</t>
  </si>
  <si>
    <t>BORZAVÁR</t>
  </si>
  <si>
    <t>30252</t>
  </si>
  <si>
    <t>Borzavár</t>
  </si>
  <si>
    <t>BOSTA</t>
  </si>
  <si>
    <t>14368</t>
  </si>
  <si>
    <t>Bosta</t>
  </si>
  <si>
    <t>BOTPALÁD</t>
  </si>
  <si>
    <t>22239</t>
  </si>
  <si>
    <t>Botpalád</t>
  </si>
  <si>
    <t>BOTYKAPETERD</t>
  </si>
  <si>
    <t>13365</t>
  </si>
  <si>
    <t>Botykapeterd</t>
  </si>
  <si>
    <t>BOZZAI</t>
  </si>
  <si>
    <t>06390</t>
  </si>
  <si>
    <t>Bozzai</t>
  </si>
  <si>
    <t>BOZSOK</t>
  </si>
  <si>
    <t>05023</t>
  </si>
  <si>
    <t>Bozsok</t>
  </si>
  <si>
    <t>BÓZSVA</t>
  </si>
  <si>
    <t>31006</t>
  </si>
  <si>
    <t>Bózsva</t>
  </si>
  <si>
    <t>BŐ</t>
  </si>
  <si>
    <t>05476</t>
  </si>
  <si>
    <t>Bő</t>
  </si>
  <si>
    <t>BŐCS</t>
  </si>
  <si>
    <t>05306</t>
  </si>
  <si>
    <t>Bőcs</t>
  </si>
  <si>
    <t>BÖDE</t>
  </si>
  <si>
    <t>22877</t>
  </si>
  <si>
    <t>Böde</t>
  </si>
  <si>
    <t>BÖDEHÁZA</t>
  </si>
  <si>
    <t>04163</t>
  </si>
  <si>
    <t>Bödeháza</t>
  </si>
  <si>
    <t>BÖGÖT</t>
  </si>
  <si>
    <t>11651</t>
  </si>
  <si>
    <t>Bögöt</t>
  </si>
  <si>
    <t>BÖGÖTE</t>
  </si>
  <si>
    <t>07296</t>
  </si>
  <si>
    <t>Bögöte</t>
  </si>
  <si>
    <t>BÖHÖNYE</t>
  </si>
  <si>
    <t>26532</t>
  </si>
  <si>
    <t>Böhönye</t>
  </si>
  <si>
    <t>BÖKÖNY</t>
  </si>
  <si>
    <t>11299</t>
  </si>
  <si>
    <t>Bököny</t>
  </si>
  <si>
    <t>BÖLCSKE</t>
  </si>
  <si>
    <t>06558</t>
  </si>
  <si>
    <t>Bölcske</t>
  </si>
  <si>
    <t>BŐNY</t>
  </si>
  <si>
    <t>33950</t>
  </si>
  <si>
    <t>Bőny</t>
  </si>
  <si>
    <t>BÖRCS</t>
  </si>
  <si>
    <t>06619</t>
  </si>
  <si>
    <t>Börcs</t>
  </si>
  <si>
    <t>BÖRZÖNCE</t>
  </si>
  <si>
    <t>21139</t>
  </si>
  <si>
    <t>Börzönce</t>
  </si>
  <si>
    <t>BŐSÁRKÁNY</t>
  </si>
  <si>
    <t>15501</t>
  </si>
  <si>
    <t>Bősárkány</t>
  </si>
  <si>
    <t>BŐSZÉNFA</t>
  </si>
  <si>
    <t>26277</t>
  </si>
  <si>
    <t>Bőszénfa</t>
  </si>
  <si>
    <t>BUCSA</t>
  </si>
  <si>
    <t>13471</t>
  </si>
  <si>
    <t>Bucsa</t>
  </si>
  <si>
    <t>BUCSU</t>
  </si>
  <si>
    <t>32984</t>
  </si>
  <si>
    <t>Bucsu</t>
  </si>
  <si>
    <t>BÚCSÚSZENTLÁSZLÓ</t>
  </si>
  <si>
    <t>20613</t>
  </si>
  <si>
    <t>Búcsúszentlászló</t>
  </si>
  <si>
    <t>BUCSUTA</t>
  </si>
  <si>
    <t>07986</t>
  </si>
  <si>
    <t>Bucsuta</t>
  </si>
  <si>
    <t>BUDAJENŐ</t>
  </si>
  <si>
    <t>03407</t>
  </si>
  <si>
    <t>Budajenő</t>
  </si>
  <si>
    <t>BUDAKALÁSZ</t>
  </si>
  <si>
    <t>23463</t>
  </si>
  <si>
    <t>Budakalász</t>
  </si>
  <si>
    <t>BUDAKESZI</t>
  </si>
  <si>
    <t>12052</t>
  </si>
  <si>
    <t>Budakeszi</t>
  </si>
  <si>
    <t>BUDAÖRS</t>
  </si>
  <si>
    <t>23278</t>
  </si>
  <si>
    <t>Budaörs</t>
  </si>
  <si>
    <t>BUDAPEST 01. KER.</t>
  </si>
  <si>
    <t>Budapest 01. ker.</t>
  </si>
  <si>
    <t>BUDAPEST 02. KER.</t>
  </si>
  <si>
    <t>03179</t>
  </si>
  <si>
    <t>Budapest 02. ker.</t>
  </si>
  <si>
    <t>BUDAPEST 03. KER.</t>
  </si>
  <si>
    <t>18069</t>
  </si>
  <si>
    <t>Budapest 03. ker.</t>
  </si>
  <si>
    <t>BUDAPEST 04. KER.</t>
  </si>
  <si>
    <t>05467</t>
  </si>
  <si>
    <t>Budapest 04. ker.</t>
  </si>
  <si>
    <t>BUDAPEST 05. KER.</t>
  </si>
  <si>
    <t>Budapest 05. ker.</t>
  </si>
  <si>
    <t>BUDAPEST 06. KER.</t>
  </si>
  <si>
    <t>Budapest 06. ker.</t>
  </si>
  <si>
    <t>BUDAPEST 07. KER.</t>
  </si>
  <si>
    <t>Budapest 07. ker.</t>
  </si>
  <si>
    <t>BUDAPEST 08. KER.</t>
  </si>
  <si>
    <t>Budapest 08. ker.</t>
  </si>
  <si>
    <t>BUDAPEST 09. KER.</t>
  </si>
  <si>
    <t>Budapest 09. ker.</t>
  </si>
  <si>
    <t>BUDAPEST 10. KER.</t>
  </si>
  <si>
    <t>10700</t>
  </si>
  <si>
    <t>Budapest 10. ker.</t>
  </si>
  <si>
    <t>BUDAPEST 11. KER.</t>
  </si>
  <si>
    <t>14216</t>
  </si>
  <si>
    <t>Budapest 11. ker.</t>
  </si>
  <si>
    <t>BUDAPEST 12. KER.</t>
  </si>
  <si>
    <t>24697</t>
  </si>
  <si>
    <t>Budapest 12. ker.</t>
  </si>
  <si>
    <t>BUDAPEST 13. KER.</t>
  </si>
  <si>
    <t>24299</t>
  </si>
  <si>
    <t>Budapest 13. ker.</t>
  </si>
  <si>
    <t>BUDAPEST 14. KER.</t>
  </si>
  <si>
    <t>16337</t>
  </si>
  <si>
    <t>Budapest 14. ker.</t>
  </si>
  <si>
    <t>BUDAPEST 15. KER.</t>
  </si>
  <si>
    <t>Budapest 15. ker.</t>
  </si>
  <si>
    <t>BUDAPEST 16. KER.</t>
  </si>
  <si>
    <t>08208</t>
  </si>
  <si>
    <t>Budapest 16. ker.</t>
  </si>
  <si>
    <t>BUDAPEST 17. KER.</t>
  </si>
  <si>
    <t>02112</t>
  </si>
  <si>
    <t>Budapest 17. ker.</t>
  </si>
  <si>
    <t>BUDAPEST 18. KER.</t>
  </si>
  <si>
    <t>Budapest 18. ker.</t>
  </si>
  <si>
    <t>BUDAPEST 19. KER.</t>
  </si>
  <si>
    <t>04011</t>
  </si>
  <si>
    <t>Budapest 19. ker.</t>
  </si>
  <si>
    <t>BUDAPEST 20. KER.</t>
  </si>
  <si>
    <t>06026</t>
  </si>
  <si>
    <t>Budapest 20. ker.</t>
  </si>
  <si>
    <t>BUDAPEST 21. KER.</t>
  </si>
  <si>
    <t>13189</t>
  </si>
  <si>
    <t>Budapest 21. ker.</t>
  </si>
  <si>
    <t>BUDAPEST 22. KER.</t>
  </si>
  <si>
    <t>10214</t>
  </si>
  <si>
    <t>Budapest 22. ker.</t>
  </si>
  <si>
    <t>BUDAPEST 23. KER.</t>
  </si>
  <si>
    <t>34139</t>
  </si>
  <si>
    <t>Budapest 23. ker.</t>
  </si>
  <si>
    <t>BUGAC</t>
  </si>
  <si>
    <t>32823</t>
  </si>
  <si>
    <t>Bugac</t>
  </si>
  <si>
    <t>BUGACPUSZTAHÁZA</t>
  </si>
  <si>
    <t>33631</t>
  </si>
  <si>
    <t>Bugacpusztaháza</t>
  </si>
  <si>
    <t>BUGYI</t>
  </si>
  <si>
    <t>32027</t>
  </si>
  <si>
    <t>Bugyi</t>
  </si>
  <si>
    <t>BUJ</t>
  </si>
  <si>
    <t>19707</t>
  </si>
  <si>
    <t>Buj</t>
  </si>
  <si>
    <t>BUJÁK</t>
  </si>
  <si>
    <t>14234</t>
  </si>
  <si>
    <t>Buják</t>
  </si>
  <si>
    <t>BUZSÁK</t>
  </si>
  <si>
    <t>17358</t>
  </si>
  <si>
    <t>Buzsák</t>
  </si>
  <si>
    <t>BÜK</t>
  </si>
  <si>
    <t>02431</t>
  </si>
  <si>
    <t>Bük</t>
  </si>
  <si>
    <t>BÜKKÁBRÁNY</t>
  </si>
  <si>
    <t>13596</t>
  </si>
  <si>
    <t>Bükkábrány</t>
  </si>
  <si>
    <t>BÜKKARANYOS</t>
  </si>
  <si>
    <t>27890</t>
  </si>
  <si>
    <t>Bükkaranyos</t>
  </si>
  <si>
    <t>BÜKKMOGYORÓSD</t>
  </si>
  <si>
    <t>19406</t>
  </si>
  <si>
    <t>Bükkmogyorósd</t>
  </si>
  <si>
    <t>BÜKKÖSD</t>
  </si>
  <si>
    <t>23162</t>
  </si>
  <si>
    <t>Bükkösd</t>
  </si>
  <si>
    <t>BÜKKSZÉK</t>
  </si>
  <si>
    <t>02963</t>
  </si>
  <si>
    <t>Bükkszék</t>
  </si>
  <si>
    <t>BÜKKSZENTERZSÉBET</t>
  </si>
  <si>
    <t>10621</t>
  </si>
  <si>
    <t>Bükkszenterzsébet</t>
  </si>
  <si>
    <t>BÜKKSZENTKERESZT</t>
  </si>
  <si>
    <t>08022</t>
  </si>
  <si>
    <t>Bükkszentkereszt</t>
  </si>
  <si>
    <t>BÜKKSZENTMÁRTON</t>
  </si>
  <si>
    <t>22099</t>
  </si>
  <si>
    <t>Bükkszentmárton</t>
  </si>
  <si>
    <t>BÜKKZSÉRC</t>
  </si>
  <si>
    <t>32887</t>
  </si>
  <si>
    <t>Bükkzsérc</t>
  </si>
  <si>
    <t>BÜRÜS</t>
  </si>
  <si>
    <t>07533</t>
  </si>
  <si>
    <t>Bürüs</t>
  </si>
  <si>
    <t>BÜSSÜ</t>
  </si>
  <si>
    <t>08703</t>
  </si>
  <si>
    <t>Büssü</t>
  </si>
  <si>
    <t>BÜTTÖS</t>
  </si>
  <si>
    <t>23977</t>
  </si>
  <si>
    <t>Büttös</t>
  </si>
  <si>
    <t>CÁK</t>
  </si>
  <si>
    <t>08271</t>
  </si>
  <si>
    <t>Cák</t>
  </si>
  <si>
    <t>CAKÓHÁZA</t>
  </si>
  <si>
    <t>27085</t>
  </si>
  <si>
    <t>Cakóháza</t>
  </si>
  <si>
    <t>CECE</t>
  </si>
  <si>
    <t>13152</t>
  </si>
  <si>
    <t>Cece</t>
  </si>
  <si>
    <t>CÉGÉNYDÁNYÁD</t>
  </si>
  <si>
    <t>09681</t>
  </si>
  <si>
    <t>Cégénydányád</t>
  </si>
  <si>
    <t>CEGLÉD</t>
  </si>
  <si>
    <t>11341</t>
  </si>
  <si>
    <t>Cegléd</t>
  </si>
  <si>
    <t>CEGLÉDBERCEL</t>
  </si>
  <si>
    <t>20640</t>
  </si>
  <si>
    <t>Ceglédbercel</t>
  </si>
  <si>
    <t>CELLDÖMÖLK</t>
  </si>
  <si>
    <t>27094</t>
  </si>
  <si>
    <t>Celldömölk</t>
  </si>
  <si>
    <t>CERED</t>
  </si>
  <si>
    <t>03665</t>
  </si>
  <si>
    <t>Cered</t>
  </si>
  <si>
    <t>CHERNELHÁZADAMONYA</t>
  </si>
  <si>
    <t>09876</t>
  </si>
  <si>
    <t>Chernelházadamonya</t>
  </si>
  <si>
    <t>CIBAKHÁZA</t>
  </si>
  <si>
    <t>22938</t>
  </si>
  <si>
    <t>Cibakháza</t>
  </si>
  <si>
    <t>CIGÁND</t>
  </si>
  <si>
    <t>03939</t>
  </si>
  <si>
    <t>Cigánd</t>
  </si>
  <si>
    <t>CIKÓ</t>
  </si>
  <si>
    <t>19284</t>
  </si>
  <si>
    <t>Cikó</t>
  </si>
  <si>
    <t>CIRÁK</t>
  </si>
  <si>
    <t>15954</t>
  </si>
  <si>
    <t>Cirák</t>
  </si>
  <si>
    <t>CÚN</t>
  </si>
  <si>
    <t>11086</t>
  </si>
  <si>
    <t>Cún</t>
  </si>
  <si>
    <t>CSABACSŰD</t>
  </si>
  <si>
    <t>31334</t>
  </si>
  <si>
    <t>Csabacsűd</t>
  </si>
  <si>
    <t>CSABASZABADI</t>
  </si>
  <si>
    <t>34078</t>
  </si>
  <si>
    <t>Csabaszabadi</t>
  </si>
  <si>
    <t>CSABDI</t>
  </si>
  <si>
    <t>30544</t>
  </si>
  <si>
    <t>Csabdi</t>
  </si>
  <si>
    <t>CSABRENDEK</t>
  </si>
  <si>
    <t>30924</t>
  </si>
  <si>
    <t>Csabrendek</t>
  </si>
  <si>
    <t>CSÁFORDJÁNOSFA</t>
  </si>
  <si>
    <t>10047</t>
  </si>
  <si>
    <t>Csáfordjánosfa</t>
  </si>
  <si>
    <t>CSAHOLC</t>
  </si>
  <si>
    <t>12928</t>
  </si>
  <si>
    <t>Csaholc</t>
  </si>
  <si>
    <t>CSAJÁG</t>
  </si>
  <si>
    <t>16072</t>
  </si>
  <si>
    <t>Csajág</t>
  </si>
  <si>
    <t>CSÁKÁNY</t>
  </si>
  <si>
    <t>03799</t>
  </si>
  <si>
    <t>Csákány</t>
  </si>
  <si>
    <t>CSÁKÁNYDOROSZLÓ</t>
  </si>
  <si>
    <t>03911</t>
  </si>
  <si>
    <t>Csákánydoroszló</t>
  </si>
  <si>
    <t>CSÁKBERÉNY</t>
  </si>
  <si>
    <t>05360</t>
  </si>
  <si>
    <t>Csákberény</t>
  </si>
  <si>
    <t>CSÁKVÁR</t>
  </si>
  <si>
    <t>20002</t>
  </si>
  <si>
    <t>Csákvár</t>
  </si>
  <si>
    <t>CSANÁDALBERTI</t>
  </si>
  <si>
    <t>02121</t>
  </si>
  <si>
    <t>Csanádalberti</t>
  </si>
  <si>
    <t>CSANÁDAPÁCA</t>
  </si>
  <si>
    <t>20455</t>
  </si>
  <si>
    <t>Csanádapáca</t>
  </si>
  <si>
    <t>CSANÁDPALOTA</t>
  </si>
  <si>
    <t>05379</t>
  </si>
  <si>
    <t>Csanádpalota</t>
  </si>
  <si>
    <t>CSÁNIG</t>
  </si>
  <si>
    <t>26772</t>
  </si>
  <si>
    <t>Csánig</t>
  </si>
  <si>
    <t>CSÁNY</t>
  </si>
  <si>
    <t>16841</t>
  </si>
  <si>
    <t>Csány</t>
  </si>
  <si>
    <t>CSÁNYOSZRÓ</t>
  </si>
  <si>
    <t>19901</t>
  </si>
  <si>
    <t>Csányoszró</t>
  </si>
  <si>
    <t>CSANYTELEK</t>
  </si>
  <si>
    <t>22293</t>
  </si>
  <si>
    <t>Csanytelek</t>
  </si>
  <si>
    <t>CSAPI</t>
  </si>
  <si>
    <t>06132</t>
  </si>
  <si>
    <t>Csapi</t>
  </si>
  <si>
    <t>CSAPOD</t>
  </si>
  <si>
    <t>08563</t>
  </si>
  <si>
    <t>Csapod</t>
  </si>
  <si>
    <t>CSÁRDASZÁLLÁS</t>
  </si>
  <si>
    <t>25502</t>
  </si>
  <si>
    <t>Csárdaszállás</t>
  </si>
  <si>
    <t>CSARNÓTA</t>
  </si>
  <si>
    <t>30614</t>
  </si>
  <si>
    <t>Csarnóta</t>
  </si>
  <si>
    <t>CSARODA</t>
  </si>
  <si>
    <t>29416</t>
  </si>
  <si>
    <t>Csaroda</t>
  </si>
  <si>
    <t>CSÁSZÁR</t>
  </si>
  <si>
    <t>16416</t>
  </si>
  <si>
    <t>Császár</t>
  </si>
  <si>
    <t>CSÁSZÁRTÖLTÉS</t>
  </si>
  <si>
    <t>10472</t>
  </si>
  <si>
    <t>Császártöltés</t>
  </si>
  <si>
    <t>CSÁSZLÓ</t>
  </si>
  <si>
    <t>09715</t>
  </si>
  <si>
    <t>Császló</t>
  </si>
  <si>
    <t>CSÁTALJA</t>
  </si>
  <si>
    <t>26471</t>
  </si>
  <si>
    <t>Csátalja</t>
  </si>
  <si>
    <t>CSATÁR</t>
  </si>
  <si>
    <t>23436</t>
  </si>
  <si>
    <t>Csatár</t>
  </si>
  <si>
    <t>CSATASZÖG</t>
  </si>
  <si>
    <t>34175</t>
  </si>
  <si>
    <t>Csataszög</t>
  </si>
  <si>
    <t>CSATKA</t>
  </si>
  <si>
    <t>33109</t>
  </si>
  <si>
    <t>Csatka</t>
  </si>
  <si>
    <t>CSÁVOLY</t>
  </si>
  <si>
    <t>16373</t>
  </si>
  <si>
    <t>Csávoly</t>
  </si>
  <si>
    <t>CSEBÉNY</t>
  </si>
  <si>
    <t>21591</t>
  </si>
  <si>
    <t>Csebény</t>
  </si>
  <si>
    <t>CSÉCSE</t>
  </si>
  <si>
    <t>30270</t>
  </si>
  <si>
    <t>Csécse</t>
  </si>
  <si>
    <t>CSEGÖLD</t>
  </si>
  <si>
    <t>26107</t>
  </si>
  <si>
    <t>Csegöld</t>
  </si>
  <si>
    <t>CSEHBÁNYA</t>
  </si>
  <si>
    <t>20251</t>
  </si>
  <si>
    <t>Csehbánya</t>
  </si>
  <si>
    <t>CSEHI</t>
  </si>
  <si>
    <t>19488</t>
  </si>
  <si>
    <t>Csehi</t>
  </si>
  <si>
    <t>CSEHIMINDSZENT</t>
  </si>
  <si>
    <t>12724</t>
  </si>
  <si>
    <t>Csehimindszent</t>
  </si>
  <si>
    <t>CSÉM</t>
  </si>
  <si>
    <t>33640</t>
  </si>
  <si>
    <t>Csém</t>
  </si>
  <si>
    <t>CSEMŐ</t>
  </si>
  <si>
    <t>05184</t>
  </si>
  <si>
    <t>Csemő</t>
  </si>
  <si>
    <t>CSEMPESZKOPÁCS</t>
  </si>
  <si>
    <t>23816</t>
  </si>
  <si>
    <t>Csempeszkopács</t>
  </si>
  <si>
    <t>CSENGELE</t>
  </si>
  <si>
    <t>32285</t>
  </si>
  <si>
    <t>Csengele</t>
  </si>
  <si>
    <t>CSENGER</t>
  </si>
  <si>
    <t>30641</t>
  </si>
  <si>
    <t>Csenger</t>
  </si>
  <si>
    <t>CSENGERSIMA</t>
  </si>
  <si>
    <t>24095</t>
  </si>
  <si>
    <t>Csengersima</t>
  </si>
  <si>
    <t>CSENGERÚJFALU</t>
  </si>
  <si>
    <t>26851</t>
  </si>
  <si>
    <t>Csengerújfalu</t>
  </si>
  <si>
    <t>CSENGŐD</t>
  </si>
  <si>
    <t>12344</t>
  </si>
  <si>
    <t>Csengőd</t>
  </si>
  <si>
    <t>CSÉNYE</t>
  </si>
  <si>
    <t>09070</t>
  </si>
  <si>
    <t>Csénye</t>
  </si>
  <si>
    <t>CSENYÉTE</t>
  </si>
  <si>
    <t>08493</t>
  </si>
  <si>
    <t>Csenyéte</t>
  </si>
  <si>
    <t>CSÉP</t>
  </si>
  <si>
    <t>18272</t>
  </si>
  <si>
    <t>Csép</t>
  </si>
  <si>
    <t>CSÉPA</t>
  </si>
  <si>
    <t>13170</t>
  </si>
  <si>
    <t>Csépa</t>
  </si>
  <si>
    <t>CSEPREG</t>
  </si>
  <si>
    <t>12140</t>
  </si>
  <si>
    <t>Csepreg</t>
  </si>
  <si>
    <t>CSÉR</t>
  </si>
  <si>
    <t>30191</t>
  </si>
  <si>
    <t>Csér</t>
  </si>
  <si>
    <t>CSERDI</t>
  </si>
  <si>
    <t>26082</t>
  </si>
  <si>
    <t>Cserdi</t>
  </si>
  <si>
    <t>CSERÉNFA</t>
  </si>
  <si>
    <t>25681</t>
  </si>
  <si>
    <t>Cserénfa</t>
  </si>
  <si>
    <t>CSERÉPFALU</t>
  </si>
  <si>
    <t>06974</t>
  </si>
  <si>
    <t>Cserépfalu</t>
  </si>
  <si>
    <t>CSERÉPVÁRALJA</t>
  </si>
  <si>
    <t>25575</t>
  </si>
  <si>
    <t>Cserépváralja</t>
  </si>
  <si>
    <t>CSERHÁTHALÁP</t>
  </si>
  <si>
    <t>21935</t>
  </si>
  <si>
    <t>Cserháthaláp</t>
  </si>
  <si>
    <t>CSERHÁTSURÁNY</t>
  </si>
  <si>
    <t>22594</t>
  </si>
  <si>
    <t>Cserhátsurány</t>
  </si>
  <si>
    <t>CSERHÁTSZENTIVÁN</t>
  </si>
  <si>
    <t>32319</t>
  </si>
  <si>
    <t>Cserhátszentiván</t>
  </si>
  <si>
    <t>CSERKESZŐLŐ</t>
  </si>
  <si>
    <t>05795</t>
  </si>
  <si>
    <t>Cserkeszőlő</t>
  </si>
  <si>
    <t>CSERKÚT</t>
  </si>
  <si>
    <t>03896</t>
  </si>
  <si>
    <t>Cserkút</t>
  </si>
  <si>
    <t>CSERNELY</t>
  </si>
  <si>
    <t>28459</t>
  </si>
  <si>
    <t>Csernely</t>
  </si>
  <si>
    <t>CSERSZEGTOMAJ</t>
  </si>
  <si>
    <t>07135</t>
  </si>
  <si>
    <t>Cserszegtomaj</t>
  </si>
  <si>
    <t>CSERTALAKOS</t>
  </si>
  <si>
    <t>10649</t>
  </si>
  <si>
    <t>Csertalakos</t>
  </si>
  <si>
    <t>CSERTŐ</t>
  </si>
  <si>
    <t>13851</t>
  </si>
  <si>
    <t>Csertő</t>
  </si>
  <si>
    <t>CSESZNEK</t>
  </si>
  <si>
    <t>24642</t>
  </si>
  <si>
    <t>Csesznek</t>
  </si>
  <si>
    <t>CSESZTREG</t>
  </si>
  <si>
    <t>02583</t>
  </si>
  <si>
    <t>Csesztreg</t>
  </si>
  <si>
    <t>CSESZTVE</t>
  </si>
  <si>
    <t>20145</t>
  </si>
  <si>
    <t>Csesztve</t>
  </si>
  <si>
    <t>CSETÉNY</t>
  </si>
  <si>
    <t>31699</t>
  </si>
  <si>
    <t>Csetény</t>
  </si>
  <si>
    <t>CSÉVHARASZT</t>
  </si>
  <si>
    <t>18476</t>
  </si>
  <si>
    <t>Csévharaszt</t>
  </si>
  <si>
    <t>CSIBRÁK</t>
  </si>
  <si>
    <t>11998</t>
  </si>
  <si>
    <t>Csibrák</t>
  </si>
  <si>
    <t>CSIKÉRIA</t>
  </si>
  <si>
    <t>15699</t>
  </si>
  <si>
    <t>Csikéria</t>
  </si>
  <si>
    <t>CSIKÓSTŐTTŐS</t>
  </si>
  <si>
    <t>30094</t>
  </si>
  <si>
    <t>Csikóstőttős</t>
  </si>
  <si>
    <t>CSIKVÁND</t>
  </si>
  <si>
    <t>13505</t>
  </si>
  <si>
    <t>Csikvánd</t>
  </si>
  <si>
    <t>CSINCSE</t>
  </si>
  <si>
    <t>34111</t>
  </si>
  <si>
    <t>Csincse</t>
  </si>
  <si>
    <t>CSIPKEREK</t>
  </si>
  <si>
    <t>26064</t>
  </si>
  <si>
    <t>Csipkerek</t>
  </si>
  <si>
    <t>CSITÁR</t>
  </si>
  <si>
    <t>05050</t>
  </si>
  <si>
    <t>Csitár</t>
  </si>
  <si>
    <t>CSOBÁD</t>
  </si>
  <si>
    <t>05333</t>
  </si>
  <si>
    <t>Csobád</t>
  </si>
  <si>
    <t>CSOBAJ</t>
  </si>
  <si>
    <t>20774</t>
  </si>
  <si>
    <t>Csobaj</t>
  </si>
  <si>
    <t>CSOBÁNKA</t>
  </si>
  <si>
    <t>06822</t>
  </si>
  <si>
    <t>Csobánka</t>
  </si>
  <si>
    <t>CSÓKAKŐ</t>
  </si>
  <si>
    <t>21908</t>
  </si>
  <si>
    <t>Csókakő</t>
  </si>
  <si>
    <t>CSOKONYAVISONTA</t>
  </si>
  <si>
    <t>05971</t>
  </si>
  <si>
    <t>Csokonyavisonta</t>
  </si>
  <si>
    <t>CSOKVAOMÁNY</t>
  </si>
  <si>
    <t>14289</t>
  </si>
  <si>
    <t>Csokvaomány</t>
  </si>
  <si>
    <t>CSOLNOK</t>
  </si>
  <si>
    <t>18926</t>
  </si>
  <si>
    <t>Csolnok</t>
  </si>
  <si>
    <t>CSÓLYOSPÁLOS</t>
  </si>
  <si>
    <t>12025</t>
  </si>
  <si>
    <t>Csólyospálos</t>
  </si>
  <si>
    <t>CSOMA</t>
  </si>
  <si>
    <t>08040</t>
  </si>
  <si>
    <t>Csoma</t>
  </si>
  <si>
    <t>CSOMÁD</t>
  </si>
  <si>
    <t>33118</t>
  </si>
  <si>
    <t>Csomád</t>
  </si>
  <si>
    <t>CSOMBÁRD</t>
  </si>
  <si>
    <t>02477</t>
  </si>
  <si>
    <t>Csombárd</t>
  </si>
  <si>
    <t>CSONGRÁD</t>
  </si>
  <si>
    <t>05111</t>
  </si>
  <si>
    <t>Csongrád</t>
  </si>
  <si>
    <t>CSONKAHEGYHÁT</t>
  </si>
  <si>
    <t>31149</t>
  </si>
  <si>
    <t>Csonkahegyhát</t>
  </si>
  <si>
    <t>CSONKAMINDSZENT</t>
  </si>
  <si>
    <t>22576</t>
  </si>
  <si>
    <t>Csonkamindszent</t>
  </si>
  <si>
    <t>CSOPAK</t>
  </si>
  <si>
    <t>02185</t>
  </si>
  <si>
    <t>Csopak</t>
  </si>
  <si>
    <t>CSÓR</t>
  </si>
  <si>
    <t>09779</t>
  </si>
  <si>
    <t>Csór</t>
  </si>
  <si>
    <t>CSORNA</t>
  </si>
  <si>
    <t>04039</t>
  </si>
  <si>
    <t>Csorna</t>
  </si>
  <si>
    <t>CSORVÁS</t>
  </si>
  <si>
    <t>26709</t>
  </si>
  <si>
    <t>Csorvás</t>
  </si>
  <si>
    <t>CSÓT</t>
  </si>
  <si>
    <t>32878</t>
  </si>
  <si>
    <t>Csót</t>
  </si>
  <si>
    <t>CSÖDE</t>
  </si>
  <si>
    <t>27492</t>
  </si>
  <si>
    <t>Csöde</t>
  </si>
  <si>
    <t>CSÖGLE</t>
  </si>
  <si>
    <t>32814</t>
  </si>
  <si>
    <t>Csögle</t>
  </si>
  <si>
    <t>CSÖKMŐ</t>
  </si>
  <si>
    <t>12450</t>
  </si>
  <si>
    <t>Csökmő</t>
  </si>
  <si>
    <t>CSÖKÖLY</t>
  </si>
  <si>
    <t>24314</t>
  </si>
  <si>
    <t>Csököly</t>
  </si>
  <si>
    <t>CSÖMEND</t>
  </si>
  <si>
    <t>27270</t>
  </si>
  <si>
    <t>Csömend</t>
  </si>
  <si>
    <t>CSÖMÖDÉR</t>
  </si>
  <si>
    <t>29364</t>
  </si>
  <si>
    <t>Csömödér</t>
  </si>
  <si>
    <t>CSÖMÖR</t>
  </si>
  <si>
    <t>22804</t>
  </si>
  <si>
    <t>Csömör</t>
  </si>
  <si>
    <t>CSÖNGE</t>
  </si>
  <si>
    <t>22390</t>
  </si>
  <si>
    <t>Csönge</t>
  </si>
  <si>
    <t>CSÖRNYEFÖLD</t>
  </si>
  <si>
    <t>33978</t>
  </si>
  <si>
    <t>Csörnyeföld</t>
  </si>
  <si>
    <t>CSÖRÖG</t>
  </si>
  <si>
    <t>34333</t>
  </si>
  <si>
    <t>Csörög</t>
  </si>
  <si>
    <t>CSÖRÖTNEK</t>
  </si>
  <si>
    <t>04224</t>
  </si>
  <si>
    <t>Csörötnek</t>
  </si>
  <si>
    <t>CSŐSZ</t>
  </si>
  <si>
    <t>06734</t>
  </si>
  <si>
    <t>Csősz</t>
  </si>
  <si>
    <t>CSŐVÁR</t>
  </si>
  <si>
    <t>26985</t>
  </si>
  <si>
    <t>Csővár</t>
  </si>
  <si>
    <t>CSURGÓ</t>
  </si>
  <si>
    <t>21315</t>
  </si>
  <si>
    <t>Csurgó</t>
  </si>
  <si>
    <t>CSURGÓNAGYMARTON</t>
  </si>
  <si>
    <t>10603</t>
  </si>
  <si>
    <t>Csurgónagymarton</t>
  </si>
  <si>
    <t>DABAS</t>
  </si>
  <si>
    <t>09247</t>
  </si>
  <si>
    <t>Dabas</t>
  </si>
  <si>
    <t>DABRONC</t>
  </si>
  <si>
    <t>17172</t>
  </si>
  <si>
    <t>Dabronc</t>
  </si>
  <si>
    <t>DABRONY</t>
  </si>
  <si>
    <t>28237</t>
  </si>
  <si>
    <t>Dabrony</t>
  </si>
  <si>
    <t>DAD</t>
  </si>
  <si>
    <t>33163</t>
  </si>
  <si>
    <t>Dad</t>
  </si>
  <si>
    <t>DÁG</t>
  </si>
  <si>
    <t>22910</t>
  </si>
  <si>
    <t>Dág</t>
  </si>
  <si>
    <t>DÁKA</t>
  </si>
  <si>
    <t>20154</t>
  </si>
  <si>
    <t>Dáka</t>
  </si>
  <si>
    <t>DALMAND</t>
  </si>
  <si>
    <t>29230</t>
  </si>
  <si>
    <t>Dalmand</t>
  </si>
  <si>
    <t>DAMAK</t>
  </si>
  <si>
    <t>11350</t>
  </si>
  <si>
    <t>Damak</t>
  </si>
  <si>
    <t>DÁMÓC</t>
  </si>
  <si>
    <t>07719</t>
  </si>
  <si>
    <t>Dámóc</t>
  </si>
  <si>
    <t>DÁNSZENTMIKLÓS</t>
  </si>
  <si>
    <t>31811</t>
  </si>
  <si>
    <t>Dánszentmiklós</t>
  </si>
  <si>
    <t>DÁNY</t>
  </si>
  <si>
    <t>18397</t>
  </si>
  <si>
    <t>Dány</t>
  </si>
  <si>
    <t>DARABOSHEGY</t>
  </si>
  <si>
    <t>15990</t>
  </si>
  <si>
    <t>Daraboshegy</t>
  </si>
  <si>
    <t>DARÁNY</t>
  </si>
  <si>
    <t>31352</t>
  </si>
  <si>
    <t>Darány</t>
  </si>
  <si>
    <t>DARNÓ</t>
  </si>
  <si>
    <t>18795</t>
  </si>
  <si>
    <t>Darnó</t>
  </si>
  <si>
    <t>DARNÓZSELI</t>
  </si>
  <si>
    <t>21865</t>
  </si>
  <si>
    <t>Darnózseli</t>
  </si>
  <si>
    <t>DARUSZENTMIKLÓS</t>
  </si>
  <si>
    <t>34342</t>
  </si>
  <si>
    <t>Daruszentmiklós</t>
  </si>
  <si>
    <t>DARVAS</t>
  </si>
  <si>
    <t>14678</t>
  </si>
  <si>
    <t>Darvas</t>
  </si>
  <si>
    <t>DÁVOD</t>
  </si>
  <si>
    <t>10533</t>
  </si>
  <si>
    <t>Dávod</t>
  </si>
  <si>
    <t>DEBERCSÉNY</t>
  </si>
  <si>
    <t>07320</t>
  </si>
  <si>
    <t>Debercsény</t>
  </si>
  <si>
    <t>DEBRECEN</t>
  </si>
  <si>
    <t>15130</t>
  </si>
  <si>
    <t>Debrecen</t>
  </si>
  <si>
    <t>DEBRÉTE</t>
  </si>
  <si>
    <t>31954</t>
  </si>
  <si>
    <t>Debréte</t>
  </si>
  <si>
    <t>DECS</t>
  </si>
  <si>
    <t>24989</t>
  </si>
  <si>
    <t>Decs</t>
  </si>
  <si>
    <t>DÉDESTAPOLCSÁNY</t>
  </si>
  <si>
    <t>04686</t>
  </si>
  <si>
    <t>Dédestapolcsány</t>
  </si>
  <si>
    <t>DÉG</t>
  </si>
  <si>
    <t>32753</t>
  </si>
  <si>
    <t>Dég</t>
  </si>
  <si>
    <t>DEJTÁR</t>
  </si>
  <si>
    <t>12511</t>
  </si>
  <si>
    <t>Dejtár</t>
  </si>
  <si>
    <t>DÉLEGYHÁZA</t>
  </si>
  <si>
    <t>09973</t>
  </si>
  <si>
    <t>Délegyháza</t>
  </si>
  <si>
    <t>DEMECSER</t>
  </si>
  <si>
    <t>17756</t>
  </si>
  <si>
    <t>Demecser</t>
  </si>
  <si>
    <t>DEMJÉN</t>
  </si>
  <si>
    <t>08660</t>
  </si>
  <si>
    <t>Demjén</t>
  </si>
  <si>
    <t>DENCSHÁZA</t>
  </si>
  <si>
    <t>07773</t>
  </si>
  <si>
    <t>Dencsháza</t>
  </si>
  <si>
    <t>DÉNESFA</t>
  </si>
  <si>
    <t>32595</t>
  </si>
  <si>
    <t>Dénesfa</t>
  </si>
  <si>
    <t>DERECSKE</t>
  </si>
  <si>
    <t>05573</t>
  </si>
  <si>
    <t>Derecske</t>
  </si>
  <si>
    <t>DEREKEGYHÁZ</t>
  </si>
  <si>
    <t>07834</t>
  </si>
  <si>
    <t>Derekegyház</t>
  </si>
  <si>
    <t>DESZK</t>
  </si>
  <si>
    <t>24077</t>
  </si>
  <si>
    <t>Deszk</t>
  </si>
  <si>
    <t>DETEK</t>
  </si>
  <si>
    <t>10524</t>
  </si>
  <si>
    <t>Detek</t>
  </si>
  <si>
    <t>DETK</t>
  </si>
  <si>
    <t>09201</t>
  </si>
  <si>
    <t>Detk</t>
  </si>
  <si>
    <t>DÉVAVÁNYA</t>
  </si>
  <si>
    <t>24819</t>
  </si>
  <si>
    <t>Dévaványa</t>
  </si>
  <si>
    <t>DEVECSER</t>
  </si>
  <si>
    <t>32276</t>
  </si>
  <si>
    <t>Devecser</t>
  </si>
  <si>
    <t>DINNYEBERKI</t>
  </si>
  <si>
    <t>11952</t>
  </si>
  <si>
    <t>Dinnyeberki</t>
  </si>
  <si>
    <t>DIÓSBERÉNY</t>
  </si>
  <si>
    <t>11688</t>
  </si>
  <si>
    <t>Diósberény</t>
  </si>
  <si>
    <t>DIÓSD</t>
  </si>
  <si>
    <t>24013</t>
  </si>
  <si>
    <t>Diósd</t>
  </si>
  <si>
    <t>DIÓSJENŐ</t>
  </si>
  <si>
    <t>06743</t>
  </si>
  <si>
    <t>Diósjenő</t>
  </si>
  <si>
    <t>DIÓSKÁL</t>
  </si>
  <si>
    <t>28778</t>
  </si>
  <si>
    <t>Dióskál</t>
  </si>
  <si>
    <t>DIÓSVISZLÓ</t>
  </si>
  <si>
    <t>32373</t>
  </si>
  <si>
    <t>Diósviszló</t>
  </si>
  <si>
    <t>DOBA</t>
  </si>
  <si>
    <t>10870</t>
  </si>
  <si>
    <t>Doba</t>
  </si>
  <si>
    <t>DOBOZ</t>
  </si>
  <si>
    <t>33190</t>
  </si>
  <si>
    <t>Doboz</t>
  </si>
  <si>
    <t>DOBRI</t>
  </si>
  <si>
    <t>25885</t>
  </si>
  <si>
    <t>Dobri</t>
  </si>
  <si>
    <t>DOBRONHEGY</t>
  </si>
  <si>
    <t>32708</t>
  </si>
  <si>
    <t>Dobronhegy</t>
  </si>
  <si>
    <t>DÓC</t>
  </si>
  <si>
    <t>30535</t>
  </si>
  <si>
    <t>Dóc</t>
  </si>
  <si>
    <t>DOMAHÁZA</t>
  </si>
  <si>
    <t>25690</t>
  </si>
  <si>
    <t>Domaháza</t>
  </si>
  <si>
    <t>DOMASZÉK</t>
  </si>
  <si>
    <t>13383</t>
  </si>
  <si>
    <t>Domaszék</t>
  </si>
  <si>
    <t>DOMBEGYHÁZ</t>
  </si>
  <si>
    <t>24031</t>
  </si>
  <si>
    <t>Dombegyház</t>
  </si>
  <si>
    <t>DOMBIRATOS</t>
  </si>
  <si>
    <t>22132</t>
  </si>
  <si>
    <t>Dombiratos</t>
  </si>
  <si>
    <t>DOMBÓVÁR</t>
  </si>
  <si>
    <t>07685</t>
  </si>
  <si>
    <t>Dombóvár</t>
  </si>
  <si>
    <t>DOMBRÁD</t>
  </si>
  <si>
    <t>14508</t>
  </si>
  <si>
    <t>Dombrád</t>
  </si>
  <si>
    <t>DOMONY</t>
  </si>
  <si>
    <t>04808</t>
  </si>
  <si>
    <t>Domony</t>
  </si>
  <si>
    <t>DOMOSZLÓ</t>
  </si>
  <si>
    <t>07515</t>
  </si>
  <si>
    <t>Domoszló</t>
  </si>
  <si>
    <t>DORMÁND</t>
  </si>
  <si>
    <t>30261</t>
  </si>
  <si>
    <t>Dormánd</t>
  </si>
  <si>
    <t>DOROG</t>
  </si>
  <si>
    <t>10490</t>
  </si>
  <si>
    <t>Dorog</t>
  </si>
  <si>
    <t>DOROGHÁZA</t>
  </si>
  <si>
    <t>24439</t>
  </si>
  <si>
    <t>Dorogháza</t>
  </si>
  <si>
    <t>DOZMAT</t>
  </si>
  <si>
    <t>16151</t>
  </si>
  <si>
    <t>Dozmat</t>
  </si>
  <si>
    <t>DÖBÖRHEGY</t>
  </si>
  <si>
    <t>20695</t>
  </si>
  <si>
    <t>Döbörhegy</t>
  </si>
  <si>
    <t>DÖBRÖCE</t>
  </si>
  <si>
    <t>07782</t>
  </si>
  <si>
    <t>Döbröce</t>
  </si>
  <si>
    <t>DÖBRÖKÖZ</t>
  </si>
  <si>
    <t>02565</t>
  </si>
  <si>
    <t>Döbrököz</t>
  </si>
  <si>
    <t>DÖBRÖNTE</t>
  </si>
  <si>
    <t>29470</t>
  </si>
  <si>
    <t>Döbrönte</t>
  </si>
  <si>
    <t>DÖGE</t>
  </si>
  <si>
    <t>03647</t>
  </si>
  <si>
    <t>Döge</t>
  </si>
  <si>
    <t>DÖMÖS</t>
  </si>
  <si>
    <t>06594</t>
  </si>
  <si>
    <t>Dömös</t>
  </si>
  <si>
    <t>DÖMSÖD</t>
  </si>
  <si>
    <t>29647</t>
  </si>
  <si>
    <t>Dömsöd</t>
  </si>
  <si>
    <t>DÖR</t>
  </si>
  <si>
    <t>21917</t>
  </si>
  <si>
    <t>Dör</t>
  </si>
  <si>
    <t>DÖRGICSE</t>
  </si>
  <si>
    <t>06363</t>
  </si>
  <si>
    <t>Dörgicse</t>
  </si>
  <si>
    <t>DÖRÖSKE</t>
  </si>
  <si>
    <t>03036</t>
  </si>
  <si>
    <t>Döröske</t>
  </si>
  <si>
    <t>DÖTK</t>
  </si>
  <si>
    <t>16009</t>
  </si>
  <si>
    <t>Dötk</t>
  </si>
  <si>
    <t>DÖVÉNY</t>
  </si>
  <si>
    <t>06123</t>
  </si>
  <si>
    <t>Dövény</t>
  </si>
  <si>
    <t>DRÁGSZÉL</t>
  </si>
  <si>
    <t>07524</t>
  </si>
  <si>
    <t>Drágszél</t>
  </si>
  <si>
    <t>DRÁVACSEHI</t>
  </si>
  <si>
    <t>28617</t>
  </si>
  <si>
    <t>Drávacsehi</t>
  </si>
  <si>
    <t>DRÁVACSEPELY</t>
  </si>
  <si>
    <t>28121</t>
  </si>
  <si>
    <t>Drávacsepely</t>
  </si>
  <si>
    <t>DRÁVAFOK</t>
  </si>
  <si>
    <t>17419</t>
  </si>
  <si>
    <t>Drávafok</t>
  </si>
  <si>
    <t>DRÁVAGÁRDONY</t>
  </si>
  <si>
    <t>13611</t>
  </si>
  <si>
    <t>Drávagárdony</t>
  </si>
  <si>
    <t>DRÁVAIVÁNYI</t>
  </si>
  <si>
    <t>32391</t>
  </si>
  <si>
    <t>Drávaiványi</t>
  </si>
  <si>
    <t>DRÁVAKERESZTÚR</t>
  </si>
  <si>
    <t>09159</t>
  </si>
  <si>
    <t>Drávakeresztúr</t>
  </si>
  <si>
    <t>DRÁVAPALKONYA</t>
  </si>
  <si>
    <t>22734</t>
  </si>
  <si>
    <t>Drávapalkonya</t>
  </si>
  <si>
    <t>DRÁVAPISKI</t>
  </si>
  <si>
    <t>12380</t>
  </si>
  <si>
    <t>Drávapiski</t>
  </si>
  <si>
    <t>DRÁVASZABOLCS</t>
  </si>
  <si>
    <t>28608</t>
  </si>
  <si>
    <t>Drávaszabolcs</t>
  </si>
  <si>
    <t>DRÁVASZERDAHELY</t>
  </si>
  <si>
    <t>30030</t>
  </si>
  <si>
    <t>Drávaszerdahely</t>
  </si>
  <si>
    <t>DRÁVASZTÁRA</t>
  </si>
  <si>
    <t>21698</t>
  </si>
  <si>
    <t>Drávasztára</t>
  </si>
  <si>
    <t>DRÁVATAMÁSI</t>
  </si>
  <si>
    <t>15884</t>
  </si>
  <si>
    <t>Drávatamási</t>
  </si>
  <si>
    <t>DRÉGELYPALÁNK</t>
  </si>
  <si>
    <t>08156</t>
  </si>
  <si>
    <t>Drégelypalánk</t>
  </si>
  <si>
    <t>DUBICSÁNY</t>
  </si>
  <si>
    <t>27669</t>
  </si>
  <si>
    <t>Dubicsány</t>
  </si>
  <si>
    <t>DUDAR</t>
  </si>
  <si>
    <t>02936</t>
  </si>
  <si>
    <t>Dudar</t>
  </si>
  <si>
    <t>DUKA</t>
  </si>
  <si>
    <t>02927</t>
  </si>
  <si>
    <t>Duka</t>
  </si>
  <si>
    <t>DUNAALMÁS</t>
  </si>
  <si>
    <t>33835</t>
  </si>
  <si>
    <t>Dunaalmás</t>
  </si>
  <si>
    <t>DUNABOGDÁNY</t>
  </si>
  <si>
    <t>25362</t>
  </si>
  <si>
    <t>Dunabogdány</t>
  </si>
  <si>
    <t>DUNAEGYHÁZA</t>
  </si>
  <si>
    <t>21069</t>
  </si>
  <si>
    <t>Dunaegyháza</t>
  </si>
  <si>
    <t>DUNAFALVA</t>
  </si>
  <si>
    <t>12566</t>
  </si>
  <si>
    <t>Dunafalva</t>
  </si>
  <si>
    <t>DUNAFÖLDVÁR</t>
  </si>
  <si>
    <t>31501</t>
  </si>
  <si>
    <t>Dunaföldvár</t>
  </si>
  <si>
    <t>DUNAHARASZTI</t>
  </si>
  <si>
    <t>09584</t>
  </si>
  <si>
    <t>Dunaharaszti</t>
  </si>
  <si>
    <t>DUNAKESZI</t>
  </si>
  <si>
    <t>18616</t>
  </si>
  <si>
    <t>Dunakeszi</t>
  </si>
  <si>
    <t>DUNAKILITI</t>
  </si>
  <si>
    <t>27739</t>
  </si>
  <si>
    <t>Dunakiliti</t>
  </si>
  <si>
    <t>DUNAPATAJ</t>
  </si>
  <si>
    <t>07861</t>
  </si>
  <si>
    <t>Dunapataj</t>
  </si>
  <si>
    <t>DUNAREMETE</t>
  </si>
  <si>
    <t>02079</t>
  </si>
  <si>
    <t>Dunaremete</t>
  </si>
  <si>
    <t>DUNASZEG</t>
  </si>
  <si>
    <t>21078</t>
  </si>
  <si>
    <t>Dunaszeg</t>
  </si>
  <si>
    <t>DUNASZEKCSŐ</t>
  </si>
  <si>
    <t>09186</t>
  </si>
  <si>
    <t>Dunaszekcső</t>
  </si>
  <si>
    <t>DUNASZENTBENEDEK</t>
  </si>
  <si>
    <t>11606</t>
  </si>
  <si>
    <t>Dunaszentbenedek</t>
  </si>
  <si>
    <t>DUNASZENTGYÖRGY</t>
  </si>
  <si>
    <t>09539</t>
  </si>
  <si>
    <t>Dunaszentgyörgy</t>
  </si>
  <si>
    <t>DUNASZENTMIKLÓS</t>
  </si>
  <si>
    <t>24101</t>
  </si>
  <si>
    <t>Dunaszentmiklós</t>
  </si>
  <si>
    <t>DUNASZENTPÁL</t>
  </si>
  <si>
    <t>15875</t>
  </si>
  <si>
    <t>Dunaszentpál</t>
  </si>
  <si>
    <t>DUNASZIGET</t>
  </si>
  <si>
    <t>10454</t>
  </si>
  <si>
    <t>Dunasziget</t>
  </si>
  <si>
    <t>DUNATETÉTLEN</t>
  </si>
  <si>
    <t>14766</t>
  </si>
  <si>
    <t>Dunatetétlen</t>
  </si>
  <si>
    <t>DUNAÚJVÁROS</t>
  </si>
  <si>
    <t>03115</t>
  </si>
  <si>
    <t>Dunaújváros</t>
  </si>
  <si>
    <t>DUNAVARSÁNY</t>
  </si>
  <si>
    <t>20534</t>
  </si>
  <si>
    <t>Dunavarsány</t>
  </si>
  <si>
    <t>DUNAVECSE</t>
  </si>
  <si>
    <t>07612</t>
  </si>
  <si>
    <t>Dunavecse</t>
  </si>
  <si>
    <t>DUSNOK</t>
  </si>
  <si>
    <t>04109</t>
  </si>
  <si>
    <t>Dusnok</t>
  </si>
  <si>
    <t>DÚZS</t>
  </si>
  <si>
    <t>19202</t>
  </si>
  <si>
    <t>Dúzs</t>
  </si>
  <si>
    <t>EBERGŐC</t>
  </si>
  <si>
    <t>26347</t>
  </si>
  <si>
    <t>Ebergőc</t>
  </si>
  <si>
    <t>EBES</t>
  </si>
  <si>
    <t>14614</t>
  </si>
  <si>
    <t>Ebes</t>
  </si>
  <si>
    <t>ÉCS</t>
  </si>
  <si>
    <t>16708</t>
  </si>
  <si>
    <t>Écs</t>
  </si>
  <si>
    <t>ECSÉD</t>
  </si>
  <si>
    <t>17181</t>
  </si>
  <si>
    <t>Ecséd</t>
  </si>
  <si>
    <t>ECSEG</t>
  </si>
  <si>
    <t>04251</t>
  </si>
  <si>
    <t>Ecseg</t>
  </si>
  <si>
    <t>ECSEGFALVA</t>
  </si>
  <si>
    <t>09432</t>
  </si>
  <si>
    <t>Ecsegfalva</t>
  </si>
  <si>
    <t>ECSENY</t>
  </si>
  <si>
    <t>10861</t>
  </si>
  <si>
    <t>Ecseny</t>
  </si>
  <si>
    <t>ECSER</t>
  </si>
  <si>
    <t>24518</t>
  </si>
  <si>
    <t>Ecser</t>
  </si>
  <si>
    <t>EDDE</t>
  </si>
  <si>
    <t>03489</t>
  </si>
  <si>
    <t>Edde</t>
  </si>
  <si>
    <t>EDELÉNY</t>
  </si>
  <si>
    <t>10728</t>
  </si>
  <si>
    <t>Edelény</t>
  </si>
  <si>
    <t>EDVE</t>
  </si>
  <si>
    <t>22442</t>
  </si>
  <si>
    <t>Edve</t>
  </si>
  <si>
    <t>EGER</t>
  </si>
  <si>
    <t>20491</t>
  </si>
  <si>
    <t>Eger</t>
  </si>
  <si>
    <t>EGERÁG</t>
  </si>
  <si>
    <t>28918</t>
  </si>
  <si>
    <t>Egerág</t>
  </si>
  <si>
    <t>EGERALJA</t>
  </si>
  <si>
    <t>33871</t>
  </si>
  <si>
    <t>Egeralja</t>
  </si>
  <si>
    <t>EGERARACSA</t>
  </si>
  <si>
    <t>24262</t>
  </si>
  <si>
    <t>Egeraracsa</t>
  </si>
  <si>
    <t>EGERBAKTA</t>
  </si>
  <si>
    <t>12821</t>
  </si>
  <si>
    <t>Egerbakta</t>
  </si>
  <si>
    <t>EGERBOCS</t>
  </si>
  <si>
    <t>26019</t>
  </si>
  <si>
    <t>Egerbocs</t>
  </si>
  <si>
    <t>EGERCSEHI</t>
  </si>
  <si>
    <t>16610</t>
  </si>
  <si>
    <t>Egercsehi</t>
  </si>
  <si>
    <t>EGERFARMOS</t>
  </si>
  <si>
    <t>02981</t>
  </si>
  <si>
    <t>Egerfarmos</t>
  </si>
  <si>
    <t>EGERLÖVŐ</t>
  </si>
  <si>
    <t>05865</t>
  </si>
  <si>
    <t>Egerlövő</t>
  </si>
  <si>
    <t>EGERSZALÓK</t>
  </si>
  <si>
    <t>24758</t>
  </si>
  <si>
    <t>Egerszalók</t>
  </si>
  <si>
    <t>EGERSZÓLÁT</t>
  </si>
  <si>
    <t>13648</t>
  </si>
  <si>
    <t>Egerszólát</t>
  </si>
  <si>
    <t>ÉGERSZÖG</t>
  </si>
  <si>
    <t>13356</t>
  </si>
  <si>
    <t>Égerszög</t>
  </si>
  <si>
    <t>EGERVÁR</t>
  </si>
  <si>
    <t>33428</t>
  </si>
  <si>
    <t>Egervár</t>
  </si>
  <si>
    <t>EGERVÖLGY</t>
  </si>
  <si>
    <t>28796</t>
  </si>
  <si>
    <t>Egervölgy</t>
  </si>
  <si>
    <t>EGYED</t>
  </si>
  <si>
    <t>20288</t>
  </si>
  <si>
    <t>Egyed</t>
  </si>
  <si>
    <t>EGYEK</t>
  </si>
  <si>
    <t>15741</t>
  </si>
  <si>
    <t>Egyek</t>
  </si>
  <si>
    <t>EGYHÁZASDENGELEG</t>
  </si>
  <si>
    <t>17659</t>
  </si>
  <si>
    <t>Egyházasdengeleg</t>
  </si>
  <si>
    <t>EGYHÁZASFALU</t>
  </si>
  <si>
    <t>15237</t>
  </si>
  <si>
    <t>Egyházasfalu</t>
  </si>
  <si>
    <t>EGYHÁZASGERGE</t>
  </si>
  <si>
    <t>05980</t>
  </si>
  <si>
    <t>Egyházasgerge</t>
  </si>
  <si>
    <t>EGYHÁZASHARASZTI</t>
  </si>
  <si>
    <t>16498</t>
  </si>
  <si>
    <t>Egyházasharaszti</t>
  </si>
  <si>
    <t>EGYHÁZASHETYE</t>
  </si>
  <si>
    <t>10232</t>
  </si>
  <si>
    <t>Egyházashetye</t>
  </si>
  <si>
    <t>EGYHÁZASHOLLÓS</t>
  </si>
  <si>
    <t>30429</t>
  </si>
  <si>
    <t>Egyházashollós</t>
  </si>
  <si>
    <t>EGYHÁZASKESZŐ</t>
  </si>
  <si>
    <t>10445</t>
  </si>
  <si>
    <t>Egyházaskesző</t>
  </si>
  <si>
    <t>EGYHÁZASKOZÁR</t>
  </si>
  <si>
    <t>27401</t>
  </si>
  <si>
    <t>Egyházaskozár</t>
  </si>
  <si>
    <t>EGYHÁZASRÁDÓC</t>
  </si>
  <si>
    <t>25946</t>
  </si>
  <si>
    <t>Egyházasrádóc</t>
  </si>
  <si>
    <t>ELEK</t>
  </si>
  <si>
    <t>32957</t>
  </si>
  <si>
    <t>Elek</t>
  </si>
  <si>
    <t>ELLEND</t>
  </si>
  <si>
    <t>06099</t>
  </si>
  <si>
    <t>Ellend</t>
  </si>
  <si>
    <t>ELŐSZÁLLÁS</t>
  </si>
  <si>
    <t>20358</t>
  </si>
  <si>
    <t>Előszállás</t>
  </si>
  <si>
    <t>EMŐD</t>
  </si>
  <si>
    <t>04677</t>
  </si>
  <si>
    <t>Emőd</t>
  </si>
  <si>
    <t>ENCS</t>
  </si>
  <si>
    <t>33048</t>
  </si>
  <si>
    <t>Encs</t>
  </si>
  <si>
    <t>ENCSENCS</t>
  </si>
  <si>
    <t>32328</t>
  </si>
  <si>
    <t>Encsencs</t>
  </si>
  <si>
    <t>ENDREFALVA</t>
  </si>
  <si>
    <t>25496</t>
  </si>
  <si>
    <t>Endrefalva</t>
  </si>
  <si>
    <t>ENDRŐC</t>
  </si>
  <si>
    <t>28273</t>
  </si>
  <si>
    <t>Endrőc</t>
  </si>
  <si>
    <t>ENESE</t>
  </si>
  <si>
    <t>15033</t>
  </si>
  <si>
    <t>Enese</t>
  </si>
  <si>
    <t>ENYING</t>
  </si>
  <si>
    <t>02802</t>
  </si>
  <si>
    <t>Enying</t>
  </si>
  <si>
    <t>EPERJES</t>
  </si>
  <si>
    <t>22992</t>
  </si>
  <si>
    <t>Eperjes</t>
  </si>
  <si>
    <t>EPERJESKE</t>
  </si>
  <si>
    <t>18528</t>
  </si>
  <si>
    <t>Eperjeske</t>
  </si>
  <si>
    <t>EPLÉNY</t>
  </si>
  <si>
    <t>33941</t>
  </si>
  <si>
    <t>Eplény</t>
  </si>
  <si>
    <t>EPÖL</t>
  </si>
  <si>
    <t>29638</t>
  </si>
  <si>
    <t>Epöl</t>
  </si>
  <si>
    <t>ERCSI</t>
  </si>
  <si>
    <t>23603</t>
  </si>
  <si>
    <t>Ercsi</t>
  </si>
  <si>
    <t>ÉRD</t>
  </si>
  <si>
    <t>30988</t>
  </si>
  <si>
    <t>Érd</t>
  </si>
  <si>
    <t>ERDŐBÉNYE</t>
  </si>
  <si>
    <t>25326</t>
  </si>
  <si>
    <t>Erdőbénye</t>
  </si>
  <si>
    <t>ERDŐHORVÁTI</t>
  </si>
  <si>
    <t>22503</t>
  </si>
  <si>
    <t>Erdőhorváti</t>
  </si>
  <si>
    <t>ERDŐKERTES</t>
  </si>
  <si>
    <t>13480</t>
  </si>
  <si>
    <t>Erdőkertes</t>
  </si>
  <si>
    <t>ERDŐKÖVESD</t>
  </si>
  <si>
    <t>28556</t>
  </si>
  <si>
    <t>Erdőkövesd</t>
  </si>
  <si>
    <t>ERDŐKÜRT</t>
  </si>
  <si>
    <t>22655</t>
  </si>
  <si>
    <t>Erdőkürt</t>
  </si>
  <si>
    <t>ERDŐSMÁROK</t>
  </si>
  <si>
    <t>25821</t>
  </si>
  <si>
    <t>Erdősmárok</t>
  </si>
  <si>
    <t>ERDŐSMECSKE</t>
  </si>
  <si>
    <t>18704</t>
  </si>
  <si>
    <t>Erdősmecske</t>
  </si>
  <si>
    <t>ERDŐTARCSA</t>
  </si>
  <si>
    <t>21795</t>
  </si>
  <si>
    <t>Erdőtarcsa</t>
  </si>
  <si>
    <t>ERDŐTELEK</t>
  </si>
  <si>
    <t>24235</t>
  </si>
  <si>
    <t>Erdőtelek</t>
  </si>
  <si>
    <t>ERK</t>
  </si>
  <si>
    <t>20118</t>
  </si>
  <si>
    <t>Erk</t>
  </si>
  <si>
    <t>ÉRPATAK</t>
  </si>
  <si>
    <t>10852</t>
  </si>
  <si>
    <t>Érpatak</t>
  </si>
  <si>
    <t>ÉRSEKCSANÁD</t>
  </si>
  <si>
    <t>11864</t>
  </si>
  <si>
    <t>Érsekcsanád</t>
  </si>
  <si>
    <t>ÉRSEKHALMA</t>
  </si>
  <si>
    <t>33589</t>
  </si>
  <si>
    <t>Érsekhalma</t>
  </si>
  <si>
    <t>ÉRSEKVADKERT</t>
  </si>
  <si>
    <t>21582</t>
  </si>
  <si>
    <t>Érsekvadkert</t>
  </si>
  <si>
    <t>ÉRTÉNY</t>
  </si>
  <si>
    <t>08448</t>
  </si>
  <si>
    <t>Értény</t>
  </si>
  <si>
    <t>ERZSÉBET</t>
  </si>
  <si>
    <t>13499</t>
  </si>
  <si>
    <t>Erzsébet</t>
  </si>
  <si>
    <t>ESZTÁR</t>
  </si>
  <si>
    <t>25469</t>
  </si>
  <si>
    <t>Esztár</t>
  </si>
  <si>
    <t>ESZTEREGNYE</t>
  </si>
  <si>
    <t>06178</t>
  </si>
  <si>
    <t>Eszteregnye</t>
  </si>
  <si>
    <t>ESZTERGÁLYHORVÁTI</t>
  </si>
  <si>
    <t>15769</t>
  </si>
  <si>
    <t>Esztergályhorváti</t>
  </si>
  <si>
    <t>ESZTERGOM</t>
  </si>
  <si>
    <t>25131</t>
  </si>
  <si>
    <t>Esztergom</t>
  </si>
  <si>
    <t>ETE</t>
  </si>
  <si>
    <t>06664</t>
  </si>
  <si>
    <t>Ete</t>
  </si>
  <si>
    <t>ETES</t>
  </si>
  <si>
    <t>15370</t>
  </si>
  <si>
    <t>Etes</t>
  </si>
  <si>
    <t>ETYEK</t>
  </si>
  <si>
    <t>02316</t>
  </si>
  <si>
    <t>Etyek</t>
  </si>
  <si>
    <t>FÁBIÁNHÁZA</t>
  </si>
  <si>
    <t>23250</t>
  </si>
  <si>
    <t>Fábiánháza</t>
  </si>
  <si>
    <t>FÁBIÁNSEBESTYÉN</t>
  </si>
  <si>
    <t>19974</t>
  </si>
  <si>
    <t>Fábiánsebestyén</t>
  </si>
  <si>
    <t>FÁCÁNKERT</t>
  </si>
  <si>
    <t>24192</t>
  </si>
  <si>
    <t>Fácánkert</t>
  </si>
  <si>
    <t>FADD</t>
  </si>
  <si>
    <t>18980</t>
  </si>
  <si>
    <t>Fadd</t>
  </si>
  <si>
    <t>FÁJ</t>
  </si>
  <si>
    <t>02741</t>
  </si>
  <si>
    <t>Fáj</t>
  </si>
  <si>
    <t>FAJSZ</t>
  </si>
  <si>
    <t>03230</t>
  </si>
  <si>
    <t>Fajsz</t>
  </si>
  <si>
    <t>FANCSAL</t>
  </si>
  <si>
    <t>12557</t>
  </si>
  <si>
    <t>Fancsal</t>
  </si>
  <si>
    <t>FARÁD</t>
  </si>
  <si>
    <t>33996</t>
  </si>
  <si>
    <t>Farád</t>
  </si>
  <si>
    <t>FARKASGYEPŰ</t>
  </si>
  <si>
    <t>10250</t>
  </si>
  <si>
    <t>Farkasgyepű</t>
  </si>
  <si>
    <t>FARKASLYUK</t>
  </si>
  <si>
    <t>34272</t>
  </si>
  <si>
    <t>Farkaslyuk</t>
  </si>
  <si>
    <t>FARMOS</t>
  </si>
  <si>
    <t>09122</t>
  </si>
  <si>
    <t>Farmos</t>
  </si>
  <si>
    <t>FAZEKASBODA</t>
  </si>
  <si>
    <t>17835</t>
  </si>
  <si>
    <t>Fazekasboda</t>
  </si>
  <si>
    <t>FEDÉMES</t>
  </si>
  <si>
    <t>12432</t>
  </si>
  <si>
    <t>Fedémes</t>
  </si>
  <si>
    <t>FEGYVERNEK</t>
  </si>
  <si>
    <t>16647</t>
  </si>
  <si>
    <t>Fegyvernek</t>
  </si>
  <si>
    <t>FEHÉRGYARMAT</t>
  </si>
  <si>
    <t>18971</t>
  </si>
  <si>
    <t>Fehérgyarmat</t>
  </si>
  <si>
    <t>FEHÉRTÓ</t>
  </si>
  <si>
    <t>06956</t>
  </si>
  <si>
    <t>Fehértó</t>
  </si>
  <si>
    <t>FEHÉRVÁRCSURGÓ</t>
  </si>
  <si>
    <t>32203</t>
  </si>
  <si>
    <t>Fehérvárcsurgó</t>
  </si>
  <si>
    <t>FEKED</t>
  </si>
  <si>
    <t>04543</t>
  </si>
  <si>
    <t>Feked</t>
  </si>
  <si>
    <t>FEKETEERDŐ</t>
  </si>
  <si>
    <t>32717</t>
  </si>
  <si>
    <t>Feketeerdő</t>
  </si>
  <si>
    <t>FELCSÚT</t>
  </si>
  <si>
    <t>29939</t>
  </si>
  <si>
    <t>Felcsút</t>
  </si>
  <si>
    <t>FELDEBRŐ</t>
  </si>
  <si>
    <t>20747</t>
  </si>
  <si>
    <t>Feldebrő</t>
  </si>
  <si>
    <t>FELGYŐ</t>
  </si>
  <si>
    <t>22646</t>
  </si>
  <si>
    <t>Felgyő</t>
  </si>
  <si>
    <t>FELPÉC</t>
  </si>
  <si>
    <t>33251</t>
  </si>
  <si>
    <t>Felpéc</t>
  </si>
  <si>
    <t>FELSŐBERECKI</t>
  </si>
  <si>
    <t>08174</t>
  </si>
  <si>
    <t>Felsőberecki</t>
  </si>
  <si>
    <t>FELSŐCSATÁR</t>
  </si>
  <si>
    <t>13587</t>
  </si>
  <si>
    <t>Felsőcsatár</t>
  </si>
  <si>
    <t>FELSŐDOBSZA</t>
  </si>
  <si>
    <t>09742</t>
  </si>
  <si>
    <t>Felsődobsza</t>
  </si>
  <si>
    <t>FELSŐEGERSZEG</t>
  </si>
  <si>
    <t>13286</t>
  </si>
  <si>
    <t>Felsőegerszeg</t>
  </si>
  <si>
    <t>FELSŐGAGY</t>
  </si>
  <si>
    <t>29708</t>
  </si>
  <si>
    <t>Felsőgagy</t>
  </si>
  <si>
    <t>FELSŐJÁNOSFA</t>
  </si>
  <si>
    <t>08013</t>
  </si>
  <si>
    <t>Felsőjánosfa</t>
  </si>
  <si>
    <t>FELSŐKELECSÉNY</t>
  </si>
  <si>
    <t>31723</t>
  </si>
  <si>
    <t>Felsőkelecsény</t>
  </si>
  <si>
    <t>FELSŐLAJOS</t>
  </si>
  <si>
    <t>33598</t>
  </si>
  <si>
    <t>Felsőlajos</t>
  </si>
  <si>
    <t>FELSŐMARÁC</t>
  </si>
  <si>
    <t>29841</t>
  </si>
  <si>
    <t>Felsőmarác</t>
  </si>
  <si>
    <t>FELSŐMOCSOLÁD</t>
  </si>
  <si>
    <t>13985</t>
  </si>
  <si>
    <t>Felsőmocsolád</t>
  </si>
  <si>
    <t>FELSŐNÁNA</t>
  </si>
  <si>
    <t>15820</t>
  </si>
  <si>
    <t>Felsőnána</t>
  </si>
  <si>
    <t>FELSŐNYÁRÁD</t>
  </si>
  <si>
    <t>32762</t>
  </si>
  <si>
    <t>Felsőnyárád</t>
  </si>
  <si>
    <t>FELSŐNYÉK</t>
  </si>
  <si>
    <t>17914</t>
  </si>
  <si>
    <t>Felsőnyék</t>
  </si>
  <si>
    <t>FELSŐÖRS</t>
  </si>
  <si>
    <t>24369</t>
  </si>
  <si>
    <t>Felsőörs</t>
  </si>
  <si>
    <t>FELSŐPÁHOK</t>
  </si>
  <si>
    <t>11642</t>
  </si>
  <si>
    <t>Felsőpáhok</t>
  </si>
  <si>
    <t>FELSŐPAKONY</t>
  </si>
  <si>
    <t>06035</t>
  </si>
  <si>
    <t>Felsőpakony</t>
  </si>
  <si>
    <t>FELSŐPETÉNY</t>
  </si>
  <si>
    <t>24323</t>
  </si>
  <si>
    <t>Felsőpetény</t>
  </si>
  <si>
    <t>FELSŐRAJK</t>
  </si>
  <si>
    <t>21476</t>
  </si>
  <si>
    <t>Felsőrajk</t>
  </si>
  <si>
    <t>FELSŐREGMEC</t>
  </si>
  <si>
    <t>07588</t>
  </si>
  <si>
    <t>Felsőregmec</t>
  </si>
  <si>
    <t>FELSŐSZENTERZSÉBET</t>
  </si>
  <si>
    <t>30890</t>
  </si>
  <si>
    <t>Felsőszenterzsébet</t>
  </si>
  <si>
    <t>FELSŐSZENTIVÁN</t>
  </si>
  <si>
    <t>02954</t>
  </si>
  <si>
    <t>Felsőszentiván</t>
  </si>
  <si>
    <t>FELSŐSZENTMÁRTON</t>
  </si>
  <si>
    <t>08819</t>
  </si>
  <si>
    <t>Felsőszentmárton</t>
  </si>
  <si>
    <t>FELSŐSZÖLNÖK</t>
  </si>
  <si>
    <t>23287</t>
  </si>
  <si>
    <t>Felsőszölnök</t>
  </si>
  <si>
    <t>FELSŐTÁRKÁNY</t>
  </si>
  <si>
    <t>16328</t>
  </si>
  <si>
    <t>Felsőtárkány</t>
  </si>
  <si>
    <t>FELSŐTELEKES</t>
  </si>
  <si>
    <t>31671</t>
  </si>
  <si>
    <t>Felsőtelekes</t>
  </si>
  <si>
    <t>FELSŐTOLD</t>
  </si>
  <si>
    <t>33312</t>
  </si>
  <si>
    <t>Felsőtold</t>
  </si>
  <si>
    <t>FELSŐVADÁSZ</t>
  </si>
  <si>
    <t>23533</t>
  </si>
  <si>
    <t>Felsővadász</t>
  </si>
  <si>
    <t>FELSŐZSOLCA</t>
  </si>
  <si>
    <t>02848</t>
  </si>
  <si>
    <t>Felsőzsolca</t>
  </si>
  <si>
    <t>FÉNYESLITKE</t>
  </si>
  <si>
    <t>22415</t>
  </si>
  <si>
    <t>Fényeslitke</t>
  </si>
  <si>
    <t>FENYŐFŐ</t>
  </si>
  <si>
    <t>30678</t>
  </si>
  <si>
    <t>Fenyőfő</t>
  </si>
  <si>
    <t>FERENCSZÁLLÁS</t>
  </si>
  <si>
    <t>18999</t>
  </si>
  <si>
    <t>Ferencszállás</t>
  </si>
  <si>
    <t>FERTŐBOZ</t>
  </si>
  <si>
    <t>11253</t>
  </si>
  <si>
    <t>Fertőboz</t>
  </si>
  <si>
    <t>FERTŐD</t>
  </si>
  <si>
    <t>09885</t>
  </si>
  <si>
    <t>Fertőd</t>
  </si>
  <si>
    <t>FERTŐENDRÉD</t>
  </si>
  <si>
    <t>09487</t>
  </si>
  <si>
    <t>Fertőendréd</t>
  </si>
  <si>
    <t>FERTŐHOMOK</t>
  </si>
  <si>
    <t>10658</t>
  </si>
  <si>
    <t>Fertőhomok</t>
  </si>
  <si>
    <t>FERTŐRÁKOS</t>
  </si>
  <si>
    <t>12414</t>
  </si>
  <si>
    <t>Fertőrákos</t>
  </si>
  <si>
    <t>FERTŐSZENTMIKLÓS</t>
  </si>
  <si>
    <t>15343</t>
  </si>
  <si>
    <t>Fertőszentmiklós</t>
  </si>
  <si>
    <t>FERTŐSZÉPLAK</t>
  </si>
  <si>
    <t>31440</t>
  </si>
  <si>
    <t>Fertőszéplak</t>
  </si>
  <si>
    <t>FIAD</t>
  </si>
  <si>
    <t>31644</t>
  </si>
  <si>
    <t>Fiad</t>
  </si>
  <si>
    <t>FILKEHÁZA</t>
  </si>
  <si>
    <t>25238</t>
  </si>
  <si>
    <t>Filkeháza</t>
  </si>
  <si>
    <t>FITYEHÁZ</t>
  </si>
  <si>
    <t>19187</t>
  </si>
  <si>
    <t>Fityeház</t>
  </si>
  <si>
    <t>FOKTŐ</t>
  </si>
  <si>
    <t>02149</t>
  </si>
  <si>
    <t>Foktő</t>
  </si>
  <si>
    <t>FOLYÁS</t>
  </si>
  <si>
    <t>34014</t>
  </si>
  <si>
    <t>Folyás</t>
  </si>
  <si>
    <t>FONÓ</t>
  </si>
  <si>
    <t>22026</t>
  </si>
  <si>
    <t>Fonó</t>
  </si>
  <si>
    <t>FONY</t>
  </si>
  <si>
    <t>17932</t>
  </si>
  <si>
    <t>Fony</t>
  </si>
  <si>
    <t>FONYÓD</t>
  </si>
  <si>
    <t>14632</t>
  </si>
  <si>
    <t>Fonyód</t>
  </si>
  <si>
    <t>FORRÁSKÚT</t>
  </si>
  <si>
    <t>33020</t>
  </si>
  <si>
    <t>Forráskút</t>
  </si>
  <si>
    <t>FORRÓ</t>
  </si>
  <si>
    <t>30483</t>
  </si>
  <si>
    <t>Forró</t>
  </si>
  <si>
    <t>FÓT</t>
  </si>
  <si>
    <t>32610</t>
  </si>
  <si>
    <t>Fót</t>
  </si>
  <si>
    <t>FÖLDEÁK</t>
  </si>
  <si>
    <t>09210</t>
  </si>
  <si>
    <t>Földeák</t>
  </si>
  <si>
    <t>FÖLDES</t>
  </si>
  <si>
    <t>03258</t>
  </si>
  <si>
    <t>Földes</t>
  </si>
  <si>
    <t>FŐNYED</t>
  </si>
  <si>
    <t>22707</t>
  </si>
  <si>
    <t>Főnyed</t>
  </si>
  <si>
    <t>FULÓKÉRCS</t>
  </si>
  <si>
    <t>22123</t>
  </si>
  <si>
    <t>Fulókércs</t>
  </si>
  <si>
    <t>FURTA</t>
  </si>
  <si>
    <t>16993</t>
  </si>
  <si>
    <t>Furta</t>
  </si>
  <si>
    <t>FÜLE</t>
  </si>
  <si>
    <t>06114</t>
  </si>
  <si>
    <t>Füle</t>
  </si>
  <si>
    <t>FÜLESD</t>
  </si>
  <si>
    <t>10791</t>
  </si>
  <si>
    <t>Fülesd</t>
  </si>
  <si>
    <t>FÜLÖP</t>
  </si>
  <si>
    <t>22150</t>
  </si>
  <si>
    <t>Fülöp</t>
  </si>
  <si>
    <t>FÜLÖPHÁZA</t>
  </si>
  <si>
    <t>31468</t>
  </si>
  <si>
    <t>Fülöpháza</t>
  </si>
  <si>
    <t>FÜLÖPJAKAB</t>
  </si>
  <si>
    <t>33622</t>
  </si>
  <si>
    <t>Fülöpjakab</t>
  </si>
  <si>
    <t>FÜLÖPSZÁLLÁS</t>
  </si>
  <si>
    <t>14058</t>
  </si>
  <si>
    <t>Fülöpszállás</t>
  </si>
  <si>
    <t>FÜLPÖSDARÓC</t>
  </si>
  <si>
    <t>14377</t>
  </si>
  <si>
    <t>Fülpösdaróc</t>
  </si>
  <si>
    <t>FÜRGED</t>
  </si>
  <si>
    <t>17950</t>
  </si>
  <si>
    <t>Fürged</t>
  </si>
  <si>
    <t>FÜZÉR</t>
  </si>
  <si>
    <t>17109</t>
  </si>
  <si>
    <t>Füzér</t>
  </si>
  <si>
    <t>FÜZÉRKAJATA</t>
  </si>
  <si>
    <t>06460</t>
  </si>
  <si>
    <t>Füzérkajata</t>
  </si>
  <si>
    <t>FÜZÉRKOMLÓS</t>
  </si>
  <si>
    <t>11378</t>
  </si>
  <si>
    <t>Füzérkomlós</t>
  </si>
  <si>
    <t>FÜZÉRRADVÁNY</t>
  </si>
  <si>
    <t>10366</t>
  </si>
  <si>
    <t>Füzérradvány</t>
  </si>
  <si>
    <t>FÜZESABONY</t>
  </si>
  <si>
    <t>03276</t>
  </si>
  <si>
    <t>Füzesabony</t>
  </si>
  <si>
    <t>FÜZESGYARMAT</t>
  </si>
  <si>
    <t>12256</t>
  </si>
  <si>
    <t>Füzesgyarmat</t>
  </si>
  <si>
    <t>FŰZVÖLGY</t>
  </si>
  <si>
    <t>16531</t>
  </si>
  <si>
    <t>Fűzvölgy</t>
  </si>
  <si>
    <t>GÁBORJÁN</t>
  </si>
  <si>
    <t>18175</t>
  </si>
  <si>
    <t>Gáborján</t>
  </si>
  <si>
    <t>GÁBORJÁNHÁZA</t>
  </si>
  <si>
    <t>17516</t>
  </si>
  <si>
    <t>Gáborjánháza</t>
  </si>
  <si>
    <t>GACSÁLY</t>
  </si>
  <si>
    <t>13727</t>
  </si>
  <si>
    <t>Gacsály</t>
  </si>
  <si>
    <t>GADÁCS</t>
  </si>
  <si>
    <t>28264</t>
  </si>
  <si>
    <t>Gadács</t>
  </si>
  <si>
    <t>GADÁNY</t>
  </si>
  <si>
    <t>26222</t>
  </si>
  <si>
    <t>Gadány</t>
  </si>
  <si>
    <t>GADNA</t>
  </si>
  <si>
    <t>05494</t>
  </si>
  <si>
    <t>Gadna</t>
  </si>
  <si>
    <t>GÁDOROS</t>
  </si>
  <si>
    <t>09511</t>
  </si>
  <si>
    <t>Gádoros</t>
  </si>
  <si>
    <t>GAGYAPÁTI</t>
  </si>
  <si>
    <t>28732</t>
  </si>
  <si>
    <t>Gagyapáti</t>
  </si>
  <si>
    <t>GAGYBÁTOR</t>
  </si>
  <si>
    <t>28307</t>
  </si>
  <si>
    <t>Gagybátor</t>
  </si>
  <si>
    <t>GAGYVENDÉGI</t>
  </si>
  <si>
    <t>03744</t>
  </si>
  <si>
    <t>Gagyvendégi</t>
  </si>
  <si>
    <t>GALAMBOK</t>
  </si>
  <si>
    <t>12991</t>
  </si>
  <si>
    <t>Galambok</t>
  </si>
  <si>
    <t>GALGAGUTA</t>
  </si>
  <si>
    <t>25663</t>
  </si>
  <si>
    <t>Galgaguta</t>
  </si>
  <si>
    <t>GALGAGYÖRK</t>
  </si>
  <si>
    <t>13295</t>
  </si>
  <si>
    <t>Galgagyörk</t>
  </si>
  <si>
    <t>GALGAHÉVÍZ</t>
  </si>
  <si>
    <t>19503</t>
  </si>
  <si>
    <t>Galgahévíz</t>
  </si>
  <si>
    <t>GALGAMÁCSA</t>
  </si>
  <si>
    <t>27128</t>
  </si>
  <si>
    <t>Galgamácsa</t>
  </si>
  <si>
    <t>GÁLOSFA</t>
  </si>
  <si>
    <t>06585</t>
  </si>
  <si>
    <t>Gálosfa</t>
  </si>
  <si>
    <t>GALVÁCS</t>
  </si>
  <si>
    <t>19293</t>
  </si>
  <si>
    <t>Galvács</t>
  </si>
  <si>
    <t>GAMÁS</t>
  </si>
  <si>
    <t>06451</t>
  </si>
  <si>
    <t>Gamás</t>
  </si>
  <si>
    <t>GANNA</t>
  </si>
  <si>
    <t>12742</t>
  </si>
  <si>
    <t>Ganna</t>
  </si>
  <si>
    <t>GÁNT</t>
  </si>
  <si>
    <t>15750</t>
  </si>
  <si>
    <t>Gánt</t>
  </si>
  <si>
    <t>GARA</t>
  </si>
  <si>
    <t>31848</t>
  </si>
  <si>
    <t>Gara</t>
  </si>
  <si>
    <t>GARÁB</t>
  </si>
  <si>
    <t>18494</t>
  </si>
  <si>
    <t>Garáb</t>
  </si>
  <si>
    <t>GARABONC</t>
  </si>
  <si>
    <t>12946</t>
  </si>
  <si>
    <t>Garabonc</t>
  </si>
  <si>
    <t>GARADNA</t>
  </si>
  <si>
    <t>10904</t>
  </si>
  <si>
    <t>Garadna</t>
  </si>
  <si>
    <t>GARBOLC</t>
  </si>
  <si>
    <t>04996</t>
  </si>
  <si>
    <t>Garbolc</t>
  </si>
  <si>
    <t>GÁRDONY</t>
  </si>
  <si>
    <t>10296</t>
  </si>
  <si>
    <t>Gárdony</t>
  </si>
  <si>
    <t>GARÉ</t>
  </si>
  <si>
    <t>07560</t>
  </si>
  <si>
    <t>Garé</t>
  </si>
  <si>
    <t>GASZTONY</t>
  </si>
  <si>
    <t>30906</t>
  </si>
  <si>
    <t>Gasztony</t>
  </si>
  <si>
    <t>GÁTÉR</t>
  </si>
  <si>
    <t>26383</t>
  </si>
  <si>
    <t>Gátér</t>
  </si>
  <si>
    <t>GÁVAVENCSELLŐ</t>
  </si>
  <si>
    <t>05801</t>
  </si>
  <si>
    <t>Gávavencsellő</t>
  </si>
  <si>
    <t>GÉBERJÉN</t>
  </si>
  <si>
    <t>03629</t>
  </si>
  <si>
    <t>Géberjén</t>
  </si>
  <si>
    <t>GECSE</t>
  </si>
  <si>
    <t>09292</t>
  </si>
  <si>
    <t>Gecse</t>
  </si>
  <si>
    <t>GÉDERLAK</t>
  </si>
  <si>
    <t>03577</t>
  </si>
  <si>
    <t>Géderlak</t>
  </si>
  <si>
    <t>GÉGÉNY</t>
  </si>
  <si>
    <t>05670</t>
  </si>
  <si>
    <t>Gégény</t>
  </si>
  <si>
    <t>GELEJ</t>
  </si>
  <si>
    <t>23719</t>
  </si>
  <si>
    <t>Gelej</t>
  </si>
  <si>
    <t>GELÉNES</t>
  </si>
  <si>
    <t>04613</t>
  </si>
  <si>
    <t>Gelénes</t>
  </si>
  <si>
    <t>GELLÉNHÁZA</t>
  </si>
  <si>
    <t>08068</t>
  </si>
  <si>
    <t>Gellénháza</t>
  </si>
  <si>
    <t>GELSE</t>
  </si>
  <si>
    <t>12089</t>
  </si>
  <si>
    <t>Gelse</t>
  </si>
  <si>
    <t>GELSESZIGET</t>
  </si>
  <si>
    <t>09089</t>
  </si>
  <si>
    <t>Gelsesziget</t>
  </si>
  <si>
    <t>GEMZSE</t>
  </si>
  <si>
    <t>13000</t>
  </si>
  <si>
    <t>Gemzse</t>
  </si>
  <si>
    <t>GENCSAPÁTI</t>
  </si>
  <si>
    <t>24183</t>
  </si>
  <si>
    <t>Gencsapáti</t>
  </si>
  <si>
    <t>GÉRCE</t>
  </si>
  <si>
    <t>26152</t>
  </si>
  <si>
    <t>Gérce</t>
  </si>
  <si>
    <t>GERDE</t>
  </si>
  <si>
    <t>12751</t>
  </si>
  <si>
    <t>Gerde</t>
  </si>
  <si>
    <t>GERENDÁS</t>
  </si>
  <si>
    <t>07393</t>
  </si>
  <si>
    <t>Gerendás</t>
  </si>
  <si>
    <t>GERÉNYES</t>
  </si>
  <si>
    <t>13347</t>
  </si>
  <si>
    <t>Gerényes</t>
  </si>
  <si>
    <t>GERESDLAK</t>
  </si>
  <si>
    <t>02857</t>
  </si>
  <si>
    <t>Geresdlak</t>
  </si>
  <si>
    <t>GERJEN</t>
  </si>
  <si>
    <t>05731</t>
  </si>
  <si>
    <t>Gerjen</t>
  </si>
  <si>
    <t>GERSEKARÁT</t>
  </si>
  <si>
    <t>30942</t>
  </si>
  <si>
    <t>Gersekarát</t>
  </si>
  <si>
    <t>GESZT</t>
  </si>
  <si>
    <t>17394</t>
  </si>
  <si>
    <t>Geszt</t>
  </si>
  <si>
    <t>GESZTELY</t>
  </si>
  <si>
    <t>15608</t>
  </si>
  <si>
    <t>Gesztely</t>
  </si>
  <si>
    <t>GESZTERÉD</t>
  </si>
  <si>
    <t>28893</t>
  </si>
  <si>
    <t>Geszteréd</t>
  </si>
  <si>
    <t>GÉTYE</t>
  </si>
  <si>
    <t>20039</t>
  </si>
  <si>
    <t>Gétye</t>
  </si>
  <si>
    <t>GIBÁRT</t>
  </si>
  <si>
    <t>20969</t>
  </si>
  <si>
    <t>Gibárt</t>
  </si>
  <si>
    <t>GIC</t>
  </si>
  <si>
    <t>16717</t>
  </si>
  <si>
    <t>Gic</t>
  </si>
  <si>
    <t>GIGE</t>
  </si>
  <si>
    <t>09177</t>
  </si>
  <si>
    <t>Gige</t>
  </si>
  <si>
    <t>GILVÁNFA</t>
  </si>
  <si>
    <t>18333</t>
  </si>
  <si>
    <t>Gilvánfa</t>
  </si>
  <si>
    <t>GIRINCS</t>
  </si>
  <si>
    <t>21564</t>
  </si>
  <si>
    <t>Girincs</t>
  </si>
  <si>
    <t>GÓGÁNFA</t>
  </si>
  <si>
    <t>18193</t>
  </si>
  <si>
    <t>Gógánfa</t>
  </si>
  <si>
    <t>GOLOP</t>
  </si>
  <si>
    <t>13134</t>
  </si>
  <si>
    <t>Golop</t>
  </si>
  <si>
    <t>GOMBA</t>
  </si>
  <si>
    <t>09441</t>
  </si>
  <si>
    <t>Gomba</t>
  </si>
  <si>
    <t>GOMBOSSZEG</t>
  </si>
  <si>
    <t>17613</t>
  </si>
  <si>
    <t>Gombosszeg</t>
  </si>
  <si>
    <t>GÓR</t>
  </si>
  <si>
    <t>11156</t>
  </si>
  <si>
    <t>Gór</t>
  </si>
  <si>
    <t>GORDISA</t>
  </si>
  <si>
    <t>33084</t>
  </si>
  <si>
    <t>Gordisa</t>
  </si>
  <si>
    <t>GOSZTOLA</t>
  </si>
  <si>
    <t>13569</t>
  </si>
  <si>
    <t>Gosztola</t>
  </si>
  <si>
    <t>GÖD</t>
  </si>
  <si>
    <t>23649</t>
  </si>
  <si>
    <t>Göd</t>
  </si>
  <si>
    <t>GÖDÖLLŐ</t>
  </si>
  <si>
    <t>32559</t>
  </si>
  <si>
    <t>Gödöllő</t>
  </si>
  <si>
    <t>GÖDRE</t>
  </si>
  <si>
    <t>33233</t>
  </si>
  <si>
    <t>Gödre</t>
  </si>
  <si>
    <t>GÖLLE</t>
  </si>
  <si>
    <t>30571</t>
  </si>
  <si>
    <t>Gölle</t>
  </si>
  <si>
    <t>GÖMÖRSZŐLŐS</t>
  </si>
  <si>
    <t>09706</t>
  </si>
  <si>
    <t>Gömörszőlős</t>
  </si>
  <si>
    <t>GÖNC</t>
  </si>
  <si>
    <t>15936</t>
  </si>
  <si>
    <t>Gönc</t>
  </si>
  <si>
    <t>GÖNCRUSZKA</t>
  </si>
  <si>
    <t>18643</t>
  </si>
  <si>
    <t>Göncruszka</t>
  </si>
  <si>
    <t>GÖNYŰ</t>
  </si>
  <si>
    <t>02060</t>
  </si>
  <si>
    <t>Gönyű</t>
  </si>
  <si>
    <t>GÖRBEHÁZA</t>
  </si>
  <si>
    <t>16568</t>
  </si>
  <si>
    <t>Görbeháza</t>
  </si>
  <si>
    <t>GÖRCSÖNY</t>
  </si>
  <si>
    <t>30438</t>
  </si>
  <si>
    <t>Görcsöny</t>
  </si>
  <si>
    <t>GÖRCSÖNYDOBOKA</t>
  </si>
  <si>
    <t>09636</t>
  </si>
  <si>
    <t>Görcsönydoboka</t>
  </si>
  <si>
    <t>GÖRGETEG</t>
  </si>
  <si>
    <t>14599</t>
  </si>
  <si>
    <t>Görgeteg</t>
  </si>
  <si>
    <t>GŐSFA</t>
  </si>
  <si>
    <t>29771</t>
  </si>
  <si>
    <t>Gősfa</t>
  </si>
  <si>
    <t>GRÁBÓC</t>
  </si>
  <si>
    <t>26727</t>
  </si>
  <si>
    <t>Grábóc</t>
  </si>
  <si>
    <t>GULÁCS</t>
  </si>
  <si>
    <t>29443</t>
  </si>
  <si>
    <t>Gulács</t>
  </si>
  <si>
    <t>GUTORFÖLDE</t>
  </si>
  <si>
    <t>02097</t>
  </si>
  <si>
    <t>Gutorfölde</t>
  </si>
  <si>
    <t>GYÁL</t>
  </si>
  <si>
    <t>25627</t>
  </si>
  <si>
    <t>Gyál</t>
  </si>
  <si>
    <t>GYALÓKA</t>
  </si>
  <si>
    <t>17969</t>
  </si>
  <si>
    <t>Gyalóka</t>
  </si>
  <si>
    <t>GYANÓGEREGYE</t>
  </si>
  <si>
    <t>27030</t>
  </si>
  <si>
    <t>Gyanógeregye</t>
  </si>
  <si>
    <t>GYARMAT</t>
  </si>
  <si>
    <t>26860</t>
  </si>
  <si>
    <t>Gyarmat</t>
  </si>
  <si>
    <t>GYÉKÉNYES</t>
  </si>
  <si>
    <t>30960</t>
  </si>
  <si>
    <t>Gyékényes</t>
  </si>
  <si>
    <t>GYENESDIÁS</t>
  </si>
  <si>
    <t>23302</t>
  </si>
  <si>
    <t>Gyenesdiás</t>
  </si>
  <si>
    <t>GYEPÜKAJÁN</t>
  </si>
  <si>
    <t>28671</t>
  </si>
  <si>
    <t>Gyepükaján</t>
  </si>
  <si>
    <t>GYERMELY</t>
  </si>
  <si>
    <t>06521</t>
  </si>
  <si>
    <t>Gyermely</t>
  </si>
  <si>
    <t>GYÓD</t>
  </si>
  <si>
    <t>18315</t>
  </si>
  <si>
    <t>Gyód</t>
  </si>
  <si>
    <t>GYOMAENDRŐD</t>
  </si>
  <si>
    <t>33455</t>
  </si>
  <si>
    <t>Gyomaendrőd</t>
  </si>
  <si>
    <t>GYÓRÓ</t>
  </si>
  <si>
    <t>23843</t>
  </si>
  <si>
    <t>Gyóró</t>
  </si>
  <si>
    <t>GYÖMÖRE</t>
  </si>
  <si>
    <t>20400</t>
  </si>
  <si>
    <t>Gyömöre</t>
  </si>
  <si>
    <t>GYÖMRŐ</t>
  </si>
  <si>
    <t>29735</t>
  </si>
  <si>
    <t>Gyömrő</t>
  </si>
  <si>
    <t>GYÖNGYFA</t>
  </si>
  <si>
    <t>28404</t>
  </si>
  <si>
    <t>Gyöngyfa</t>
  </si>
  <si>
    <t>GYÖNGYÖS</t>
  </si>
  <si>
    <t>05236</t>
  </si>
  <si>
    <t>Gyöngyös</t>
  </si>
  <si>
    <t>GYÖNGYÖSFALU</t>
  </si>
  <si>
    <t>11943</t>
  </si>
  <si>
    <t>Gyöngyösfalu</t>
  </si>
  <si>
    <t>GYÖNGYÖSHALÁSZ</t>
  </si>
  <si>
    <t>17534</t>
  </si>
  <si>
    <t>Gyöngyöshalász</t>
  </si>
  <si>
    <t>GYÖNGYÖSMELLÉK</t>
  </si>
  <si>
    <t>22664</t>
  </si>
  <si>
    <t>Gyöngyösmellék</t>
  </si>
  <si>
    <t>GYÖNGYÖSOROSZI</t>
  </si>
  <si>
    <t>13338</t>
  </si>
  <si>
    <t>Gyöngyösoroszi</t>
  </si>
  <si>
    <t>GYÖNGYÖSPATA</t>
  </si>
  <si>
    <t>08323</t>
  </si>
  <si>
    <t>Gyöngyöspata</t>
  </si>
  <si>
    <t>GYÖNGYÖSSOLYMOS</t>
  </si>
  <si>
    <t>19123</t>
  </si>
  <si>
    <t>Gyöngyössolymos</t>
  </si>
  <si>
    <t>GYÖNGYÖSTARJÁN</t>
  </si>
  <si>
    <t>28088</t>
  </si>
  <si>
    <t>Gyöngyöstarján</t>
  </si>
  <si>
    <t>GYÖNK</t>
  </si>
  <si>
    <t>30289</t>
  </si>
  <si>
    <t>Gyönk</t>
  </si>
  <si>
    <t>GYŐR</t>
  </si>
  <si>
    <t>25584</t>
  </si>
  <si>
    <t>Győr</t>
  </si>
  <si>
    <t>GYŐRASSZONYFA</t>
  </si>
  <si>
    <t>08721</t>
  </si>
  <si>
    <t>Győrasszonyfa</t>
  </si>
  <si>
    <t>GYÖRE</t>
  </si>
  <si>
    <t>25539</t>
  </si>
  <si>
    <t>Györe</t>
  </si>
  <si>
    <t>GYÖRGYTARLÓ</t>
  </si>
  <si>
    <t>05069</t>
  </si>
  <si>
    <t>Györgytarló</t>
  </si>
  <si>
    <t>GYÖRKÖNY</t>
  </si>
  <si>
    <t>12326</t>
  </si>
  <si>
    <t>Györköny</t>
  </si>
  <si>
    <t>GYŐRLADAMÉR</t>
  </si>
  <si>
    <t>13198</t>
  </si>
  <si>
    <t>Győrladamér</t>
  </si>
  <si>
    <t>GYŐRÖCSKE</t>
  </si>
  <si>
    <t>28945</t>
  </si>
  <si>
    <t>Győröcske</t>
  </si>
  <si>
    <t>GYŐRSÁG</t>
  </si>
  <si>
    <t>31316</t>
  </si>
  <si>
    <t>Győrság</t>
  </si>
  <si>
    <t>GYŐRSÖVÉNYHÁZ</t>
  </si>
  <si>
    <t>19309</t>
  </si>
  <si>
    <t>Győrsövényház</t>
  </si>
  <si>
    <t>GYŐRSZEMERE</t>
  </si>
  <si>
    <t>15653</t>
  </si>
  <si>
    <t>Győrszemere</t>
  </si>
  <si>
    <t>GYŐRTELEK</t>
  </si>
  <si>
    <t>10126</t>
  </si>
  <si>
    <t>Győrtelek</t>
  </si>
  <si>
    <t>GYŐRÚJBARÁT</t>
  </si>
  <si>
    <t>07481</t>
  </si>
  <si>
    <t>Győrújbarát</t>
  </si>
  <si>
    <t>GYŐRÚJFALU</t>
  </si>
  <si>
    <t>31787</t>
  </si>
  <si>
    <t>Győrújfalu</t>
  </si>
  <si>
    <t>GYŐRVÁR</t>
  </si>
  <si>
    <t>09724</t>
  </si>
  <si>
    <t>Győrvár</t>
  </si>
  <si>
    <t>GYŐRZÁMOLY</t>
  </si>
  <si>
    <t>15228</t>
  </si>
  <si>
    <t>Győrzámoly</t>
  </si>
  <si>
    <t>GYUGY</t>
  </si>
  <si>
    <t>23904</t>
  </si>
  <si>
    <t>Gyugy</t>
  </si>
  <si>
    <t>GYULA</t>
  </si>
  <si>
    <t>05032</t>
  </si>
  <si>
    <t>Gyula</t>
  </si>
  <si>
    <t>GYULAHÁZA</t>
  </si>
  <si>
    <t>07676</t>
  </si>
  <si>
    <t>Gyulaháza</t>
  </si>
  <si>
    <t>GYULAJ</t>
  </si>
  <si>
    <t>30359</t>
  </si>
  <si>
    <t>Gyulaj</t>
  </si>
  <si>
    <t>GYULAKESZI</t>
  </si>
  <si>
    <t>09520</t>
  </si>
  <si>
    <t>Gyulakeszi</t>
  </si>
  <si>
    <t>GYÚRÓ</t>
  </si>
  <si>
    <t>15918</t>
  </si>
  <si>
    <t>Gyúró</t>
  </si>
  <si>
    <t>GYÜGYE</t>
  </si>
  <si>
    <t>19558</t>
  </si>
  <si>
    <t>Gyügye</t>
  </si>
  <si>
    <t>GYÜRE</t>
  </si>
  <si>
    <t>33774</t>
  </si>
  <si>
    <t>Gyüre</t>
  </si>
  <si>
    <t>GYŰRŰS</t>
  </si>
  <si>
    <t>12539</t>
  </si>
  <si>
    <t>Gyűrűs</t>
  </si>
  <si>
    <t>HÁCS</t>
  </si>
  <si>
    <t>18634</t>
  </si>
  <si>
    <t>Hács</t>
  </si>
  <si>
    <t>HAGYÁROSBÖRÖND</t>
  </si>
  <si>
    <t>10931</t>
  </si>
  <si>
    <t>Hagyárosbörönd</t>
  </si>
  <si>
    <t>HAHÓT</t>
  </si>
  <si>
    <t>10269</t>
  </si>
  <si>
    <t>Hahót</t>
  </si>
  <si>
    <t>HAJDÚBAGOS</t>
  </si>
  <si>
    <t>26170</t>
  </si>
  <si>
    <t>Hajdúbagos</t>
  </si>
  <si>
    <t>HAJDÚBÖSZÖRMÉNY</t>
  </si>
  <si>
    <t>03045</t>
  </si>
  <si>
    <t>Hajdúböszörmény</t>
  </si>
  <si>
    <t>HAJDÚDOROG</t>
  </si>
  <si>
    <t>12803</t>
  </si>
  <si>
    <t>Hajdúdorog</t>
  </si>
  <si>
    <t>HAJDÚHADHÁZ</t>
  </si>
  <si>
    <t>10393</t>
  </si>
  <si>
    <t>Hajdúhadház</t>
  </si>
  <si>
    <t>HAJDÚNÁNÁS</t>
  </si>
  <si>
    <t>22406</t>
  </si>
  <si>
    <t>Hajdúnánás</t>
  </si>
  <si>
    <t>HAJDÚSÁMSON</t>
  </si>
  <si>
    <t>31097</t>
  </si>
  <si>
    <t>Hajdúsámson</t>
  </si>
  <si>
    <t>HAJDÚSZOBOSZLÓ</t>
  </si>
  <si>
    <t>05175</t>
  </si>
  <si>
    <t>Hajdúszoboszló</t>
  </si>
  <si>
    <t>HAJDÚSZOVÁT</t>
  </si>
  <si>
    <t>17473</t>
  </si>
  <si>
    <t>Hajdúszovát</t>
  </si>
  <si>
    <t>HAJMÁS</t>
  </si>
  <si>
    <t>25830</t>
  </si>
  <si>
    <t>Hajmás</t>
  </si>
  <si>
    <t>HAJMÁSKÉR</t>
  </si>
  <si>
    <t>15361</t>
  </si>
  <si>
    <t>Hajmáskér</t>
  </si>
  <si>
    <t>HAJÓS</t>
  </si>
  <si>
    <t>18759</t>
  </si>
  <si>
    <t>Hajós</t>
  </si>
  <si>
    <t>HALASTÓ</t>
  </si>
  <si>
    <t>29452</t>
  </si>
  <si>
    <t>Halastó</t>
  </si>
  <si>
    <t>HALÁSZI</t>
  </si>
  <si>
    <t>26790</t>
  </si>
  <si>
    <t>Halászi</t>
  </si>
  <si>
    <t>HALÁSZTELEK</t>
  </si>
  <si>
    <t>09690</t>
  </si>
  <si>
    <t>Halásztelek</t>
  </si>
  <si>
    <t>HALIMBA</t>
  </si>
  <si>
    <t>07898</t>
  </si>
  <si>
    <t>Halimba</t>
  </si>
  <si>
    <t>HALMAJ</t>
  </si>
  <si>
    <t>27942</t>
  </si>
  <si>
    <t>Halmaj</t>
  </si>
  <si>
    <t>HALMAJUGRA</t>
  </si>
  <si>
    <t>11411</t>
  </si>
  <si>
    <t>Halmajugra</t>
  </si>
  <si>
    <t>HALOGY</t>
  </si>
  <si>
    <t>10676</t>
  </si>
  <si>
    <t>Halogy</t>
  </si>
  <si>
    <t>HANGÁCS</t>
  </si>
  <si>
    <t>11226</t>
  </si>
  <si>
    <t>Hangács</t>
  </si>
  <si>
    <t>HANGONY</t>
  </si>
  <si>
    <t>25104</t>
  </si>
  <si>
    <t>Hangony</t>
  </si>
  <si>
    <t>HANTOS</t>
  </si>
  <si>
    <t>23427</t>
  </si>
  <si>
    <t>Hantos</t>
  </si>
  <si>
    <t>HARASZTIFALU</t>
  </si>
  <si>
    <t>05713</t>
  </si>
  <si>
    <t>Harasztifalu</t>
  </si>
  <si>
    <t>HARC</t>
  </si>
  <si>
    <t>14164</t>
  </si>
  <si>
    <t>Harc</t>
  </si>
  <si>
    <t>HARKA</t>
  </si>
  <si>
    <t>07649</t>
  </si>
  <si>
    <t>Harka</t>
  </si>
  <si>
    <t>HARKAKÖTÖNY</t>
  </si>
  <si>
    <t>08350</t>
  </si>
  <si>
    <t>Harkakötöny</t>
  </si>
  <si>
    <t>HARKÁNY</t>
  </si>
  <si>
    <t>21528</t>
  </si>
  <si>
    <t>Harkány</t>
  </si>
  <si>
    <t>HÁROMFA</t>
  </si>
  <si>
    <t>08837</t>
  </si>
  <si>
    <t>Háromfa</t>
  </si>
  <si>
    <t>HÁROMHUTA</t>
  </si>
  <si>
    <t>12706</t>
  </si>
  <si>
    <t>Háromhuta</t>
  </si>
  <si>
    <t>HARSÁNY</t>
  </si>
  <si>
    <t>05847</t>
  </si>
  <si>
    <t>Harsány</t>
  </si>
  <si>
    <t>HÁRSKÚT</t>
  </si>
  <si>
    <t>25566</t>
  </si>
  <si>
    <t>Hárskút</t>
  </si>
  <si>
    <t>HARTA</t>
  </si>
  <si>
    <t>18458</t>
  </si>
  <si>
    <t>Harta</t>
  </si>
  <si>
    <t>HÁSSÁGY</t>
  </si>
  <si>
    <t>27881</t>
  </si>
  <si>
    <t>Hásságy</t>
  </si>
  <si>
    <t>HATVAN</t>
  </si>
  <si>
    <t>22309</t>
  </si>
  <si>
    <t>Hatvan</t>
  </si>
  <si>
    <t>HÉDERVÁR</t>
  </si>
  <si>
    <t>12308</t>
  </si>
  <si>
    <t>Hédervár</t>
  </si>
  <si>
    <t>HEDREHELY</t>
  </si>
  <si>
    <t>16726</t>
  </si>
  <si>
    <t>Hedrehely</t>
  </si>
  <si>
    <t>HEGYESD</t>
  </si>
  <si>
    <t>02422</t>
  </si>
  <si>
    <t>Hegyesd</t>
  </si>
  <si>
    <t>HEGYESHALOM</t>
  </si>
  <si>
    <t>17905</t>
  </si>
  <si>
    <t>Hegyeshalom</t>
  </si>
  <si>
    <t>HEGYFALU</t>
  </si>
  <si>
    <t>32188</t>
  </si>
  <si>
    <t>Hegyfalu</t>
  </si>
  <si>
    <t>HEGYHÁTHODÁSZ</t>
  </si>
  <si>
    <t>14997</t>
  </si>
  <si>
    <t>Hegyháthodász</t>
  </si>
  <si>
    <t>HEGYHÁTMARÓC</t>
  </si>
  <si>
    <t>30951</t>
  </si>
  <si>
    <t>Hegyhátmaróc</t>
  </si>
  <si>
    <t>HEGYHÁTSÁL</t>
  </si>
  <si>
    <t>30216</t>
  </si>
  <si>
    <t>Hegyhátsál</t>
  </si>
  <si>
    <t>HEGYHÁTSZENTJAKAB</t>
  </si>
  <si>
    <t>18032</t>
  </si>
  <si>
    <t>Hegyhátszentjakab</t>
  </si>
  <si>
    <t>HEGYHÁTSZENTMÁRTON</t>
  </si>
  <si>
    <t>21838</t>
  </si>
  <si>
    <t>Hegyhátszentmárton</t>
  </si>
  <si>
    <t>HEGYHÁTSZENTPÉTER</t>
  </si>
  <si>
    <t>08226</t>
  </si>
  <si>
    <t>Hegyhátszentpéter</t>
  </si>
  <si>
    <t>HEGYKŐ</t>
  </si>
  <si>
    <t>18403</t>
  </si>
  <si>
    <t>Hegykő</t>
  </si>
  <si>
    <t>HEGYMAGAS</t>
  </si>
  <si>
    <t>25803</t>
  </si>
  <si>
    <t>Hegymagas</t>
  </si>
  <si>
    <t>HEGYMEG</t>
  </si>
  <si>
    <t>02468</t>
  </si>
  <si>
    <t>Hegymeg</t>
  </si>
  <si>
    <t>HEGYSZENTMÁRTON</t>
  </si>
  <si>
    <t>21023</t>
  </si>
  <si>
    <t>Hegyszentmárton</t>
  </si>
  <si>
    <t>HÉHALOM</t>
  </si>
  <si>
    <t>03993</t>
  </si>
  <si>
    <t>Héhalom</t>
  </si>
  <si>
    <t>HEJCE</t>
  </si>
  <si>
    <t>22187</t>
  </si>
  <si>
    <t>Hejce</t>
  </si>
  <si>
    <t>HEJŐBÁBA</t>
  </si>
  <si>
    <t>06655</t>
  </si>
  <si>
    <t>Hejőbába</t>
  </si>
  <si>
    <t>HEJŐKERESZTÚR</t>
  </si>
  <si>
    <t>04604</t>
  </si>
  <si>
    <t>Hejőkeresztúr</t>
  </si>
  <si>
    <t>HEJŐKÜRT</t>
  </si>
  <si>
    <t>02282</t>
  </si>
  <si>
    <t>Hejőkürt</t>
  </si>
  <si>
    <t>HEJŐPAPI</t>
  </si>
  <si>
    <t>16780</t>
  </si>
  <si>
    <t>Hejőpapi</t>
  </si>
  <si>
    <t>HEJŐSZALONTA</t>
  </si>
  <si>
    <t>12159</t>
  </si>
  <si>
    <t>Hejőszalonta</t>
  </si>
  <si>
    <t>HELESFA</t>
  </si>
  <si>
    <t>17190</t>
  </si>
  <si>
    <t>Helesfa</t>
  </si>
  <si>
    <t>HELVÉCIA</t>
  </si>
  <si>
    <t>04093</t>
  </si>
  <si>
    <t>Helvécia</t>
  </si>
  <si>
    <t>HENCIDA</t>
  </si>
  <si>
    <t>29391</t>
  </si>
  <si>
    <t>Hencida</t>
  </si>
  <si>
    <t>HENCSE</t>
  </si>
  <si>
    <t>09946</t>
  </si>
  <si>
    <t>Hencse</t>
  </si>
  <si>
    <t>HERCEGHALOM</t>
  </si>
  <si>
    <t>33552</t>
  </si>
  <si>
    <t>Herceghalom</t>
  </si>
  <si>
    <t>HERCEGKÚT</t>
  </si>
  <si>
    <t>30137</t>
  </si>
  <si>
    <t>Hercegkút</t>
  </si>
  <si>
    <t>HERCEGSZÁNTÓ</t>
  </si>
  <si>
    <t>12937</t>
  </si>
  <si>
    <t>Hercegszántó</t>
  </si>
  <si>
    <t>HERÉD</t>
  </si>
  <si>
    <t>20242</t>
  </si>
  <si>
    <t>Heréd</t>
  </si>
  <si>
    <t>HÉREG</t>
  </si>
  <si>
    <t>11891</t>
  </si>
  <si>
    <t>Héreg</t>
  </si>
  <si>
    <t>HERENCSÉNY</t>
  </si>
  <si>
    <t>05324</t>
  </si>
  <si>
    <t>Herencsény</t>
  </si>
  <si>
    <t>HEREND</t>
  </si>
  <si>
    <t>23658</t>
  </si>
  <si>
    <t>Herend</t>
  </si>
  <si>
    <t>HERESZNYE</t>
  </si>
  <si>
    <t>24846</t>
  </si>
  <si>
    <t>Heresznye</t>
  </si>
  <si>
    <t>HERMÁNSZEG</t>
  </si>
  <si>
    <t>12061</t>
  </si>
  <si>
    <t>Hermánszeg</t>
  </si>
  <si>
    <t>HERNÁD</t>
  </si>
  <si>
    <t>09849</t>
  </si>
  <si>
    <t>Hernád</t>
  </si>
  <si>
    <t>HERNÁDBŰD</t>
  </si>
  <si>
    <t>15839</t>
  </si>
  <si>
    <t>Hernádbűd</t>
  </si>
  <si>
    <t>HERNÁDCÉCE</t>
  </si>
  <si>
    <t>09399</t>
  </si>
  <si>
    <t>Hernádcéce</t>
  </si>
  <si>
    <t>HERNÁDKAK</t>
  </si>
  <si>
    <t>24165</t>
  </si>
  <si>
    <t>Hernádkak</t>
  </si>
  <si>
    <t>HERNÁDKÉRCS</t>
  </si>
  <si>
    <t>21829</t>
  </si>
  <si>
    <t>Hernádkércs</t>
  </si>
  <si>
    <t>HERNÁDNÉMETI</t>
  </si>
  <si>
    <t>31200</t>
  </si>
  <si>
    <t>Hernádnémeti</t>
  </si>
  <si>
    <t>HERNÁDPETRI</t>
  </si>
  <si>
    <t>24882</t>
  </si>
  <si>
    <t>Hernádpetri</t>
  </si>
  <si>
    <t>HERNÁDSZENTANDRÁS</t>
  </si>
  <si>
    <t>17136</t>
  </si>
  <si>
    <t>Hernádszentandrás</t>
  </si>
  <si>
    <t>HERNÁDSZURDOK</t>
  </si>
  <si>
    <t>24970</t>
  </si>
  <si>
    <t>Hernádszurdok</t>
  </si>
  <si>
    <t>HERNÁDVÉCSE</t>
  </si>
  <si>
    <t>19840</t>
  </si>
  <si>
    <t>Hernádvécse</t>
  </si>
  <si>
    <t>HERNYÉK</t>
  </si>
  <si>
    <t>19895</t>
  </si>
  <si>
    <t>Hernyék</t>
  </si>
  <si>
    <t>HÉT</t>
  </si>
  <si>
    <t>08004</t>
  </si>
  <si>
    <t>Hét</t>
  </si>
  <si>
    <t>HETEFEJÉRCSE</t>
  </si>
  <si>
    <t>05616</t>
  </si>
  <si>
    <t>Hetefejércse</t>
  </si>
  <si>
    <t>HETES</t>
  </si>
  <si>
    <t>09928</t>
  </si>
  <si>
    <t>Hetes</t>
  </si>
  <si>
    <t>HETVEHELY</t>
  </si>
  <si>
    <t>07126</t>
  </si>
  <si>
    <t>Hetvehely</t>
  </si>
  <si>
    <t>HETYEFŐ</t>
  </si>
  <si>
    <t>15088</t>
  </si>
  <si>
    <t>Hetyefő</t>
  </si>
  <si>
    <t>HEVES</t>
  </si>
  <si>
    <t>14526</t>
  </si>
  <si>
    <t>Heves</t>
  </si>
  <si>
    <t>HEVESARANYOS</t>
  </si>
  <si>
    <t>10241</t>
  </si>
  <si>
    <t>Hevesaranyos</t>
  </si>
  <si>
    <t>HEVESVEZEKÉNY</t>
  </si>
  <si>
    <t>04084</t>
  </si>
  <si>
    <t>Hevesvezekény</t>
  </si>
  <si>
    <t>HÉVÍZ</t>
  </si>
  <si>
    <t>03814</t>
  </si>
  <si>
    <t>Hévíz</t>
  </si>
  <si>
    <t>HÉVÍZGYÖRK</t>
  </si>
  <si>
    <t>13949</t>
  </si>
  <si>
    <t>Hévízgyörk</t>
  </si>
  <si>
    <t>HIDAS</t>
  </si>
  <si>
    <t>06798</t>
  </si>
  <si>
    <t>Hidas</t>
  </si>
  <si>
    <t>HIDASNÉMETI</t>
  </si>
  <si>
    <t>11697</t>
  </si>
  <si>
    <t>Hidasnémeti</t>
  </si>
  <si>
    <t>HIDEGKÚT</t>
  </si>
  <si>
    <t>20756</t>
  </si>
  <si>
    <t>Hidegkút</t>
  </si>
  <si>
    <t>HIDEGSÉG</t>
  </si>
  <si>
    <t>23375</t>
  </si>
  <si>
    <t>Hidegség</t>
  </si>
  <si>
    <t>HIDVÉGARDÓ</t>
  </si>
  <si>
    <t>25672</t>
  </si>
  <si>
    <t>Hidvégardó</t>
  </si>
  <si>
    <t>HIMESHÁZA</t>
  </si>
  <si>
    <t>27933</t>
  </si>
  <si>
    <t>Himesháza</t>
  </si>
  <si>
    <t>HIMOD</t>
  </si>
  <si>
    <t>04020</t>
  </si>
  <si>
    <t>Himod</t>
  </si>
  <si>
    <t>HIRICS</t>
  </si>
  <si>
    <t>03285</t>
  </si>
  <si>
    <t>Hirics</t>
  </si>
  <si>
    <t>HOBOL</t>
  </si>
  <si>
    <t>33932</t>
  </si>
  <si>
    <t>Hobol</t>
  </si>
  <si>
    <t>HODÁSZ</t>
  </si>
  <si>
    <t>13019</t>
  </si>
  <si>
    <t>Hodász</t>
  </si>
  <si>
    <t>HÓDMEZŐVÁSÁRHELY</t>
  </si>
  <si>
    <t>08314</t>
  </si>
  <si>
    <t>Hódmezővásárhely</t>
  </si>
  <si>
    <t>HOLLÁD</t>
  </si>
  <si>
    <t>06211</t>
  </si>
  <si>
    <t>Hollád</t>
  </si>
  <si>
    <t>HOLLÓHÁZA</t>
  </si>
  <si>
    <t>31167</t>
  </si>
  <si>
    <t>Hollóháza</t>
  </si>
  <si>
    <t>HOLLÓKŐ</t>
  </si>
  <si>
    <t>33242</t>
  </si>
  <si>
    <t>Hollókő</t>
  </si>
  <si>
    <t>HOMOKBÖDÖGE</t>
  </si>
  <si>
    <t>27818</t>
  </si>
  <si>
    <t>Homokbödöge</t>
  </si>
  <si>
    <t>HOMOKKOMÁROM</t>
  </si>
  <si>
    <t>24873</t>
  </si>
  <si>
    <t>Homokkomárom</t>
  </si>
  <si>
    <t>HOMOKMÉGY</t>
  </si>
  <si>
    <t>27845</t>
  </si>
  <si>
    <t>Homokmégy</t>
  </si>
  <si>
    <t>HOMOKSZENTGYÖRGY</t>
  </si>
  <si>
    <t>19150</t>
  </si>
  <si>
    <t>Homokszentgyörgy</t>
  </si>
  <si>
    <t>HOMORÚD</t>
  </si>
  <si>
    <t>29966</t>
  </si>
  <si>
    <t>Homorúd</t>
  </si>
  <si>
    <t>HOMROGD</t>
  </si>
  <si>
    <t>21236</t>
  </si>
  <si>
    <t>Homrogd</t>
  </si>
  <si>
    <t>HONT</t>
  </si>
  <si>
    <t>13204</t>
  </si>
  <si>
    <t>Hont</t>
  </si>
  <si>
    <t>HORPÁCS</t>
  </si>
  <si>
    <t>13718</t>
  </si>
  <si>
    <t>Horpács</t>
  </si>
  <si>
    <t>HORT</t>
  </si>
  <si>
    <t>04145</t>
  </si>
  <si>
    <t>Hort</t>
  </si>
  <si>
    <t>HORTOBÁGY</t>
  </si>
  <si>
    <t>04118</t>
  </si>
  <si>
    <t>Hortobágy</t>
  </si>
  <si>
    <t>HORVÁTHERTELEND</t>
  </si>
  <si>
    <t>23074</t>
  </si>
  <si>
    <t>Horváthertelend</t>
  </si>
  <si>
    <t>HORVÁTLÖVŐ</t>
  </si>
  <si>
    <t>12733</t>
  </si>
  <si>
    <t>Horvátlövő</t>
  </si>
  <si>
    <t>HORVÁTZSIDÁNY</t>
  </si>
  <si>
    <t>16887</t>
  </si>
  <si>
    <t>Horvátzsidány</t>
  </si>
  <si>
    <t>HOSSZÚHETÉNY</t>
  </si>
  <si>
    <t>30836</t>
  </si>
  <si>
    <t>Hosszúhetény</t>
  </si>
  <si>
    <t>HOSSZÚPÁLYI</t>
  </si>
  <si>
    <t>06266</t>
  </si>
  <si>
    <t>Hosszúpályi</t>
  </si>
  <si>
    <t>HOSSZÚPERESZTEG</t>
  </si>
  <si>
    <t>20880</t>
  </si>
  <si>
    <t>Hosszúpereszteg</t>
  </si>
  <si>
    <t>HOSSZÚVÍZ</t>
  </si>
  <si>
    <t>30775</t>
  </si>
  <si>
    <t>Hosszúvíz</t>
  </si>
  <si>
    <t>HOSSZÚVÖLGY</t>
  </si>
  <si>
    <t>11208</t>
  </si>
  <si>
    <t>Hosszúvölgy</t>
  </si>
  <si>
    <t>HOSZTÓT</t>
  </si>
  <si>
    <t>07250</t>
  </si>
  <si>
    <t>Hosztót</t>
  </si>
  <si>
    <t>HOTTÓ</t>
  </si>
  <si>
    <t>28325</t>
  </si>
  <si>
    <t>Hottó</t>
  </si>
  <si>
    <t>HŐGYÉSZ</t>
  </si>
  <si>
    <t>26055</t>
  </si>
  <si>
    <t>Hőgyész</t>
  </si>
  <si>
    <t>HÖVEJ</t>
  </si>
  <si>
    <t>10029</t>
  </si>
  <si>
    <t>Hövej</t>
  </si>
  <si>
    <t>HUGYAG</t>
  </si>
  <si>
    <t>16878</t>
  </si>
  <si>
    <t>Hugyag</t>
  </si>
  <si>
    <t>HUNYA</t>
  </si>
  <si>
    <t>33297</t>
  </si>
  <si>
    <t>Hunya</t>
  </si>
  <si>
    <t>HUNYADFALVA</t>
  </si>
  <si>
    <t>34050</t>
  </si>
  <si>
    <t>Hunyadfalva</t>
  </si>
  <si>
    <t>HUSZTÓT</t>
  </si>
  <si>
    <t>31431</t>
  </si>
  <si>
    <t>Husztót</t>
  </si>
  <si>
    <t>IBAFA</t>
  </si>
  <si>
    <t>33066</t>
  </si>
  <si>
    <t>Ibafa</t>
  </si>
  <si>
    <t>IBORFIA</t>
  </si>
  <si>
    <t>03188</t>
  </si>
  <si>
    <t>Iborfia</t>
  </si>
  <si>
    <t>IBRÁNY</t>
  </si>
  <si>
    <t>25636</t>
  </si>
  <si>
    <t>Ibrány</t>
  </si>
  <si>
    <t>IGAL</t>
  </si>
  <si>
    <t>11192</t>
  </si>
  <si>
    <t>Igal</t>
  </si>
  <si>
    <t>IGAR</t>
  </si>
  <si>
    <t>17738</t>
  </si>
  <si>
    <t>Igar</t>
  </si>
  <si>
    <t>IGRICI</t>
  </si>
  <si>
    <t>25399</t>
  </si>
  <si>
    <t>Igrici</t>
  </si>
  <si>
    <t>IHAROS</t>
  </si>
  <si>
    <t>19619</t>
  </si>
  <si>
    <t>Iharos</t>
  </si>
  <si>
    <t>IHAROSBERÉNY</t>
  </si>
  <si>
    <t>27784</t>
  </si>
  <si>
    <t>Iharosberény</t>
  </si>
  <si>
    <t>IKERVÁR</t>
  </si>
  <si>
    <t>11387</t>
  </si>
  <si>
    <t>Ikervár</t>
  </si>
  <si>
    <t>IKLAD</t>
  </si>
  <si>
    <t>03300</t>
  </si>
  <si>
    <t>Iklad</t>
  </si>
  <si>
    <t>IKLANBERÉNY</t>
  </si>
  <si>
    <t>29504</t>
  </si>
  <si>
    <t>Iklanberény</t>
  </si>
  <si>
    <t>IKLÓDBÖRDŐCE</t>
  </si>
  <si>
    <t>13921</t>
  </si>
  <si>
    <t>Iklódbördőce</t>
  </si>
  <si>
    <t>IKRÉNY</t>
  </si>
  <si>
    <t>20604</t>
  </si>
  <si>
    <t>Ikrény</t>
  </si>
  <si>
    <t>ILINY</t>
  </si>
  <si>
    <t>26833</t>
  </si>
  <si>
    <t>Iliny</t>
  </si>
  <si>
    <t>ILK</t>
  </si>
  <si>
    <t>09654</t>
  </si>
  <si>
    <t>Ilk</t>
  </si>
  <si>
    <t>ILLOCSKA</t>
  </si>
  <si>
    <t>31936</t>
  </si>
  <si>
    <t>Illocska</t>
  </si>
  <si>
    <t>IMOLA</t>
  </si>
  <si>
    <t>16577</t>
  </si>
  <si>
    <t>Imola</t>
  </si>
  <si>
    <t>IMREHEGY</t>
  </si>
  <si>
    <t>08095</t>
  </si>
  <si>
    <t>Imrehegy</t>
  </si>
  <si>
    <t>INÁNCS</t>
  </si>
  <si>
    <t>08086</t>
  </si>
  <si>
    <t>Ináncs</t>
  </si>
  <si>
    <t>INÁRCS</t>
  </si>
  <si>
    <t>32106</t>
  </si>
  <si>
    <t>Inárcs</t>
  </si>
  <si>
    <t>INKE</t>
  </si>
  <si>
    <t>26301</t>
  </si>
  <si>
    <t>Inke</t>
  </si>
  <si>
    <t>IPACSFA</t>
  </si>
  <si>
    <t>29948</t>
  </si>
  <si>
    <t>Ipacsfa</t>
  </si>
  <si>
    <t>IPOLYDAMÁSD</t>
  </si>
  <si>
    <t>28097</t>
  </si>
  <si>
    <t>Ipolydamásd</t>
  </si>
  <si>
    <t>IPOLYSZÖG</t>
  </si>
  <si>
    <t>01508</t>
  </si>
  <si>
    <t>Ipolyszög</t>
  </si>
  <si>
    <t>IPOLYTARNÓC</t>
  </si>
  <si>
    <t>03328</t>
  </si>
  <si>
    <t>Ipolytarnóc</t>
  </si>
  <si>
    <t>IPOLYTÖLGYES</t>
  </si>
  <si>
    <t>04978</t>
  </si>
  <si>
    <t>Ipolytölgyes</t>
  </si>
  <si>
    <t>IPOLYVECE</t>
  </si>
  <si>
    <t>29319</t>
  </si>
  <si>
    <t>Ipolyvece</t>
  </si>
  <si>
    <t>IREGSZEMCSE</t>
  </si>
  <si>
    <t>04701</t>
  </si>
  <si>
    <t>Iregszemcse</t>
  </si>
  <si>
    <t>IROTA</t>
  </si>
  <si>
    <t>05005</t>
  </si>
  <si>
    <t>Irota</t>
  </si>
  <si>
    <t>ISASZEG</t>
  </si>
  <si>
    <t>07807</t>
  </si>
  <si>
    <t>Isaszeg</t>
  </si>
  <si>
    <t>ISPÁNK</t>
  </si>
  <si>
    <t>07977</t>
  </si>
  <si>
    <t>Ispánk</t>
  </si>
  <si>
    <t>ISTENMEZEJE</t>
  </si>
  <si>
    <t>10074</t>
  </si>
  <si>
    <t>Istenmezeje</t>
  </si>
  <si>
    <t>ISTVÁNDI</t>
  </si>
  <si>
    <t>21333</t>
  </si>
  <si>
    <t>Istvándi</t>
  </si>
  <si>
    <t>ISZKASZENTGYÖRGY</t>
  </si>
  <si>
    <t>32018</t>
  </si>
  <si>
    <t>Iszkaszentgyörgy</t>
  </si>
  <si>
    <t>ISZKÁZ</t>
  </si>
  <si>
    <t>28015</t>
  </si>
  <si>
    <t>Iszkáz</t>
  </si>
  <si>
    <t>ISZTIMÉR</t>
  </si>
  <si>
    <t>02200</t>
  </si>
  <si>
    <t>Isztimér</t>
  </si>
  <si>
    <t>IVÁD</t>
  </si>
  <si>
    <t>13879</t>
  </si>
  <si>
    <t>Ivád</t>
  </si>
  <si>
    <t>IVÁN</t>
  </si>
  <si>
    <t>31635</t>
  </si>
  <si>
    <t>Iván</t>
  </si>
  <si>
    <t>IVÁNBATTYÁN</t>
  </si>
  <si>
    <t>03337</t>
  </si>
  <si>
    <t>Ivánbattyán</t>
  </si>
  <si>
    <t>IVÁNC</t>
  </si>
  <si>
    <t>31680</t>
  </si>
  <si>
    <t>Ivánc</t>
  </si>
  <si>
    <t>IVÁNCSA</t>
  </si>
  <si>
    <t>13462</t>
  </si>
  <si>
    <t>Iváncsa</t>
  </si>
  <si>
    <t>IVÁNDÁRDA</t>
  </si>
  <si>
    <t>03346</t>
  </si>
  <si>
    <t>Ivándárda</t>
  </si>
  <si>
    <t>IZMÉNY</t>
  </si>
  <si>
    <t>27711</t>
  </si>
  <si>
    <t>Izmény</t>
  </si>
  <si>
    <t>IZSÁK</t>
  </si>
  <si>
    <t>21999</t>
  </si>
  <si>
    <t>Izsák</t>
  </si>
  <si>
    <t>IZSÓFALVA</t>
  </si>
  <si>
    <t>05591</t>
  </si>
  <si>
    <t>Izsófalva</t>
  </si>
  <si>
    <t>JÁGÓNAK</t>
  </si>
  <si>
    <t>09326</t>
  </si>
  <si>
    <t>Jágónak</t>
  </si>
  <si>
    <t>JÁK</t>
  </si>
  <si>
    <t>13958</t>
  </si>
  <si>
    <t>Ják</t>
  </si>
  <si>
    <t>JAKABSZÁLLÁS</t>
  </si>
  <si>
    <t>17923</t>
  </si>
  <si>
    <t>Jakabszállás</t>
  </si>
  <si>
    <t>JÁKFA</t>
  </si>
  <si>
    <t>06406</t>
  </si>
  <si>
    <t>Jákfa</t>
  </si>
  <si>
    <t>JÁKFALVA</t>
  </si>
  <si>
    <t>20233</t>
  </si>
  <si>
    <t>Jákfalva</t>
  </si>
  <si>
    <t>JÁKÓ</t>
  </si>
  <si>
    <t>15927</t>
  </si>
  <si>
    <t>Jákó</t>
  </si>
  <si>
    <t>JÁND</t>
  </si>
  <si>
    <t>17075</t>
  </si>
  <si>
    <t>Jánd</t>
  </si>
  <si>
    <t>JÁNKMAJTIS</t>
  </si>
  <si>
    <t>07843</t>
  </si>
  <si>
    <t>Jánkmajtis</t>
  </si>
  <si>
    <t>JÁNOSHALMA</t>
  </si>
  <si>
    <t>09469</t>
  </si>
  <si>
    <t>Jánoshalma</t>
  </si>
  <si>
    <t>JÁNOSHÁZA</t>
  </si>
  <si>
    <t>11679</t>
  </si>
  <si>
    <t>Jánosháza</t>
  </si>
  <si>
    <t>JÁNOSHIDA</t>
  </si>
  <si>
    <t>22859</t>
  </si>
  <si>
    <t>Jánoshida</t>
  </si>
  <si>
    <t>JÁNOSSOMORJA</t>
  </si>
  <si>
    <t>29221</t>
  </si>
  <si>
    <t>Jánossomorja</t>
  </si>
  <si>
    <t>JÁRDÁNHÁZA</t>
  </si>
  <si>
    <t>26657</t>
  </si>
  <si>
    <t>Járdánháza</t>
  </si>
  <si>
    <t>JÁRMI</t>
  </si>
  <si>
    <t>17589</t>
  </si>
  <si>
    <t>Jármi</t>
  </si>
  <si>
    <t>JÁSD</t>
  </si>
  <si>
    <t>17437</t>
  </si>
  <si>
    <t>Jásd</t>
  </si>
  <si>
    <t>JÁSZÁGÓ</t>
  </si>
  <si>
    <t>22929</t>
  </si>
  <si>
    <t>Jászágó</t>
  </si>
  <si>
    <t>JÁSZALSÓSZENTGYÖRGY</t>
  </si>
  <si>
    <t>30711</t>
  </si>
  <si>
    <t>Jászalsószentgyörgy</t>
  </si>
  <si>
    <t>JÁSZAPÁTI</t>
  </si>
  <si>
    <t>22202</t>
  </si>
  <si>
    <t>Jászapáti</t>
  </si>
  <si>
    <t>JÁSZÁROKSZÁLLÁS</t>
  </si>
  <si>
    <t>22105</t>
  </si>
  <si>
    <t>Jászárokszállás</t>
  </si>
  <si>
    <t>JÁSZBERÉNY</t>
  </si>
  <si>
    <t>18209</t>
  </si>
  <si>
    <t>Jászberény</t>
  </si>
  <si>
    <t>JÁSZBOLDOGHÁZA</t>
  </si>
  <si>
    <t>15811</t>
  </si>
  <si>
    <t>Jászboldogháza</t>
  </si>
  <si>
    <t>JÁSZDÓZSA</t>
  </si>
  <si>
    <t>17978</t>
  </si>
  <si>
    <t>Jászdózsa</t>
  </si>
  <si>
    <t>JÁSZFELSŐSZENTGYÖRGY</t>
  </si>
  <si>
    <t>23579</t>
  </si>
  <si>
    <t>Jászfelsőszentgyörgy</t>
  </si>
  <si>
    <t>JÁSZFÉNYSZARU</t>
  </si>
  <si>
    <t>23339</t>
  </si>
  <si>
    <t>Jászfényszaru</t>
  </si>
  <si>
    <t>JÁSZIVÁNY</t>
  </si>
  <si>
    <t>24086</t>
  </si>
  <si>
    <t>Jászivány</t>
  </si>
  <si>
    <t>JÁSZJÁKÓHALMA</t>
  </si>
  <si>
    <t>25186</t>
  </si>
  <si>
    <t>Jászjákóhalma</t>
  </si>
  <si>
    <t>JÁSZKARAJENŐ</t>
  </si>
  <si>
    <t>11004</t>
  </si>
  <si>
    <t>Jászkarajenő</t>
  </si>
  <si>
    <t>JÁSZKISÉR</t>
  </si>
  <si>
    <t>22798</t>
  </si>
  <si>
    <t>Jászkisér</t>
  </si>
  <si>
    <t>JÁSZLADÁNY</t>
  </si>
  <si>
    <t>21111</t>
  </si>
  <si>
    <t>Jászladány</t>
  </si>
  <si>
    <t>JÁSZSZENTANDRÁS</t>
  </si>
  <si>
    <t>13514</t>
  </si>
  <si>
    <t>Jászszentandrás</t>
  </si>
  <si>
    <t>JÁSZSZENTLÁSZLÓ</t>
  </si>
  <si>
    <t>08378</t>
  </si>
  <si>
    <t>Jászszentlászló</t>
  </si>
  <si>
    <t>JÁSZTELEK</t>
  </si>
  <si>
    <t>23135</t>
  </si>
  <si>
    <t>Jásztelek</t>
  </si>
  <si>
    <t>JÉKE</t>
  </si>
  <si>
    <t>13143</t>
  </si>
  <si>
    <t>Jéke</t>
  </si>
  <si>
    <t>JENŐ</t>
  </si>
  <si>
    <t>15972</t>
  </si>
  <si>
    <t>Jenő</t>
  </si>
  <si>
    <t>JOBAHÁZA</t>
  </si>
  <si>
    <t>06646</t>
  </si>
  <si>
    <t>Jobaháza</t>
  </si>
  <si>
    <t>JOBBÁGYI</t>
  </si>
  <si>
    <t>08712</t>
  </si>
  <si>
    <t>Jobbágyi</t>
  </si>
  <si>
    <t>JÓSVAFŐ</t>
  </si>
  <si>
    <t>15680</t>
  </si>
  <si>
    <t>Jósvafő</t>
  </si>
  <si>
    <t>JUTA</t>
  </si>
  <si>
    <t>17279</t>
  </si>
  <si>
    <t>Juta</t>
  </si>
  <si>
    <t>KABA</t>
  </si>
  <si>
    <t>02307</t>
  </si>
  <si>
    <t>Kaba</t>
  </si>
  <si>
    <t>KACORLAK</t>
  </si>
  <si>
    <t>22965</t>
  </si>
  <si>
    <t>Kacorlak</t>
  </si>
  <si>
    <t>KÁCS</t>
  </si>
  <si>
    <t>32993</t>
  </si>
  <si>
    <t>Kács</t>
  </si>
  <si>
    <t>KACSÓTA</t>
  </si>
  <si>
    <t>04297</t>
  </si>
  <si>
    <t>Kacsóta</t>
  </si>
  <si>
    <t>KADARKÚT</t>
  </si>
  <si>
    <t>26453</t>
  </si>
  <si>
    <t>Kadarkút</t>
  </si>
  <si>
    <t>KAJÁRPÉC</t>
  </si>
  <si>
    <t>12113</t>
  </si>
  <si>
    <t>Kajárpéc</t>
  </si>
  <si>
    <t>KAJÁSZÓ</t>
  </si>
  <si>
    <t>21342</t>
  </si>
  <si>
    <t>Kajászó</t>
  </si>
  <si>
    <t>KAJDACS</t>
  </si>
  <si>
    <t>14100</t>
  </si>
  <si>
    <t>Kajdacs</t>
  </si>
  <si>
    <t>KAKASD</t>
  </si>
  <si>
    <t>02033</t>
  </si>
  <si>
    <t>Kakasd</t>
  </si>
  <si>
    <t>KÁKICS</t>
  </si>
  <si>
    <t>06415</t>
  </si>
  <si>
    <t>Kákics</t>
  </si>
  <si>
    <t>KAKUCS</t>
  </si>
  <si>
    <t>32230</t>
  </si>
  <si>
    <t>Kakucs</t>
  </si>
  <si>
    <t>KÁL</t>
  </si>
  <si>
    <t>32179</t>
  </si>
  <si>
    <t>Kál</t>
  </si>
  <si>
    <t>KALAZNÓ</t>
  </si>
  <si>
    <t>23791</t>
  </si>
  <si>
    <t>Kalaznó</t>
  </si>
  <si>
    <t>KÁLD</t>
  </si>
  <si>
    <t>29957</t>
  </si>
  <si>
    <t>Káld</t>
  </si>
  <si>
    <t>KÁLLÓ</t>
  </si>
  <si>
    <t>08642</t>
  </si>
  <si>
    <t>Kálló</t>
  </si>
  <si>
    <t>KALLÓSD</t>
  </si>
  <si>
    <t>05537</t>
  </si>
  <si>
    <t>Kallósd</t>
  </si>
  <si>
    <t>KÁLLÓSEMJÉN</t>
  </si>
  <si>
    <t>31404</t>
  </si>
  <si>
    <t>Kállósemjén</t>
  </si>
  <si>
    <t>KÁLMÁNCSA</t>
  </si>
  <si>
    <t>06105</t>
  </si>
  <si>
    <t>Kálmáncsa</t>
  </si>
  <si>
    <t>KÁLMÁNHÁZA</t>
  </si>
  <si>
    <t>27225</t>
  </si>
  <si>
    <t>Kálmánháza</t>
  </si>
  <si>
    <t>KÁLÓCFA</t>
  </si>
  <si>
    <t>21500</t>
  </si>
  <si>
    <t>Kálócfa</t>
  </si>
  <si>
    <t>KALOCSA</t>
  </si>
  <si>
    <t>06442</t>
  </si>
  <si>
    <t>Kalocsa</t>
  </si>
  <si>
    <t>KÁLOZ</t>
  </si>
  <si>
    <t>16683</t>
  </si>
  <si>
    <t>Káloz</t>
  </si>
  <si>
    <t>KÁM</t>
  </si>
  <si>
    <t>04640</t>
  </si>
  <si>
    <t>Kám</t>
  </si>
  <si>
    <t>KAMOND</t>
  </si>
  <si>
    <t>19141</t>
  </si>
  <si>
    <t>Kamond</t>
  </si>
  <si>
    <t>KAMUT</t>
  </si>
  <si>
    <t>04279</t>
  </si>
  <si>
    <t>Kamut</t>
  </si>
  <si>
    <t>KÁNÓ</t>
  </si>
  <si>
    <t>07764</t>
  </si>
  <si>
    <t>Kánó</t>
  </si>
  <si>
    <t>KÁNTORJÁNOSI</t>
  </si>
  <si>
    <t>02671</t>
  </si>
  <si>
    <t>Kántorjánosi</t>
  </si>
  <si>
    <t>KÁNY</t>
  </si>
  <si>
    <t>25742</t>
  </si>
  <si>
    <t>Kány</t>
  </si>
  <si>
    <t>KÁNYA</t>
  </si>
  <si>
    <t>05272</t>
  </si>
  <si>
    <t>Kánya</t>
  </si>
  <si>
    <t>KÁNYAVÁR</t>
  </si>
  <si>
    <t>04473</t>
  </si>
  <si>
    <t>Kányavár</t>
  </si>
  <si>
    <t>KAPOLCS</t>
  </si>
  <si>
    <t>14553</t>
  </si>
  <si>
    <t>Kapolcs</t>
  </si>
  <si>
    <t>KÁPOLNA</t>
  </si>
  <si>
    <t>15307</t>
  </si>
  <si>
    <t>Kápolna</t>
  </si>
  <si>
    <t>KÁPOLNÁSNYÉK</t>
  </si>
  <si>
    <t>21926</t>
  </si>
  <si>
    <t>Kápolnásnyék</t>
  </si>
  <si>
    <t>KAPOLY</t>
  </si>
  <si>
    <t>33394</t>
  </si>
  <si>
    <t>Kapoly</t>
  </si>
  <si>
    <t>KAPOSFŐ</t>
  </si>
  <si>
    <t>09098</t>
  </si>
  <si>
    <t>Kaposfő</t>
  </si>
  <si>
    <t>KAPOSGYARMAT</t>
  </si>
  <si>
    <t>28811</t>
  </si>
  <si>
    <t>Kaposgyarmat</t>
  </si>
  <si>
    <t>KAPOSHOMOK</t>
  </si>
  <si>
    <t>25867</t>
  </si>
  <si>
    <t>Kaposhomok</t>
  </si>
  <si>
    <t>KAPOSKERESZTÚR</t>
  </si>
  <si>
    <t>12663</t>
  </si>
  <si>
    <t>Kaposkeresztúr</t>
  </si>
  <si>
    <t>KAPOSMÉRŐ</t>
  </si>
  <si>
    <t>18227</t>
  </si>
  <si>
    <t>Kaposmérő</t>
  </si>
  <si>
    <t>KAPOSPULA</t>
  </si>
  <si>
    <t>23296</t>
  </si>
  <si>
    <t>Kapospula</t>
  </si>
  <si>
    <t>KAPOSÚJLAK</t>
  </si>
  <si>
    <t>15732</t>
  </si>
  <si>
    <t>Kaposújlak</t>
  </si>
  <si>
    <t>KAPOSVÁR</t>
  </si>
  <si>
    <t>20473</t>
  </si>
  <si>
    <t>Kaposvár</t>
  </si>
  <si>
    <t>KAPOSSZEKCSŐ</t>
  </si>
  <si>
    <t>18962</t>
  </si>
  <si>
    <t>Kaposszekcső</t>
  </si>
  <si>
    <t>KAPOSSZERDAHELY</t>
  </si>
  <si>
    <t>06424</t>
  </si>
  <si>
    <t>Kaposszerdahely</t>
  </si>
  <si>
    <t>KÁPTALANFA</t>
  </si>
  <si>
    <t>14270</t>
  </si>
  <si>
    <t>Káptalanfa</t>
  </si>
  <si>
    <t>KÁPTALANTÓTI</t>
  </si>
  <si>
    <t>05634</t>
  </si>
  <si>
    <t>Káptalantóti</t>
  </si>
  <si>
    <t>KAPUVÁR</t>
  </si>
  <si>
    <t>28334</t>
  </si>
  <si>
    <t>Kapuvár</t>
  </si>
  <si>
    <t>KÁRA</t>
  </si>
  <si>
    <t>05351</t>
  </si>
  <si>
    <t>Kára</t>
  </si>
  <si>
    <t>KARÁCSOND</t>
  </si>
  <si>
    <t>05935</t>
  </si>
  <si>
    <t>Karácsond</t>
  </si>
  <si>
    <t>KARÁD</t>
  </si>
  <si>
    <t>05263</t>
  </si>
  <si>
    <t>Karád</t>
  </si>
  <si>
    <t>KARAKÓ</t>
  </si>
  <si>
    <t>10913</t>
  </si>
  <si>
    <t>Karakó</t>
  </si>
  <si>
    <t>KARAKÓSZÖRCSÖK</t>
  </si>
  <si>
    <t>08749</t>
  </si>
  <si>
    <t>Karakószörcsök</t>
  </si>
  <si>
    <t>KARANCSALJA</t>
  </si>
  <si>
    <t>18625</t>
  </si>
  <si>
    <t>Karancsalja</t>
  </si>
  <si>
    <t>KARANCSBERÉNY</t>
  </si>
  <si>
    <t>25548</t>
  </si>
  <si>
    <t>Karancsberény</t>
  </si>
  <si>
    <t>KARANCSKESZI</t>
  </si>
  <si>
    <t>08855</t>
  </si>
  <si>
    <t>Karancskeszi</t>
  </si>
  <si>
    <t>KARANCSLAPUJTŐ</t>
  </si>
  <si>
    <t>21041</t>
  </si>
  <si>
    <t>Karancslapujtő</t>
  </si>
  <si>
    <t>KARANCSSÁG</t>
  </si>
  <si>
    <t>26897</t>
  </si>
  <si>
    <t>Karancsság</t>
  </si>
  <si>
    <t>KÁRÁSZ</t>
  </si>
  <si>
    <t>05999</t>
  </si>
  <si>
    <t>Kárász</t>
  </si>
  <si>
    <t>KARCAG</t>
  </si>
  <si>
    <t>04923</t>
  </si>
  <si>
    <t>Karcag</t>
  </si>
  <si>
    <t>KARCSA</t>
  </si>
  <si>
    <t>21218</t>
  </si>
  <si>
    <t>Karcsa</t>
  </si>
  <si>
    <t>KARDOS</t>
  </si>
  <si>
    <t>24794</t>
  </si>
  <si>
    <t>Kardos</t>
  </si>
  <si>
    <t>KARDOSKÚT</t>
  </si>
  <si>
    <t>12177</t>
  </si>
  <si>
    <t>Kardoskút</t>
  </si>
  <si>
    <t>KARMACS</t>
  </si>
  <si>
    <t>18041</t>
  </si>
  <si>
    <t>Karmacs</t>
  </si>
  <si>
    <t>KÁROLYHÁZA</t>
  </si>
  <si>
    <t>34351</t>
  </si>
  <si>
    <t>Károlyháza</t>
  </si>
  <si>
    <t>KAROS</t>
  </si>
  <si>
    <t>30508</t>
  </si>
  <si>
    <t>Karos</t>
  </si>
  <si>
    <t>KARTAL</t>
  </si>
  <si>
    <t>30696</t>
  </si>
  <si>
    <t>Kartal</t>
  </si>
  <si>
    <t>KÁSÁD</t>
  </si>
  <si>
    <t>17464</t>
  </si>
  <si>
    <t>Kásád</t>
  </si>
  <si>
    <t>KASKANTYÚ</t>
  </si>
  <si>
    <t>30605</t>
  </si>
  <si>
    <t>Kaskantyú</t>
  </si>
  <si>
    <t>KASTÉLYOSDOMBÓ</t>
  </si>
  <si>
    <t>08411</t>
  </si>
  <si>
    <t>Kastélyosdombó</t>
  </si>
  <si>
    <t>KASZAPER</t>
  </si>
  <si>
    <t>22752</t>
  </si>
  <si>
    <t>Kaszaper</t>
  </si>
  <si>
    <t>KASZÓ</t>
  </si>
  <si>
    <t>34193</t>
  </si>
  <si>
    <t>Kaszó</t>
  </si>
  <si>
    <t>KATÁDFA</t>
  </si>
  <si>
    <t>06965</t>
  </si>
  <si>
    <t>Katádfa</t>
  </si>
  <si>
    <t>KATAFA</t>
  </si>
  <si>
    <t>26620</t>
  </si>
  <si>
    <t>Katafa</t>
  </si>
  <si>
    <t>KÁTOLY</t>
  </si>
  <si>
    <t>19132</t>
  </si>
  <si>
    <t>Kátoly</t>
  </si>
  <si>
    <t>KATYMÁR</t>
  </si>
  <si>
    <t>11280</t>
  </si>
  <si>
    <t>Katymár</t>
  </si>
  <si>
    <t>KÁVA</t>
  </si>
  <si>
    <t>27827</t>
  </si>
  <si>
    <t>Káva</t>
  </si>
  <si>
    <t>KÁVÁS</t>
  </si>
  <si>
    <t>32063</t>
  </si>
  <si>
    <t>Kávás</t>
  </si>
  <si>
    <t>KAZÁR</t>
  </si>
  <si>
    <t>28389</t>
  </si>
  <si>
    <t>Kazár</t>
  </si>
  <si>
    <t>KAZINCBARCIKA</t>
  </si>
  <si>
    <t>06691</t>
  </si>
  <si>
    <t>Kazincbarcika</t>
  </si>
  <si>
    <t>KÁZSMÁRK</t>
  </si>
  <si>
    <t>13374</t>
  </si>
  <si>
    <t>Kázsmárk</t>
  </si>
  <si>
    <t>KAZSOK</t>
  </si>
  <si>
    <t>26888</t>
  </si>
  <si>
    <t>Kazsok</t>
  </si>
  <si>
    <t>KECEL</t>
  </si>
  <si>
    <t>19789</t>
  </si>
  <si>
    <t>Kecel</t>
  </si>
  <si>
    <t>KECSKÉD</t>
  </si>
  <si>
    <t>04525</t>
  </si>
  <si>
    <t>Kecskéd</t>
  </si>
  <si>
    <t>KECSKEMÉT</t>
  </si>
  <si>
    <t>26684</t>
  </si>
  <si>
    <t>Kecskemét</t>
  </si>
  <si>
    <t>KEHIDAKUSTÁNY</t>
  </si>
  <si>
    <t>32902</t>
  </si>
  <si>
    <t>Kehidakustány</t>
  </si>
  <si>
    <t>KÉK</t>
  </si>
  <si>
    <t>28431</t>
  </si>
  <si>
    <t>Kék</t>
  </si>
  <si>
    <t>KÉKCSE</t>
  </si>
  <si>
    <t>14359</t>
  </si>
  <si>
    <t>Kékcse</t>
  </si>
  <si>
    <t>KÉKED</t>
  </si>
  <si>
    <t>15264</t>
  </si>
  <si>
    <t>Kéked</t>
  </si>
  <si>
    <t>KÉKESD</t>
  </si>
  <si>
    <t>16805</t>
  </si>
  <si>
    <t>Kékesd</t>
  </si>
  <si>
    <t>KÉKKÚT</t>
  </si>
  <si>
    <t>26037</t>
  </si>
  <si>
    <t>Kékkút</t>
  </si>
  <si>
    <t>KELEBIA</t>
  </si>
  <si>
    <t>27571</t>
  </si>
  <si>
    <t>Kelebia</t>
  </si>
  <si>
    <t>KELÉD</t>
  </si>
  <si>
    <t>32036</t>
  </si>
  <si>
    <t>Keléd</t>
  </si>
  <si>
    <t>KELEMÉR</t>
  </si>
  <si>
    <t>12034</t>
  </si>
  <si>
    <t>Kelemér</t>
  </si>
  <si>
    <t>KÉLESHALOM</t>
  </si>
  <si>
    <t>18166</t>
  </si>
  <si>
    <t>Kéleshalom</t>
  </si>
  <si>
    <t>KELEVÍZ</t>
  </si>
  <si>
    <t>17446</t>
  </si>
  <si>
    <t>Kelevíz</t>
  </si>
  <si>
    <t>KEMECSE</t>
  </si>
  <si>
    <t>19992</t>
  </si>
  <si>
    <t>Kemecse</t>
  </si>
  <si>
    <t>KEMENCE</t>
  </si>
  <si>
    <t>22345</t>
  </si>
  <si>
    <t>Kemence</t>
  </si>
  <si>
    <t>KEMENDOLLÁR</t>
  </si>
  <si>
    <t>25353</t>
  </si>
  <si>
    <t>Kemendollár</t>
  </si>
  <si>
    <t>KEMENESHŐGYÉSZ</t>
  </si>
  <si>
    <t>19734</t>
  </si>
  <si>
    <t>Kemeneshőgyész</t>
  </si>
  <si>
    <t>KEMENESKÁPOLNA</t>
  </si>
  <si>
    <t>16911</t>
  </si>
  <si>
    <t>Kemeneskápolna</t>
  </si>
  <si>
    <t>KEMENESMAGASI</t>
  </si>
  <si>
    <t>12247</t>
  </si>
  <si>
    <t>Kemenesmagasi</t>
  </si>
  <si>
    <t>KEMENESMIHÁLYFA</t>
  </si>
  <si>
    <t>13426</t>
  </si>
  <si>
    <t>Kemenesmihályfa</t>
  </si>
  <si>
    <t>KEMENESPÁLFA</t>
  </si>
  <si>
    <t>20996</t>
  </si>
  <si>
    <t>Kemenespálfa</t>
  </si>
  <si>
    <t>KEMENESSÖMJÉN</t>
  </si>
  <si>
    <t>24484</t>
  </si>
  <si>
    <t>Kemenessömjén</t>
  </si>
  <si>
    <t>KEMENESSZENTMÁRTON</t>
  </si>
  <si>
    <t>20084</t>
  </si>
  <si>
    <t>Kemenesszentmárton</t>
  </si>
  <si>
    <t>KEMENESSZENTPÉTER</t>
  </si>
  <si>
    <t>12478</t>
  </si>
  <si>
    <t>Kemenesszentpéter</t>
  </si>
  <si>
    <t>KEMÉNFA</t>
  </si>
  <si>
    <t>06071</t>
  </si>
  <si>
    <t>Keménfa</t>
  </si>
  <si>
    <t>KÉMES</t>
  </si>
  <si>
    <t>10542</t>
  </si>
  <si>
    <t>Kémes</t>
  </si>
  <si>
    <t>KEMESTARÓDFA</t>
  </si>
  <si>
    <t>22716</t>
  </si>
  <si>
    <t>Kemestaródfa</t>
  </si>
  <si>
    <t>KEMSE</t>
  </si>
  <si>
    <t>06789</t>
  </si>
  <si>
    <t>Kemse</t>
  </si>
  <si>
    <t>KENDERES</t>
  </si>
  <si>
    <t>17145</t>
  </si>
  <si>
    <t>Kenderes</t>
  </si>
  <si>
    <t>KENÉZ</t>
  </si>
  <si>
    <t>02574</t>
  </si>
  <si>
    <t>Kenéz</t>
  </si>
  <si>
    <t>KENÉZLŐ</t>
  </si>
  <si>
    <t>05458</t>
  </si>
  <si>
    <t>Kenézlő</t>
  </si>
  <si>
    <t>KENGYEL</t>
  </si>
  <si>
    <t>07418</t>
  </si>
  <si>
    <t>Kengyel</t>
  </si>
  <si>
    <t>KENYERI</t>
  </si>
  <si>
    <t>09937</t>
  </si>
  <si>
    <t>Kenyeri</t>
  </si>
  <si>
    <t>KERCASZOMOR</t>
  </si>
  <si>
    <t>26596</t>
  </si>
  <si>
    <t>Kercaszomor</t>
  </si>
  <si>
    <t>KERCSELIGET</t>
  </si>
  <si>
    <t>14386</t>
  </si>
  <si>
    <t>Kercseliget</t>
  </si>
  <si>
    <t>KERECSEND</t>
  </si>
  <si>
    <t>28079</t>
  </si>
  <si>
    <t>Kerecsend</t>
  </si>
  <si>
    <t>KERECSENY</t>
  </si>
  <si>
    <t>31529</t>
  </si>
  <si>
    <t>Kerecseny</t>
  </si>
  <si>
    <t>KEREKEGYHÁZA</t>
  </si>
  <si>
    <t>22530</t>
  </si>
  <si>
    <t>Kerekegyháza</t>
  </si>
  <si>
    <t>KEREKHARASZT</t>
  </si>
  <si>
    <t>34379</t>
  </si>
  <si>
    <t>Kerekharaszt</t>
  </si>
  <si>
    <t>KEREKI</t>
  </si>
  <si>
    <t>04598</t>
  </si>
  <si>
    <t>Kereki</t>
  </si>
  <si>
    <t>KERÉKTELEKI</t>
  </si>
  <si>
    <t>10995</t>
  </si>
  <si>
    <t>Kerékteleki</t>
  </si>
  <si>
    <t>KEREPES</t>
  </si>
  <si>
    <t>34166</t>
  </si>
  <si>
    <t>Kerepes</t>
  </si>
  <si>
    <t>KERESZTÉTE</t>
  </si>
  <si>
    <t>17066</t>
  </si>
  <si>
    <t>Keresztéte</t>
  </si>
  <si>
    <t>KERKABARABÁS</t>
  </si>
  <si>
    <t>29489</t>
  </si>
  <si>
    <t>Kerkabarabás</t>
  </si>
  <si>
    <t>KERKAFALVA</t>
  </si>
  <si>
    <t>15112</t>
  </si>
  <si>
    <t>Kerkafalva</t>
  </si>
  <si>
    <t>KERKAKUTAS</t>
  </si>
  <si>
    <t>22080</t>
  </si>
  <si>
    <t>Kerkakutas</t>
  </si>
  <si>
    <t>KERKÁSKÁPOLNA</t>
  </si>
  <si>
    <t>19761</t>
  </si>
  <si>
    <t>Kerkáskápolna</t>
  </si>
  <si>
    <t>KERKASZENTKIRÁLY</t>
  </si>
  <si>
    <t>09575</t>
  </si>
  <si>
    <t>Kerkaszentkirály</t>
  </si>
  <si>
    <t>KERKATESKÁND</t>
  </si>
  <si>
    <t>32647</t>
  </si>
  <si>
    <t>Kerkateskánd</t>
  </si>
  <si>
    <t>KÉRSEMJÉN</t>
  </si>
  <si>
    <t>32869</t>
  </si>
  <si>
    <t>Kérsemjén</t>
  </si>
  <si>
    <t>KERTA</t>
  </si>
  <si>
    <t>25654</t>
  </si>
  <si>
    <t>Kerta</t>
  </si>
  <si>
    <t>KERTÉSZSZIGET</t>
  </si>
  <si>
    <t>12618</t>
  </si>
  <si>
    <t>Kertészsziget</t>
  </si>
  <si>
    <t>KESZEG</t>
  </si>
  <si>
    <t>31413</t>
  </si>
  <si>
    <t>Keszeg</t>
  </si>
  <si>
    <t>KESZNYÉTEN</t>
  </si>
  <si>
    <t>29249</t>
  </si>
  <si>
    <t>Kesznyéten</t>
  </si>
  <si>
    <t>KESZŐHIDEGKÚT</t>
  </si>
  <si>
    <t>17640</t>
  </si>
  <si>
    <t>Keszőhidegkút</t>
  </si>
  <si>
    <t>KESZTHELY</t>
  </si>
  <si>
    <t>18421</t>
  </si>
  <si>
    <t>Keszthely</t>
  </si>
  <si>
    <t>KESZTÖLC</t>
  </si>
  <si>
    <t>29577</t>
  </si>
  <si>
    <t>Kesztölc</t>
  </si>
  <si>
    <t>KESZÜ</t>
  </si>
  <si>
    <t>03832</t>
  </si>
  <si>
    <t>Keszü</t>
  </si>
  <si>
    <t>KÉTBODONY</t>
  </si>
  <si>
    <t>11846</t>
  </si>
  <si>
    <t>Kétbodony</t>
  </si>
  <si>
    <t>KÉTEGYHÁZA</t>
  </si>
  <si>
    <t>03461</t>
  </si>
  <si>
    <t>Kétegyháza</t>
  </si>
  <si>
    <t>KÉTHELY</t>
  </si>
  <si>
    <t>11174</t>
  </si>
  <si>
    <t>Kéthely</t>
  </si>
  <si>
    <t>KÉTPÓ</t>
  </si>
  <si>
    <t>19813</t>
  </si>
  <si>
    <t>Kétpó</t>
  </si>
  <si>
    <t>KÉTSOPRONY</t>
  </si>
  <si>
    <t>03106</t>
  </si>
  <si>
    <t>Kétsoprony</t>
  </si>
  <si>
    <t>KÉTÚJFALU</t>
  </si>
  <si>
    <t>08572</t>
  </si>
  <si>
    <t>Kétújfalu</t>
  </si>
  <si>
    <t>KÉTVÖLGY</t>
  </si>
  <si>
    <t>19345</t>
  </si>
  <si>
    <t>Kétvölgy</t>
  </si>
  <si>
    <t>KÉTY</t>
  </si>
  <si>
    <t>21731</t>
  </si>
  <si>
    <t>Kéty</t>
  </si>
  <si>
    <t>KEVERMES</t>
  </si>
  <si>
    <t>31574</t>
  </si>
  <si>
    <t>Kevermes</t>
  </si>
  <si>
    <t>KILIMÁN</t>
  </si>
  <si>
    <t>32267</t>
  </si>
  <si>
    <t>Kilimán</t>
  </si>
  <si>
    <t>KIMLE</t>
  </si>
  <si>
    <t>14748</t>
  </si>
  <si>
    <t>Kimle</t>
  </si>
  <si>
    <t>KINCSESBÁNYA</t>
  </si>
  <si>
    <t>02343</t>
  </si>
  <si>
    <t>Kincsesbánya</t>
  </si>
  <si>
    <t>KIRÁLD</t>
  </si>
  <si>
    <t>32090</t>
  </si>
  <si>
    <t>Királd</t>
  </si>
  <si>
    <t>KIRÁLYEGYHÁZA</t>
  </si>
  <si>
    <t>20552</t>
  </si>
  <si>
    <t>Királyegyháza</t>
  </si>
  <si>
    <t>KIRÁLYHEGYES</t>
  </si>
  <si>
    <t>13666</t>
  </si>
  <si>
    <t>Királyhegyes</t>
  </si>
  <si>
    <t>KIRÁLYSZENTISTVÁN</t>
  </si>
  <si>
    <t>05421</t>
  </si>
  <si>
    <t>Királyszentistván</t>
  </si>
  <si>
    <t>KISAPÁTI</t>
  </si>
  <si>
    <t>07931</t>
  </si>
  <si>
    <t>Kisapáti</t>
  </si>
  <si>
    <t>KISAPOSTAG</t>
  </si>
  <si>
    <t>12636</t>
  </si>
  <si>
    <t>Kisapostag</t>
  </si>
  <si>
    <t>KISAR</t>
  </si>
  <si>
    <t>19424</t>
  </si>
  <si>
    <t>Kisar</t>
  </si>
  <si>
    <t>KISASSZOND</t>
  </si>
  <si>
    <t>19053</t>
  </si>
  <si>
    <t>Kisasszond</t>
  </si>
  <si>
    <t>KISASSZONYFA</t>
  </si>
  <si>
    <t>18908</t>
  </si>
  <si>
    <t>Kisasszonyfa</t>
  </si>
  <si>
    <t>KISBABOT</t>
  </si>
  <si>
    <t>02413</t>
  </si>
  <si>
    <t>Kisbabot</t>
  </si>
  <si>
    <t>KISBÁGYON</t>
  </si>
  <si>
    <t>27243</t>
  </si>
  <si>
    <t>Kisbágyon</t>
  </si>
  <si>
    <t>KISBAJCS</t>
  </si>
  <si>
    <t>22886</t>
  </si>
  <si>
    <t>Kisbajcs</t>
  </si>
  <si>
    <t>KISBAJOM</t>
  </si>
  <si>
    <t>24387</t>
  </si>
  <si>
    <t>Kisbajom</t>
  </si>
  <si>
    <t>KISBÁRAPÁTI</t>
  </si>
  <si>
    <t>24493</t>
  </si>
  <si>
    <t>Kisbárapáti</t>
  </si>
  <si>
    <t>KISBÁRKÁNY</t>
  </si>
  <si>
    <t>26295</t>
  </si>
  <si>
    <t>Kisbárkány</t>
  </si>
  <si>
    <t>KISBÉR</t>
  </si>
  <si>
    <t>17330</t>
  </si>
  <si>
    <t>Kisbér</t>
  </si>
  <si>
    <t>KISBERÉNY</t>
  </si>
  <si>
    <t>30827</t>
  </si>
  <si>
    <t>Kisberény</t>
  </si>
  <si>
    <t>KISBERZSENY</t>
  </si>
  <si>
    <t>29072</t>
  </si>
  <si>
    <t>Kisberzseny</t>
  </si>
  <si>
    <t>KISBESZTERCE</t>
  </si>
  <si>
    <t>05722</t>
  </si>
  <si>
    <t>Kisbeszterce</t>
  </si>
  <si>
    <t>KISBODAK</t>
  </si>
  <si>
    <t>07816</t>
  </si>
  <si>
    <t>Kisbodak</t>
  </si>
  <si>
    <t>KISBUCSA</t>
  </si>
  <si>
    <t>21379</t>
  </si>
  <si>
    <t>Kisbucsa</t>
  </si>
  <si>
    <t>KISBUDMÉR</t>
  </si>
  <si>
    <t>22868</t>
  </si>
  <si>
    <t>Kisbudmér</t>
  </si>
  <si>
    <t>KISCSÉCS</t>
  </si>
  <si>
    <t>17349</t>
  </si>
  <si>
    <t>Kiscsécs</t>
  </si>
  <si>
    <t>KISCSEHI</t>
  </si>
  <si>
    <t>16249</t>
  </si>
  <si>
    <t>Kiscsehi</t>
  </si>
  <si>
    <t>KISCSŐSZ</t>
  </si>
  <si>
    <t>23700</t>
  </si>
  <si>
    <t>Kiscsősz</t>
  </si>
  <si>
    <t>KISDÉR</t>
  </si>
  <si>
    <t>11183</t>
  </si>
  <si>
    <t>Kisdér</t>
  </si>
  <si>
    <t>KISDOBSZA</t>
  </si>
  <si>
    <t>33905</t>
  </si>
  <si>
    <t>Kisdobsza</t>
  </si>
  <si>
    <t>KISDOMBEGYHÁZ</t>
  </si>
  <si>
    <t>18838</t>
  </si>
  <si>
    <t>Kisdombegyház</t>
  </si>
  <si>
    <t>KISDOROG</t>
  </si>
  <si>
    <t>17710</t>
  </si>
  <si>
    <t>Kisdorog</t>
  </si>
  <si>
    <t>KISECSET</t>
  </si>
  <si>
    <t>33206</t>
  </si>
  <si>
    <t>Kisecset</t>
  </si>
  <si>
    <t>KISFALUD</t>
  </si>
  <si>
    <t>33695</t>
  </si>
  <si>
    <t>Kisfalud</t>
  </si>
  <si>
    <t>KISFÜZES</t>
  </si>
  <si>
    <t>22460</t>
  </si>
  <si>
    <t>Kisfüzes</t>
  </si>
  <si>
    <t>KISGÖRBŐ</t>
  </si>
  <si>
    <t>09812</t>
  </si>
  <si>
    <t>Kisgörbő</t>
  </si>
  <si>
    <t>KISGYALÁN</t>
  </si>
  <si>
    <t>04826</t>
  </si>
  <si>
    <t>Kisgyalán</t>
  </si>
  <si>
    <t>KISGYŐR</t>
  </si>
  <si>
    <t>22840</t>
  </si>
  <si>
    <t>Kisgyőr</t>
  </si>
  <si>
    <t>KISHAJMÁS</t>
  </si>
  <si>
    <t>06831</t>
  </si>
  <si>
    <t>Kishajmás</t>
  </si>
  <si>
    <t>KISHARSÁNY</t>
  </si>
  <si>
    <t>27021</t>
  </si>
  <si>
    <t>Kisharsány</t>
  </si>
  <si>
    <t>KISHARTYÁN</t>
  </si>
  <si>
    <t>33400</t>
  </si>
  <si>
    <t>Kishartyán</t>
  </si>
  <si>
    <t>KISHEREND</t>
  </si>
  <si>
    <t>16975</t>
  </si>
  <si>
    <t>Kisherend</t>
  </si>
  <si>
    <t>KISHÓDOS</t>
  </si>
  <si>
    <t>08509</t>
  </si>
  <si>
    <t>Kishódos</t>
  </si>
  <si>
    <t>KISHUTA</t>
  </si>
  <si>
    <t>28875</t>
  </si>
  <si>
    <t>Kishuta</t>
  </si>
  <si>
    <t>KISIGMÁND</t>
  </si>
  <si>
    <t>20923</t>
  </si>
  <si>
    <t>Kisigmánd</t>
  </si>
  <si>
    <t>KISJAKABFALVA</t>
  </si>
  <si>
    <t>12849</t>
  </si>
  <si>
    <t>Kisjakabfalva</t>
  </si>
  <si>
    <t>KISKASSA</t>
  </si>
  <si>
    <t>19910</t>
  </si>
  <si>
    <t>Kiskassa</t>
  </si>
  <si>
    <t>KISKINIZS</t>
  </si>
  <si>
    <t>03762</t>
  </si>
  <si>
    <t>Kiskinizs</t>
  </si>
  <si>
    <t>KISKORPÁD</t>
  </si>
  <si>
    <t>13781</t>
  </si>
  <si>
    <t>Kiskorpád</t>
  </si>
  <si>
    <t>KISKÖRE</t>
  </si>
  <si>
    <t>18281</t>
  </si>
  <si>
    <t>Kisköre</t>
  </si>
  <si>
    <t>KISKŐRÖS</t>
  </si>
  <si>
    <t>09344</t>
  </si>
  <si>
    <t>Kiskőrös</t>
  </si>
  <si>
    <t>KISKUNFÉLEGYHÁZA</t>
  </si>
  <si>
    <t>20297</t>
  </si>
  <si>
    <t>Kiskunfélegyháza</t>
  </si>
  <si>
    <t>KISKUNHALAS</t>
  </si>
  <si>
    <t>32434</t>
  </si>
  <si>
    <t>Kiskunhalas</t>
  </si>
  <si>
    <t>KISKUNLACHÁZA</t>
  </si>
  <si>
    <t>10816</t>
  </si>
  <si>
    <t>Kiskunlacháza</t>
  </si>
  <si>
    <t>KISKUNMAJSA</t>
  </si>
  <si>
    <t>24396</t>
  </si>
  <si>
    <t>Kiskunmajsa</t>
  </si>
  <si>
    <t>KISKUTAS</t>
  </si>
  <si>
    <t>20312</t>
  </si>
  <si>
    <t>Kiskutas</t>
  </si>
  <si>
    <t>KISLÁNG</t>
  </si>
  <si>
    <t>28990</t>
  </si>
  <si>
    <t>Kisláng</t>
  </si>
  <si>
    <t>KISLÉTA</t>
  </si>
  <si>
    <t>28477</t>
  </si>
  <si>
    <t>Kisléta</t>
  </si>
  <si>
    <t>KISLIPPÓ</t>
  </si>
  <si>
    <t>21616</t>
  </si>
  <si>
    <t>Kislippó</t>
  </si>
  <si>
    <t>KISLŐD</t>
  </si>
  <si>
    <t>30173</t>
  </si>
  <si>
    <t>Kislőd</t>
  </si>
  <si>
    <t>KISMÁNYOK</t>
  </si>
  <si>
    <t>06512</t>
  </si>
  <si>
    <t>Kismányok</t>
  </si>
  <si>
    <t>KISMARJA</t>
  </si>
  <si>
    <t>15477</t>
  </si>
  <si>
    <t>Kismarja</t>
  </si>
  <si>
    <t>KISMAROS</t>
  </si>
  <si>
    <t>33738</t>
  </si>
  <si>
    <t>Kismaros</t>
  </si>
  <si>
    <t>KISNAMÉNY</t>
  </si>
  <si>
    <t>16036</t>
  </si>
  <si>
    <t>Kisnamény</t>
  </si>
  <si>
    <t>KISNÁNA</t>
  </si>
  <si>
    <t>12502</t>
  </si>
  <si>
    <t>Kisnána</t>
  </si>
  <si>
    <t>KISNÉMEDI</t>
  </si>
  <si>
    <t>05227</t>
  </si>
  <si>
    <t>Kisnémedi</t>
  </si>
  <si>
    <t>KISNYÁRÁD</t>
  </si>
  <si>
    <t>33215</t>
  </si>
  <si>
    <t>Kisnyárád</t>
  </si>
  <si>
    <t>KISOROSZI</t>
  </si>
  <si>
    <t>29850</t>
  </si>
  <si>
    <t>Kisoroszi</t>
  </si>
  <si>
    <t>KISPALÁD</t>
  </si>
  <si>
    <t>29300</t>
  </si>
  <si>
    <t>Kispalád</t>
  </si>
  <si>
    <t>KISPÁLI</t>
  </si>
  <si>
    <t>16081</t>
  </si>
  <si>
    <t>Kispáli</t>
  </si>
  <si>
    <t>KISPIRIT</t>
  </si>
  <si>
    <t>04288</t>
  </si>
  <si>
    <t>Kispirit</t>
  </si>
  <si>
    <t>KISRÁKOS</t>
  </si>
  <si>
    <t>11147</t>
  </si>
  <si>
    <t>Kisrákos</t>
  </si>
  <si>
    <t>KISRÉCSE</t>
  </si>
  <si>
    <t>32726</t>
  </si>
  <si>
    <t>Kisrécse</t>
  </si>
  <si>
    <t>KISROZVÁGY</t>
  </si>
  <si>
    <t>11448</t>
  </si>
  <si>
    <t>Kisrozvágy</t>
  </si>
  <si>
    <t>KISSIKÁTOR</t>
  </si>
  <si>
    <t>14702</t>
  </si>
  <si>
    <t>Kissikátor</t>
  </si>
  <si>
    <t>KISSOMLYÓ</t>
  </si>
  <si>
    <t>05953</t>
  </si>
  <si>
    <t>Kissomlyó</t>
  </si>
  <si>
    <t>KISTAMÁSI</t>
  </si>
  <si>
    <t>12353</t>
  </si>
  <si>
    <t>Kistamási</t>
  </si>
  <si>
    <t>KISTAPOLCA</t>
  </si>
  <si>
    <t>03151</t>
  </si>
  <si>
    <t>Kistapolca</t>
  </si>
  <si>
    <t>KISTARCSA</t>
  </si>
  <si>
    <t>34157</t>
  </si>
  <si>
    <t>Kistarcsa</t>
  </si>
  <si>
    <t>KISTELEK</t>
  </si>
  <si>
    <t>31024</t>
  </si>
  <si>
    <t>Kistelek</t>
  </si>
  <si>
    <t>KISTOKAJ</t>
  </si>
  <si>
    <t>12399</t>
  </si>
  <si>
    <t>Kistokaj</t>
  </si>
  <si>
    <t>KISTOLMÁCS</t>
  </si>
  <si>
    <t>20941</t>
  </si>
  <si>
    <t>Kistolmács</t>
  </si>
  <si>
    <t>KISTORMÁS</t>
  </si>
  <si>
    <t>03869</t>
  </si>
  <si>
    <t>Kistormás</t>
  </si>
  <si>
    <t>KISTÓTFALU</t>
  </si>
  <si>
    <t>10746</t>
  </si>
  <si>
    <t>Kistótfalu</t>
  </si>
  <si>
    <t>KISÚJSZÁLLÁS</t>
  </si>
  <si>
    <t>25919</t>
  </si>
  <si>
    <t>Kisújszállás</t>
  </si>
  <si>
    <t>KISUNYOM</t>
  </si>
  <si>
    <t>02501</t>
  </si>
  <si>
    <t>Kisunyom</t>
  </si>
  <si>
    <t>KISVÁRDA</t>
  </si>
  <si>
    <t>09265</t>
  </si>
  <si>
    <t>Kisvárda</t>
  </si>
  <si>
    <t>KISVARSÁNY</t>
  </si>
  <si>
    <t>12672</t>
  </si>
  <si>
    <t>Kisvarsány</t>
  </si>
  <si>
    <t>KISVÁSÁRHELY</t>
  </si>
  <si>
    <t>16364</t>
  </si>
  <si>
    <t>Kisvásárhely</t>
  </si>
  <si>
    <t>KISVASZAR</t>
  </si>
  <si>
    <t>09548</t>
  </si>
  <si>
    <t>Kisvaszar</t>
  </si>
  <si>
    <t>KISVEJKE</t>
  </si>
  <si>
    <t>31185</t>
  </si>
  <si>
    <t>Kisvejke</t>
  </si>
  <si>
    <t>KISZOMBOR</t>
  </si>
  <si>
    <t>26666</t>
  </si>
  <si>
    <t>Kiszombor</t>
  </si>
  <si>
    <t>KISZSIDÁNY</t>
  </si>
  <si>
    <t>15486</t>
  </si>
  <si>
    <t>Kiszsidány</t>
  </si>
  <si>
    <t>KISSZÁLLÁS</t>
  </si>
  <si>
    <t>28158</t>
  </si>
  <si>
    <t>Kisszállás</t>
  </si>
  <si>
    <t>KISSZÉKELY</t>
  </si>
  <si>
    <t>27766</t>
  </si>
  <si>
    <t>Kisszékely</t>
  </si>
  <si>
    <t>KISSZEKERES</t>
  </si>
  <si>
    <t>09751</t>
  </si>
  <si>
    <t>Kisszekeres</t>
  </si>
  <si>
    <t>KISSZENTMÁRTON</t>
  </si>
  <si>
    <t>08651</t>
  </si>
  <si>
    <t>Kisszentmárton</t>
  </si>
  <si>
    <t>KISSZIGET</t>
  </si>
  <si>
    <t>13055</t>
  </si>
  <si>
    <t>Kissziget</t>
  </si>
  <si>
    <t>KISSZŐLŐS</t>
  </si>
  <si>
    <t>23001</t>
  </si>
  <si>
    <t>Kisszőlős</t>
  </si>
  <si>
    <t>KLÁRAFALVA</t>
  </si>
  <si>
    <t>08253</t>
  </si>
  <si>
    <t>Klárafalva</t>
  </si>
  <si>
    <t>KOCS</t>
  </si>
  <si>
    <t>02510</t>
  </si>
  <si>
    <t>Kocs</t>
  </si>
  <si>
    <t>KOCSÉR</t>
  </si>
  <si>
    <t>32771</t>
  </si>
  <si>
    <t>Kocsér</t>
  </si>
  <si>
    <t>KOCSOLA</t>
  </si>
  <si>
    <t>22433</t>
  </si>
  <si>
    <t>Kocsola</t>
  </si>
  <si>
    <t>KOCSORD</t>
  </si>
  <si>
    <t>07445</t>
  </si>
  <si>
    <t>Kocsord</t>
  </si>
  <si>
    <t>KÓKA</t>
  </si>
  <si>
    <t>31361</t>
  </si>
  <si>
    <t>Kóka</t>
  </si>
  <si>
    <t>KOKAD</t>
  </si>
  <si>
    <t>17455</t>
  </si>
  <si>
    <t>Kokad</t>
  </si>
  <si>
    <t>KOLONTÁR</t>
  </si>
  <si>
    <t>30182</t>
  </si>
  <si>
    <t>Kolontár</t>
  </si>
  <si>
    <t>KOMÁDI</t>
  </si>
  <si>
    <t>02167</t>
  </si>
  <si>
    <t>Komádi</t>
  </si>
  <si>
    <t>KOMÁROM</t>
  </si>
  <si>
    <t>05449</t>
  </si>
  <si>
    <t>Komárom</t>
  </si>
  <si>
    <t>KOMJÁTI</t>
  </si>
  <si>
    <t>10612</t>
  </si>
  <si>
    <t>Komjáti</t>
  </si>
  <si>
    <t>KOMLÓ</t>
  </si>
  <si>
    <t>26408</t>
  </si>
  <si>
    <t>Komló</t>
  </si>
  <si>
    <t>KOMLÓDTÓTFALU</t>
  </si>
  <si>
    <t>22336</t>
  </si>
  <si>
    <t>Komlódtótfalu</t>
  </si>
  <si>
    <t>KOMLÓSD</t>
  </si>
  <si>
    <t>09858</t>
  </si>
  <si>
    <t>Komlósd</t>
  </si>
  <si>
    <t>KOMLÓSKA</t>
  </si>
  <si>
    <t>16559</t>
  </si>
  <si>
    <t>Komlóska</t>
  </si>
  <si>
    <t>KOMORÓ</t>
  </si>
  <si>
    <t>27146</t>
  </si>
  <si>
    <t>Komoró</t>
  </si>
  <si>
    <t>KOMPOLT</t>
  </si>
  <si>
    <t>23995</t>
  </si>
  <si>
    <t>Kompolt</t>
  </si>
  <si>
    <t>KONDÓ</t>
  </si>
  <si>
    <t>32498</t>
  </si>
  <si>
    <t>Kondó</t>
  </si>
  <si>
    <t>KONDORFA</t>
  </si>
  <si>
    <t>13028</t>
  </si>
  <si>
    <t>Kondorfa</t>
  </si>
  <si>
    <t>KONDOROS</t>
  </si>
  <si>
    <t>10287</t>
  </si>
  <si>
    <t>Kondoros</t>
  </si>
  <si>
    <t>KÓNY</t>
  </si>
  <si>
    <t>11262</t>
  </si>
  <si>
    <t>Kóny</t>
  </si>
  <si>
    <t>KONYÁR</t>
  </si>
  <si>
    <t>25964</t>
  </si>
  <si>
    <t>Konyár</t>
  </si>
  <si>
    <t>KÓPHÁZA</t>
  </si>
  <si>
    <t>06895</t>
  </si>
  <si>
    <t>Kópháza</t>
  </si>
  <si>
    <t>KOPPÁNYSZÁNTÓ</t>
  </si>
  <si>
    <t>21184</t>
  </si>
  <si>
    <t>Koppányszántó</t>
  </si>
  <si>
    <t>KORLÁT</t>
  </si>
  <si>
    <t>22956</t>
  </si>
  <si>
    <t>Korlát</t>
  </si>
  <si>
    <t>KORONCÓ</t>
  </si>
  <si>
    <t>24633</t>
  </si>
  <si>
    <t>Koroncó</t>
  </si>
  <si>
    <t>KÓRÓS</t>
  </si>
  <si>
    <t>08110</t>
  </si>
  <si>
    <t>Kórós</t>
  </si>
  <si>
    <t>KOSD</t>
  </si>
  <si>
    <t>27687</t>
  </si>
  <si>
    <t>Kosd</t>
  </si>
  <si>
    <t>KÓSPALLAG</t>
  </si>
  <si>
    <t>24679</t>
  </si>
  <si>
    <t>Kóspallag</t>
  </si>
  <si>
    <t>KÓTAJ</t>
  </si>
  <si>
    <t>23728</t>
  </si>
  <si>
    <t>Kótaj</t>
  </si>
  <si>
    <t>KOVÁCSHIDA</t>
  </si>
  <si>
    <t>24226</t>
  </si>
  <si>
    <t>Kovácshida</t>
  </si>
  <si>
    <t>KOVÁCSSZÉNÁJA</t>
  </si>
  <si>
    <t>14517</t>
  </si>
  <si>
    <t>Kovácsszénája</t>
  </si>
  <si>
    <t>KOVÁCSVÁGÁS</t>
  </si>
  <si>
    <t>28547</t>
  </si>
  <si>
    <t>Kovácsvágás</t>
  </si>
  <si>
    <t>KOZÁRD</t>
  </si>
  <si>
    <t>13842</t>
  </si>
  <si>
    <t>Kozárd</t>
  </si>
  <si>
    <t>KOZÁRMISLENY</t>
  </si>
  <si>
    <t>06336</t>
  </si>
  <si>
    <t>Kozármisleny</t>
  </si>
  <si>
    <t>KOZMADOMBJA</t>
  </si>
  <si>
    <t>13082</t>
  </si>
  <si>
    <t>Kozmadombja</t>
  </si>
  <si>
    <t>KÖBLÉNY</t>
  </si>
  <si>
    <t>25247</t>
  </si>
  <si>
    <t>Köblény</t>
  </si>
  <si>
    <t>KÖCSK</t>
  </si>
  <si>
    <t>04190</t>
  </si>
  <si>
    <t>Köcsk</t>
  </si>
  <si>
    <t>KÖKÉNY</t>
  </si>
  <si>
    <t>03540</t>
  </si>
  <si>
    <t>Kökény</t>
  </si>
  <si>
    <t>KŐKÚT</t>
  </si>
  <si>
    <t>13745</t>
  </si>
  <si>
    <t>Kőkút</t>
  </si>
  <si>
    <t>KÖLCSE</t>
  </si>
  <si>
    <t>16665</t>
  </si>
  <si>
    <t>Kölcse</t>
  </si>
  <si>
    <t>KÖLESD</t>
  </si>
  <si>
    <t>10463</t>
  </si>
  <si>
    <t>Kölesd</t>
  </si>
  <si>
    <t>KÖLKED</t>
  </si>
  <si>
    <t>17899</t>
  </si>
  <si>
    <t>Kölked</t>
  </si>
  <si>
    <t>KÖMLŐ</t>
  </si>
  <si>
    <t>14535</t>
  </si>
  <si>
    <t>Kömlő</t>
  </si>
  <si>
    <t>KÖMLŐD</t>
  </si>
  <si>
    <t>07630</t>
  </si>
  <si>
    <t>Kömlőd</t>
  </si>
  <si>
    <t>KÖMÖRŐ</t>
  </si>
  <si>
    <t>23612</t>
  </si>
  <si>
    <t>Kömörő</t>
  </si>
  <si>
    <t>KÖMPÖC</t>
  </si>
  <si>
    <t>13806</t>
  </si>
  <si>
    <t>Kömpöc</t>
  </si>
  <si>
    <t>KÖRMEND</t>
  </si>
  <si>
    <t>13532</t>
  </si>
  <si>
    <t>Körmend</t>
  </si>
  <si>
    <t>KÖRNYE</t>
  </si>
  <si>
    <t>30553</t>
  </si>
  <si>
    <t>Környe</t>
  </si>
  <si>
    <t>KÖRÖM</t>
  </si>
  <si>
    <t>26602</t>
  </si>
  <si>
    <t>Köröm</t>
  </si>
  <si>
    <t>KŐRÖSHEGY</t>
  </si>
  <si>
    <t>15510</t>
  </si>
  <si>
    <t>Kőröshegy</t>
  </si>
  <si>
    <t>KÖRÖSLADÁNY</t>
  </si>
  <si>
    <t>11615</t>
  </si>
  <si>
    <t>Körösladány</t>
  </si>
  <si>
    <t>KÖRÖSNAGYHARSÁNY</t>
  </si>
  <si>
    <t>10764</t>
  </si>
  <si>
    <t>Körösnagyharsány</t>
  </si>
  <si>
    <t>KÖRÖSTARCSA</t>
  </si>
  <si>
    <t>12900</t>
  </si>
  <si>
    <t>Köröstarcsa</t>
  </si>
  <si>
    <t>KŐRÖSTETÉTLEN</t>
  </si>
  <si>
    <t>32975</t>
  </si>
  <si>
    <t>Kőröstetétlen</t>
  </si>
  <si>
    <t>KÖRÖSÚJFALU</t>
  </si>
  <si>
    <t>30164</t>
  </si>
  <si>
    <t>Körösújfalu</t>
  </si>
  <si>
    <t>KÖRÖSSZAKÁL</t>
  </si>
  <si>
    <t>31130</t>
  </si>
  <si>
    <t>Körösszakál</t>
  </si>
  <si>
    <t>KÖRÖSSZEGAPÁTI</t>
  </si>
  <si>
    <t>08943</t>
  </si>
  <si>
    <t>Körösszegapáti</t>
  </si>
  <si>
    <t>KŐSZÁRHEGY</t>
  </si>
  <si>
    <t>30650</t>
  </si>
  <si>
    <t>Kőszárhegy</t>
  </si>
  <si>
    <t>KŐSZEG</t>
  </si>
  <si>
    <t>16832</t>
  </si>
  <si>
    <t>Kőszeg</t>
  </si>
  <si>
    <t>KŐSZEGDOROSZLÓ</t>
  </si>
  <si>
    <t>05740</t>
  </si>
  <si>
    <t>Kőszegdoroszló</t>
  </si>
  <si>
    <t>KŐSZEGPATY</t>
  </si>
  <si>
    <t>26046</t>
  </si>
  <si>
    <t>Kőszegpaty</t>
  </si>
  <si>
    <t>KŐSZEGSZERDAHELY</t>
  </si>
  <si>
    <t>20109</t>
  </si>
  <si>
    <t>Kőszegszerdahely</t>
  </si>
  <si>
    <t>KÖTCSE</t>
  </si>
  <si>
    <t>18148</t>
  </si>
  <si>
    <t>Kötcse</t>
  </si>
  <si>
    <t>KÖTEGYÁN</t>
  </si>
  <si>
    <t>06804</t>
  </si>
  <si>
    <t>Kötegyán</t>
  </si>
  <si>
    <t>KŐTELEK</t>
  </si>
  <si>
    <t>11235</t>
  </si>
  <si>
    <t>Kőtelek</t>
  </si>
  <si>
    <t>KŐVÁGÓÖRS</t>
  </si>
  <si>
    <t>23454</t>
  </si>
  <si>
    <t>Kővágóörs</t>
  </si>
  <si>
    <t>KŐVÁGÓSZŐLŐS</t>
  </si>
  <si>
    <t>15538</t>
  </si>
  <si>
    <t>Kővágószőlős</t>
  </si>
  <si>
    <t>KŐVÁGÓTÖTTÖS</t>
  </si>
  <si>
    <t>06992</t>
  </si>
  <si>
    <t>Kővágótöttös</t>
  </si>
  <si>
    <t>KÖVEGY</t>
  </si>
  <si>
    <t>09955</t>
  </si>
  <si>
    <t>Kövegy</t>
  </si>
  <si>
    <t>KÖVESKÁL</t>
  </si>
  <si>
    <t>25858</t>
  </si>
  <si>
    <t>Köveskál</t>
  </si>
  <si>
    <t>KRASZNOKVAJDA</t>
  </si>
  <si>
    <t>19576</t>
  </si>
  <si>
    <t>Krasznokvajda</t>
  </si>
  <si>
    <t>KULCS</t>
  </si>
  <si>
    <t>34209</t>
  </si>
  <si>
    <t>Kulcs</t>
  </si>
  <si>
    <t>KUNADACS</t>
  </si>
  <si>
    <t>05856</t>
  </si>
  <si>
    <t>Kunadacs</t>
  </si>
  <si>
    <t>KUNÁGOTA</t>
  </si>
  <si>
    <t>16045</t>
  </si>
  <si>
    <t>Kunágota</t>
  </si>
  <si>
    <t>KUNBAJA</t>
  </si>
  <si>
    <t>06044</t>
  </si>
  <si>
    <t>Kunbaja</t>
  </si>
  <si>
    <t>KUNBARACS</t>
  </si>
  <si>
    <t>07728</t>
  </si>
  <si>
    <t>Kunbaracs</t>
  </si>
  <si>
    <t>KUNCSORBA</t>
  </si>
  <si>
    <t>05254</t>
  </si>
  <si>
    <t>Kuncsorba</t>
  </si>
  <si>
    <t>KUNFEHÉRTÓ</t>
  </si>
  <si>
    <t>29027</t>
  </si>
  <si>
    <t>Kunfehértó</t>
  </si>
  <si>
    <t>KUNHEGYES</t>
  </si>
  <si>
    <t>22567</t>
  </si>
  <si>
    <t>Kunhegyes</t>
  </si>
  <si>
    <t>KUNMADARAS</t>
  </si>
  <si>
    <t>23171</t>
  </si>
  <si>
    <t>Kunmadaras</t>
  </si>
  <si>
    <t>KUNPESZÉR</t>
  </si>
  <si>
    <t>31918</t>
  </si>
  <si>
    <t>Kunpeszér</t>
  </si>
  <si>
    <t>KUNSZÁLLÁS</t>
  </si>
  <si>
    <t>31893</t>
  </si>
  <si>
    <t>Kunszállás</t>
  </si>
  <si>
    <t>KUNSZENTMÁRTON</t>
  </si>
  <si>
    <t>32504</t>
  </si>
  <si>
    <t>Kunszentmárton</t>
  </si>
  <si>
    <t>KUNSZENTMIKLÓS</t>
  </si>
  <si>
    <t>28130</t>
  </si>
  <si>
    <t>Kunszentmiklós</t>
  </si>
  <si>
    <t>KUNSZIGET</t>
  </si>
  <si>
    <t>31626</t>
  </si>
  <si>
    <t>Kunsziget</t>
  </si>
  <si>
    <t>KUP</t>
  </si>
  <si>
    <t>26541</t>
  </si>
  <si>
    <t>Kup</t>
  </si>
  <si>
    <t>KUPA</t>
  </si>
  <si>
    <t>18722</t>
  </si>
  <si>
    <t>Kupa</t>
  </si>
  <si>
    <t>KURD</t>
  </si>
  <si>
    <t>20507</t>
  </si>
  <si>
    <t>Kurd</t>
  </si>
  <si>
    <t>KURITYÁN</t>
  </si>
  <si>
    <t>11819</t>
  </si>
  <si>
    <t>Kurityán</t>
  </si>
  <si>
    <t>KUSTÁNSZEG</t>
  </si>
  <si>
    <t>19479</t>
  </si>
  <si>
    <t>Kustánszeg</t>
  </si>
  <si>
    <t>KUTAS</t>
  </si>
  <si>
    <t>28857</t>
  </si>
  <si>
    <t>Kutas</t>
  </si>
  <si>
    <t>KUTASÓ</t>
  </si>
  <si>
    <t>19451</t>
  </si>
  <si>
    <t>Kutasó</t>
  </si>
  <si>
    <t>KÜBEKHÁZA</t>
  </si>
  <si>
    <t>14410</t>
  </si>
  <si>
    <t>Kübekháza</t>
  </si>
  <si>
    <t>KÜLSŐSÁRD</t>
  </si>
  <si>
    <t>32221</t>
  </si>
  <si>
    <t>Külsősárd</t>
  </si>
  <si>
    <t>KÜLSŐVAT</t>
  </si>
  <si>
    <t>16142</t>
  </si>
  <si>
    <t>Külsővat</t>
  </si>
  <si>
    <t>KÜNGÖS</t>
  </si>
  <si>
    <t>04066</t>
  </si>
  <si>
    <t>Küngös</t>
  </si>
  <si>
    <t>LÁBATLAN</t>
  </si>
  <si>
    <t>15255</t>
  </si>
  <si>
    <t>Lábatlan</t>
  </si>
  <si>
    <t>LÁBOD</t>
  </si>
  <si>
    <t>28291</t>
  </si>
  <si>
    <t>Lábod</t>
  </si>
  <si>
    <t>LÁCACSÉKE</t>
  </si>
  <si>
    <t>20844</t>
  </si>
  <si>
    <t>Lácacséke</t>
  </si>
  <si>
    <t>LAD</t>
  </si>
  <si>
    <t>16258</t>
  </si>
  <si>
    <t>Lad</t>
  </si>
  <si>
    <t>LADÁNYBENE</t>
  </si>
  <si>
    <t>05786</t>
  </si>
  <si>
    <t>Ladánybene</t>
  </si>
  <si>
    <t>LÁDBESENYŐ</t>
  </si>
  <si>
    <t>26231</t>
  </si>
  <si>
    <t>Ládbesenyő</t>
  </si>
  <si>
    <t>LAJOSKOMÁROM</t>
  </si>
  <si>
    <t>07506</t>
  </si>
  <si>
    <t>Lajoskomárom</t>
  </si>
  <si>
    <t>LAJOSMIZSE</t>
  </si>
  <si>
    <t>17677</t>
  </si>
  <si>
    <t>Lajosmizse</t>
  </si>
  <si>
    <t>LAK</t>
  </si>
  <si>
    <t>15857</t>
  </si>
  <si>
    <t>Lak</t>
  </si>
  <si>
    <t>LAKHEGY</t>
  </si>
  <si>
    <t>33792</t>
  </si>
  <si>
    <t>Lakhegy</t>
  </si>
  <si>
    <t>LAKITELEK</t>
  </si>
  <si>
    <t>06202</t>
  </si>
  <si>
    <t>Lakitelek</t>
  </si>
  <si>
    <t>LAKÓCSA</t>
  </si>
  <si>
    <t>11040</t>
  </si>
  <si>
    <t>Lakócsa</t>
  </si>
  <si>
    <t>LÁNYCSÓK</t>
  </si>
  <si>
    <t>33330</t>
  </si>
  <si>
    <t>Lánycsók</t>
  </si>
  <si>
    <t>LÁPAFŐ</t>
  </si>
  <si>
    <t>14605</t>
  </si>
  <si>
    <t>Lápafő</t>
  </si>
  <si>
    <t>LAPÁNCSA</t>
  </si>
  <si>
    <t>06479</t>
  </si>
  <si>
    <t>Lapáncsa</t>
  </si>
  <si>
    <t>LASKOD</t>
  </si>
  <si>
    <t>21290</t>
  </si>
  <si>
    <t>Laskod</t>
  </si>
  <si>
    <t>LASZTONYA</t>
  </si>
  <si>
    <t>03434</t>
  </si>
  <si>
    <t>Lasztonya</t>
  </si>
  <si>
    <t>LÁTRÁNY</t>
  </si>
  <si>
    <t>14863</t>
  </si>
  <si>
    <t>Látrány</t>
  </si>
  <si>
    <t>LÁZI</t>
  </si>
  <si>
    <t>04376</t>
  </si>
  <si>
    <t>Lázi</t>
  </si>
  <si>
    <t>LEÁNYFALU</t>
  </si>
  <si>
    <t>30809</t>
  </si>
  <si>
    <t>Leányfalu</t>
  </si>
  <si>
    <t>LEÁNYVÁR</t>
  </si>
  <si>
    <t>25487</t>
  </si>
  <si>
    <t>Leányvár</t>
  </si>
  <si>
    <t>LÉBÉNY</t>
  </si>
  <si>
    <t>33668</t>
  </si>
  <si>
    <t>Lébény</t>
  </si>
  <si>
    <t>LEGÉND</t>
  </si>
  <si>
    <t>30395</t>
  </si>
  <si>
    <t>Legénd</t>
  </si>
  <si>
    <t>LEGYESBÉNYE</t>
  </si>
  <si>
    <t>11660</t>
  </si>
  <si>
    <t>Legyesbénye</t>
  </si>
  <si>
    <t>LÉH</t>
  </si>
  <si>
    <t>03531</t>
  </si>
  <si>
    <t>Léh</t>
  </si>
  <si>
    <t>LÉNÁRDDARÓC</t>
  </si>
  <si>
    <t>07038</t>
  </si>
  <si>
    <t>Lénárddaróc</t>
  </si>
  <si>
    <t>LENDVADEDES</t>
  </si>
  <si>
    <t>27483</t>
  </si>
  <si>
    <t>Lendvadedes</t>
  </si>
  <si>
    <t>LENDVAJAKABFA</t>
  </si>
  <si>
    <t>11475</t>
  </si>
  <si>
    <t>Lendvajakabfa</t>
  </si>
  <si>
    <t>LENGYEL</t>
  </si>
  <si>
    <t>24411</t>
  </si>
  <si>
    <t>Lengyel</t>
  </si>
  <si>
    <t>LENGYELTÓTI</t>
  </si>
  <si>
    <t>26675</t>
  </si>
  <si>
    <t>Lengyeltóti</t>
  </si>
  <si>
    <t>LENTI</t>
  </si>
  <si>
    <t>12575</t>
  </si>
  <si>
    <t>Lenti</t>
  </si>
  <si>
    <t>LEPSÉNY</t>
  </si>
  <si>
    <t>07269</t>
  </si>
  <si>
    <t>Lepsény</t>
  </si>
  <si>
    <t>LESENCEFALU</t>
  </si>
  <si>
    <t>17570</t>
  </si>
  <si>
    <t>Lesencefalu</t>
  </si>
  <si>
    <t>LESENCEISTVÁND</t>
  </si>
  <si>
    <t>21962</t>
  </si>
  <si>
    <t>Lesenceistvánd</t>
  </si>
  <si>
    <t>LESENCETOMAJ</t>
  </si>
  <si>
    <t>17871</t>
  </si>
  <si>
    <t>Lesencetomaj</t>
  </si>
  <si>
    <t>LÉTAVÉRTES</t>
  </si>
  <si>
    <t>05768</t>
  </si>
  <si>
    <t>Létavértes</t>
  </si>
  <si>
    <t>LETENYE</t>
  </si>
  <si>
    <t>12122</t>
  </si>
  <si>
    <t>Letenye</t>
  </si>
  <si>
    <t>LETKÉS</t>
  </si>
  <si>
    <t>22682</t>
  </si>
  <si>
    <t>Letkés</t>
  </si>
  <si>
    <t>LEVÉL</t>
  </si>
  <si>
    <t>19239</t>
  </si>
  <si>
    <t>Levél</t>
  </si>
  <si>
    <t>LEVELEK</t>
  </si>
  <si>
    <t>30979</t>
  </si>
  <si>
    <t>Levelek</t>
  </si>
  <si>
    <t>LIBICKOZMA</t>
  </si>
  <si>
    <t>32355</t>
  </si>
  <si>
    <t>Libickozma</t>
  </si>
  <si>
    <t>LICKÓVADAMOS</t>
  </si>
  <si>
    <t>03054</t>
  </si>
  <si>
    <t>Lickóvadamos</t>
  </si>
  <si>
    <t>LIGET</t>
  </si>
  <si>
    <t>17604</t>
  </si>
  <si>
    <t>Liget</t>
  </si>
  <si>
    <t>LIGETFALVA</t>
  </si>
  <si>
    <t>28200</t>
  </si>
  <si>
    <t>Ligetfalva</t>
  </si>
  <si>
    <t>LIPÓT</t>
  </si>
  <si>
    <t>16221</t>
  </si>
  <si>
    <t>Lipót</t>
  </si>
  <si>
    <t>LIPPÓ</t>
  </si>
  <si>
    <t>22974</t>
  </si>
  <si>
    <t>Lippó</t>
  </si>
  <si>
    <t>LIPTÓD</t>
  </si>
  <si>
    <t>10038</t>
  </si>
  <si>
    <t>Liptód</t>
  </si>
  <si>
    <t>LISPESZENTADORJÁN</t>
  </si>
  <si>
    <t>10889</t>
  </si>
  <si>
    <t>Lispeszentadorján</t>
  </si>
  <si>
    <t>LISZÓ</t>
  </si>
  <si>
    <t>25025</t>
  </si>
  <si>
    <t>Liszó</t>
  </si>
  <si>
    <t>LITÉR</t>
  </si>
  <si>
    <t>04552</t>
  </si>
  <si>
    <t>Litér</t>
  </si>
  <si>
    <t>LITKA</t>
  </si>
  <si>
    <t>28219</t>
  </si>
  <si>
    <t>Litka</t>
  </si>
  <si>
    <t>LITKE</t>
  </si>
  <si>
    <t>04871</t>
  </si>
  <si>
    <t>Litke</t>
  </si>
  <si>
    <t>LÓCS</t>
  </si>
  <si>
    <t>29081</t>
  </si>
  <si>
    <t>Lócs</t>
  </si>
  <si>
    <t>LÓKÚT</t>
  </si>
  <si>
    <t>18856</t>
  </si>
  <si>
    <t>Lókút</t>
  </si>
  <si>
    <t>LÓNYA</t>
  </si>
  <si>
    <t>26091</t>
  </si>
  <si>
    <t>Lónya</t>
  </si>
  <si>
    <t>LÓRÉV</t>
  </si>
  <si>
    <t>09140</t>
  </si>
  <si>
    <t>Lórév</t>
  </si>
  <si>
    <t>LOTHÁRD</t>
  </si>
  <si>
    <t>31389</t>
  </si>
  <si>
    <t>Lothárd</t>
  </si>
  <si>
    <t>LOVAS</t>
  </si>
  <si>
    <t>05564</t>
  </si>
  <si>
    <t>Lovas</t>
  </si>
  <si>
    <t>LOVASBERÉNY</t>
  </si>
  <si>
    <t>19114</t>
  </si>
  <si>
    <t>Lovasberény</t>
  </si>
  <si>
    <t>LOVÁSZHETÉNY</t>
  </si>
  <si>
    <t>24624</t>
  </si>
  <si>
    <t>Lovászhetény</t>
  </si>
  <si>
    <t>LOVÁSZI</t>
  </si>
  <si>
    <t>28167</t>
  </si>
  <si>
    <t>Lovászi</t>
  </si>
  <si>
    <t>LOVÁSZPATONA</t>
  </si>
  <si>
    <t>05087</t>
  </si>
  <si>
    <t>Lovászpatona</t>
  </si>
  <si>
    <t>LŐKÖSHÁZA</t>
  </si>
  <si>
    <t>21209</t>
  </si>
  <si>
    <t>Lőkösháza</t>
  </si>
  <si>
    <t>LŐRINCI</t>
  </si>
  <si>
    <t>30401</t>
  </si>
  <si>
    <t>Lőrinci</t>
  </si>
  <si>
    <t>LÖVŐ</t>
  </si>
  <si>
    <t>31194</t>
  </si>
  <si>
    <t>Lövő</t>
  </si>
  <si>
    <t>LÖVŐPETRI</t>
  </si>
  <si>
    <t>07995</t>
  </si>
  <si>
    <t>Lövőpetri</t>
  </si>
  <si>
    <t>LUCFALVA</t>
  </si>
  <si>
    <t>20190</t>
  </si>
  <si>
    <t>Lucfalva</t>
  </si>
  <si>
    <t>LUDÁNYHALÁSZI</t>
  </si>
  <si>
    <t>02778</t>
  </si>
  <si>
    <t>Ludányhalászi</t>
  </si>
  <si>
    <t>LUDAS</t>
  </si>
  <si>
    <t>15796</t>
  </si>
  <si>
    <t>Ludas</t>
  </si>
  <si>
    <t>LUKÁCSHÁZA</t>
  </si>
  <si>
    <t>14021</t>
  </si>
  <si>
    <t>Lukácsháza</t>
  </si>
  <si>
    <t>LULLA</t>
  </si>
  <si>
    <t>10010</t>
  </si>
  <si>
    <t>Lulla</t>
  </si>
  <si>
    <t>LÚZSOK</t>
  </si>
  <si>
    <t>18865</t>
  </si>
  <si>
    <t>Lúzsok</t>
  </si>
  <si>
    <t>MÁD</t>
  </si>
  <si>
    <t>03902</t>
  </si>
  <si>
    <t>Mád</t>
  </si>
  <si>
    <t>MADARAS</t>
  </si>
  <si>
    <t>23357</t>
  </si>
  <si>
    <t>Madaras</t>
  </si>
  <si>
    <t>MADOCSA</t>
  </si>
  <si>
    <t>29337</t>
  </si>
  <si>
    <t>Madocsa</t>
  </si>
  <si>
    <t>MAGLÓCA</t>
  </si>
  <si>
    <t>26444</t>
  </si>
  <si>
    <t>Maglóca</t>
  </si>
  <si>
    <t>MAGLÓD</t>
  </si>
  <si>
    <t>10922</t>
  </si>
  <si>
    <t>Maglód</t>
  </si>
  <si>
    <t>MÁGOCS</t>
  </si>
  <si>
    <t>06813</t>
  </si>
  <si>
    <t>Mágocs</t>
  </si>
  <si>
    <t>MAGOSLIGET</t>
  </si>
  <si>
    <t>29984</t>
  </si>
  <si>
    <t>Magosliget</t>
  </si>
  <si>
    <t>MAGY</t>
  </si>
  <si>
    <t>16629</t>
  </si>
  <si>
    <t>Magy</t>
  </si>
  <si>
    <t>MAGYARALMÁS</t>
  </si>
  <si>
    <t>27678</t>
  </si>
  <si>
    <t>Magyaralmás</t>
  </si>
  <si>
    <t>MAGYARATÁD</t>
  </si>
  <si>
    <t>10427</t>
  </si>
  <si>
    <t>Magyaratád</t>
  </si>
  <si>
    <t>MAGYARBÁNHEGYES</t>
  </si>
  <si>
    <t>27906</t>
  </si>
  <si>
    <t>Magyarbánhegyes</t>
  </si>
  <si>
    <t>MAGYARBÓLY</t>
  </si>
  <si>
    <t>25177</t>
  </si>
  <si>
    <t>Magyarbóly</t>
  </si>
  <si>
    <t>MAGYARCSANÁD</t>
  </si>
  <si>
    <t>05962</t>
  </si>
  <si>
    <t>Magyarcsanád</t>
  </si>
  <si>
    <t>MAGYARDOMBEGYHÁZ</t>
  </si>
  <si>
    <t>11536</t>
  </si>
  <si>
    <t>Magyardombegyház</t>
  </si>
  <si>
    <t>MAGYAREGREGY</t>
  </si>
  <si>
    <t>29753</t>
  </si>
  <si>
    <t>Magyaregregy</t>
  </si>
  <si>
    <t>MAGYAREGRES</t>
  </si>
  <si>
    <t>25371</t>
  </si>
  <si>
    <t>Magyaregres</t>
  </si>
  <si>
    <t>MAGYARFÖLD</t>
  </si>
  <si>
    <t>08916</t>
  </si>
  <si>
    <t>Magyarföld</t>
  </si>
  <si>
    <t>MAGYARGÉC</t>
  </si>
  <si>
    <t>26967</t>
  </si>
  <si>
    <t>Magyargéc</t>
  </si>
  <si>
    <t>MAGYARGENCS</t>
  </si>
  <si>
    <t>26374</t>
  </si>
  <si>
    <t>Magyargencs</t>
  </si>
  <si>
    <t>MAGYARHERTELEND</t>
  </si>
  <si>
    <t>05430</t>
  </si>
  <si>
    <t>Magyarhertelend</t>
  </si>
  <si>
    <t>MAGYARHOMOROG</t>
  </si>
  <si>
    <t>03683</t>
  </si>
  <si>
    <t>Magyarhomorog</t>
  </si>
  <si>
    <t>MAGYARKERESZTÚR</t>
  </si>
  <si>
    <t>13912</t>
  </si>
  <si>
    <t>Magyarkeresztúr</t>
  </si>
  <si>
    <t>MAGYARKESZI</t>
  </si>
  <si>
    <t>06017</t>
  </si>
  <si>
    <t>Magyarkeszi</t>
  </si>
  <si>
    <t>MAGYARLAK</t>
  </si>
  <si>
    <t>03221</t>
  </si>
  <si>
    <t>Magyarlak</t>
  </si>
  <si>
    <t>MAGYARLUKAFA</t>
  </si>
  <si>
    <t>23542</t>
  </si>
  <si>
    <t>Magyarlukafa</t>
  </si>
  <si>
    <t>MAGYARMECSKE</t>
  </si>
  <si>
    <t>05412</t>
  </si>
  <si>
    <t>Magyarmecske</t>
  </si>
  <si>
    <t>MAGYARNÁDALJA</t>
  </si>
  <si>
    <t>27289</t>
  </si>
  <si>
    <t>Magyarnádalja</t>
  </si>
  <si>
    <t>MAGYARNÁNDOR</t>
  </si>
  <si>
    <t>32407</t>
  </si>
  <si>
    <t>Magyarnándor</t>
  </si>
  <si>
    <t>MAGYARPOLÁNY</t>
  </si>
  <si>
    <t>20437</t>
  </si>
  <si>
    <t>Magyarpolány</t>
  </si>
  <si>
    <t>MAGYARSARLÓS</t>
  </si>
  <si>
    <t>27067</t>
  </si>
  <si>
    <t>Magyarsarlós</t>
  </si>
  <si>
    <t>MAGYARSZECSŐD</t>
  </si>
  <si>
    <t>17288</t>
  </si>
  <si>
    <t>Magyarszecsőd</t>
  </si>
  <si>
    <t>MAGYARSZÉK</t>
  </si>
  <si>
    <t>22600</t>
  </si>
  <si>
    <t>Magyarszék</t>
  </si>
  <si>
    <t>MAGYARSZENTMIKLÓS</t>
  </si>
  <si>
    <t>02909</t>
  </si>
  <si>
    <t>Magyarszentmiklós</t>
  </si>
  <si>
    <t>MAGYARSZERDAHELY</t>
  </si>
  <si>
    <t>13064</t>
  </si>
  <si>
    <t>Magyarszerdahely</t>
  </si>
  <si>
    <t>MAGYARSZOMBATFA</t>
  </si>
  <si>
    <t>25423</t>
  </si>
  <si>
    <t>Magyarszombatfa</t>
  </si>
  <si>
    <t>MAGYARTELEK</t>
  </si>
  <si>
    <t>04385</t>
  </si>
  <si>
    <t>Magyartelek</t>
  </si>
  <si>
    <t>MAJOSHÁZA</t>
  </si>
  <si>
    <t>10755</t>
  </si>
  <si>
    <t>Majosháza</t>
  </si>
  <si>
    <t>MAJS</t>
  </si>
  <si>
    <t>27863</t>
  </si>
  <si>
    <t>Majs</t>
  </si>
  <si>
    <t>MAKÁD</t>
  </si>
  <si>
    <t>04394</t>
  </si>
  <si>
    <t>Makád</t>
  </si>
  <si>
    <t>MAKKOSHOTYKA</t>
  </si>
  <si>
    <t>19600</t>
  </si>
  <si>
    <t>Makkoshotyka</t>
  </si>
  <si>
    <t>MAKLÁR</t>
  </si>
  <si>
    <t>27696</t>
  </si>
  <si>
    <t>Maklár</t>
  </si>
  <si>
    <t>MAKÓ</t>
  </si>
  <si>
    <t>07357</t>
  </si>
  <si>
    <t>Makó</t>
  </si>
  <si>
    <t>MALOMSOK</t>
  </si>
  <si>
    <t>03610</t>
  </si>
  <si>
    <t>Malomsok</t>
  </si>
  <si>
    <t>MÁLYI</t>
  </si>
  <si>
    <t>27395</t>
  </si>
  <si>
    <t>Mályi</t>
  </si>
  <si>
    <t>MÁLYINKA</t>
  </si>
  <si>
    <t>14915</t>
  </si>
  <si>
    <t>Mályinka</t>
  </si>
  <si>
    <t>MÁND</t>
  </si>
  <si>
    <t>02088</t>
  </si>
  <si>
    <t>Mánd</t>
  </si>
  <si>
    <t>MÁNDOK</t>
  </si>
  <si>
    <t>17826</t>
  </si>
  <si>
    <t>Mándok</t>
  </si>
  <si>
    <t>MÁNFA</t>
  </si>
  <si>
    <t>33923</t>
  </si>
  <si>
    <t>Mánfa</t>
  </si>
  <si>
    <t>MÁNY</t>
  </si>
  <si>
    <t>23490</t>
  </si>
  <si>
    <t>Mány</t>
  </si>
  <si>
    <t>MARÁZA</t>
  </si>
  <si>
    <t>29920</t>
  </si>
  <si>
    <t>Maráza</t>
  </si>
  <si>
    <t>MARCALGERGELYI</t>
  </si>
  <si>
    <t>29294</t>
  </si>
  <si>
    <t>Marcalgergelyi</t>
  </si>
  <si>
    <t>MARCALI</t>
  </si>
  <si>
    <t>18500</t>
  </si>
  <si>
    <t>Marcali</t>
  </si>
  <si>
    <t>MARCALTŐ</t>
  </si>
  <si>
    <t>22220</t>
  </si>
  <si>
    <t>Marcaltő</t>
  </si>
  <si>
    <t>MÁRFA</t>
  </si>
  <si>
    <t>09450</t>
  </si>
  <si>
    <t>Márfa</t>
  </si>
  <si>
    <t>MÁRIAHALOM</t>
  </si>
  <si>
    <t>22637</t>
  </si>
  <si>
    <t>Máriahalom</t>
  </si>
  <si>
    <t>MÁRIAKÁLNOK</t>
  </si>
  <si>
    <t>12283</t>
  </si>
  <si>
    <t>Máriakálnok</t>
  </si>
  <si>
    <t>MÁRIAKÉMÉND</t>
  </si>
  <si>
    <t>14483</t>
  </si>
  <si>
    <t>Máriakéménd</t>
  </si>
  <si>
    <t>MÁRIANOSZTRA</t>
  </si>
  <si>
    <t>04570</t>
  </si>
  <si>
    <t>Márianosztra</t>
  </si>
  <si>
    <t>MÁRIAPÓCS</t>
  </si>
  <si>
    <t>19655</t>
  </si>
  <si>
    <t>Máriapócs</t>
  </si>
  <si>
    <t>MARKAZ</t>
  </si>
  <si>
    <t>16540</t>
  </si>
  <si>
    <t>Markaz</t>
  </si>
  <si>
    <t>MÁRKHÁZA</t>
  </si>
  <si>
    <t>14641</t>
  </si>
  <si>
    <t>Márkháza</t>
  </si>
  <si>
    <t>MÁRKÓ</t>
  </si>
  <si>
    <t>32212</t>
  </si>
  <si>
    <t>Márkó</t>
  </si>
  <si>
    <t>MARKÓC</t>
  </si>
  <si>
    <t>16443</t>
  </si>
  <si>
    <t>Markóc</t>
  </si>
  <si>
    <t>MARKOTABÖDÖGE</t>
  </si>
  <si>
    <t>06770</t>
  </si>
  <si>
    <t>Markotabödöge</t>
  </si>
  <si>
    <t>MARÓC</t>
  </si>
  <si>
    <t>02103</t>
  </si>
  <si>
    <t>Maróc</t>
  </si>
  <si>
    <t>MARÓCSA</t>
  </si>
  <si>
    <t>15219</t>
  </si>
  <si>
    <t>Marócsa</t>
  </si>
  <si>
    <t>MÁROK</t>
  </si>
  <si>
    <t>20659</t>
  </si>
  <si>
    <t>Márok</t>
  </si>
  <si>
    <t>MÁROKFÖLD</t>
  </si>
  <si>
    <t>31981</t>
  </si>
  <si>
    <t>Márokföld</t>
  </si>
  <si>
    <t>MÁROKPAPI</t>
  </si>
  <si>
    <t>33224</t>
  </si>
  <si>
    <t>Márokpapi</t>
  </si>
  <si>
    <t>MAROSLELE</t>
  </si>
  <si>
    <t>10515</t>
  </si>
  <si>
    <t>Maroslele</t>
  </si>
  <si>
    <t>MÁRTÉLY</t>
  </si>
  <si>
    <t>25733</t>
  </si>
  <si>
    <t>Mártély</t>
  </si>
  <si>
    <t>MARTFŰ</t>
  </si>
  <si>
    <t>02626</t>
  </si>
  <si>
    <t>Martfű</t>
  </si>
  <si>
    <t>MARTONFA</t>
  </si>
  <si>
    <t>02228</t>
  </si>
  <si>
    <t>Martonfa</t>
  </si>
  <si>
    <t>MARTONVÁSÁR</t>
  </si>
  <si>
    <t>04659</t>
  </si>
  <si>
    <t>Martonvásár</t>
  </si>
  <si>
    <t>MARTONYI</t>
  </si>
  <si>
    <t>02024</t>
  </si>
  <si>
    <t>Martonyi</t>
  </si>
  <si>
    <t>MÁTÉSZALKA</t>
  </si>
  <si>
    <t>18874</t>
  </si>
  <si>
    <t>Mátészalka</t>
  </si>
  <si>
    <t>MÁTÉTELKE</t>
  </si>
  <si>
    <t>27809</t>
  </si>
  <si>
    <t>Mátételke</t>
  </si>
  <si>
    <t>MÁTRABALLA</t>
  </si>
  <si>
    <t>19965</t>
  </si>
  <si>
    <t>Mátraballa</t>
  </si>
  <si>
    <t>MÁTRADERECSKE</t>
  </si>
  <si>
    <t>14872</t>
  </si>
  <si>
    <t>Mátraderecske</t>
  </si>
  <si>
    <t>MÁTRAMINDSZENT</t>
  </si>
  <si>
    <t>20075</t>
  </si>
  <si>
    <t>Mátramindszent</t>
  </si>
  <si>
    <t>MÁTRANOVÁK</t>
  </si>
  <si>
    <t>19372</t>
  </si>
  <si>
    <t>Mátranovák</t>
  </si>
  <si>
    <t>MÁTRASZELE</t>
  </si>
  <si>
    <t>24332</t>
  </si>
  <si>
    <t>Mátraszele</t>
  </si>
  <si>
    <t>MÁTRASZENTIMRE</t>
  </si>
  <si>
    <t>29045</t>
  </si>
  <si>
    <t>Mátraszentimre</t>
  </si>
  <si>
    <t>MÁTRASZŐLŐS</t>
  </si>
  <si>
    <t>04330</t>
  </si>
  <si>
    <t>Mátraszőlős</t>
  </si>
  <si>
    <t>MÁTRATERENYE</t>
  </si>
  <si>
    <t>33525</t>
  </si>
  <si>
    <t>Mátraterenye</t>
  </si>
  <si>
    <t>MÁTRAVEREBÉLY</t>
  </si>
  <si>
    <t>30100</t>
  </si>
  <si>
    <t>Mátraverebély</t>
  </si>
  <si>
    <t>MÁTYÁSDOMB</t>
  </si>
  <si>
    <t>16948</t>
  </si>
  <si>
    <t>Mátyásdomb</t>
  </si>
  <si>
    <t>MATTY</t>
  </si>
  <si>
    <t>15051</t>
  </si>
  <si>
    <t>Matty</t>
  </si>
  <si>
    <t>MÁTYUS</t>
  </si>
  <si>
    <t>20668</t>
  </si>
  <si>
    <t>Mátyus</t>
  </si>
  <si>
    <t>MÁZA</t>
  </si>
  <si>
    <t>33756</t>
  </si>
  <si>
    <t>Máza</t>
  </si>
  <si>
    <t>MECSEKNÁDASD</t>
  </si>
  <si>
    <t>13444</t>
  </si>
  <si>
    <t>Mecseknádasd</t>
  </si>
  <si>
    <t>MECSEKPÖLÖSKE</t>
  </si>
  <si>
    <t>11402</t>
  </si>
  <si>
    <t>Mecsekpölöske</t>
  </si>
  <si>
    <t>MECSÉR</t>
  </si>
  <si>
    <t>27359</t>
  </si>
  <si>
    <t>Mecsér</t>
  </si>
  <si>
    <t>MEDGYESBODZÁS</t>
  </si>
  <si>
    <t>20765</t>
  </si>
  <si>
    <t>Medgyesbodzás</t>
  </si>
  <si>
    <t>MEDGYESEGYHÁZA</t>
  </si>
  <si>
    <t>30128</t>
  </si>
  <si>
    <t>Medgyesegyháza</t>
  </si>
  <si>
    <t>MEDINA</t>
  </si>
  <si>
    <t>30562</t>
  </si>
  <si>
    <t>Medina</t>
  </si>
  <si>
    <t>MEGYASZÓ</t>
  </si>
  <si>
    <t>21768</t>
  </si>
  <si>
    <t>Megyaszó</t>
  </si>
  <si>
    <t>MEGYEHÍD</t>
  </si>
  <si>
    <t>30872</t>
  </si>
  <si>
    <t>Megyehíd</t>
  </si>
  <si>
    <t>MEGYER</t>
  </si>
  <si>
    <t>04987</t>
  </si>
  <si>
    <t>Megyer</t>
  </si>
  <si>
    <t>MEGGYESKOVÁCSI</t>
  </si>
  <si>
    <t>25760</t>
  </si>
  <si>
    <t>Meggyeskovácsi</t>
  </si>
  <si>
    <t>MÉHKERÉK</t>
  </si>
  <si>
    <t>23931</t>
  </si>
  <si>
    <t>Méhkerék</t>
  </si>
  <si>
    <t>MÉHTELEK</t>
  </si>
  <si>
    <t>29799</t>
  </si>
  <si>
    <t>Méhtelek</t>
  </si>
  <si>
    <t>MEKÉNYES</t>
  </si>
  <si>
    <t>30492</t>
  </si>
  <si>
    <t>Mekényes</t>
  </si>
  <si>
    <t>MÉLYKÚT</t>
  </si>
  <si>
    <t>16018</t>
  </si>
  <si>
    <t>Mélykút</t>
  </si>
  <si>
    <t>MENCSHELY</t>
  </si>
  <si>
    <t>27137</t>
  </si>
  <si>
    <t>Mencshely</t>
  </si>
  <si>
    <t>MENDE</t>
  </si>
  <si>
    <t>03692</t>
  </si>
  <si>
    <t>Mende</t>
  </si>
  <si>
    <t>MÉRA</t>
  </si>
  <si>
    <t>25618</t>
  </si>
  <si>
    <t>Méra</t>
  </si>
  <si>
    <t>MERENYE</t>
  </si>
  <si>
    <t>07737</t>
  </si>
  <si>
    <t>Merenye</t>
  </si>
  <si>
    <t>MÉRGES</t>
  </si>
  <si>
    <t>20385</t>
  </si>
  <si>
    <t>Mérges</t>
  </si>
  <si>
    <t>MÉRK</t>
  </si>
  <si>
    <t>07463</t>
  </si>
  <si>
    <t>Mérk</t>
  </si>
  <si>
    <t>MERNYE</t>
  </si>
  <si>
    <t>23630</t>
  </si>
  <si>
    <t>Mernye</t>
  </si>
  <si>
    <t>MERSEVÁT</t>
  </si>
  <si>
    <t>14809</t>
  </si>
  <si>
    <t>Mersevát</t>
  </si>
  <si>
    <t>MESTERHÁZA</t>
  </si>
  <si>
    <t>31875</t>
  </si>
  <si>
    <t>Mesterháza</t>
  </si>
  <si>
    <t>MESTERI</t>
  </si>
  <si>
    <t>15723</t>
  </si>
  <si>
    <t>Mesteri</t>
  </si>
  <si>
    <t>MESTERSZÁLLÁS</t>
  </si>
  <si>
    <t>30234</t>
  </si>
  <si>
    <t>Mesterszállás</t>
  </si>
  <si>
    <t>MESZES</t>
  </si>
  <si>
    <t>11758</t>
  </si>
  <si>
    <t>Meszes</t>
  </si>
  <si>
    <t>MESZLEN</t>
  </si>
  <si>
    <t>32832</t>
  </si>
  <si>
    <t>Meszlen</t>
  </si>
  <si>
    <t>MESZTEGNYŐ</t>
  </si>
  <si>
    <t>16106</t>
  </si>
  <si>
    <t>Mesztegnyő</t>
  </si>
  <si>
    <t>MEZŐBERÉNY</t>
  </si>
  <si>
    <t>19628</t>
  </si>
  <si>
    <t>Mezőberény</t>
  </si>
  <si>
    <t>MEZŐCSÁT</t>
  </si>
  <si>
    <t>13833</t>
  </si>
  <si>
    <t>Mezőcsát</t>
  </si>
  <si>
    <t>MEZŐCSOKONYA</t>
  </si>
  <si>
    <t>30854</t>
  </si>
  <si>
    <t>Mezőcsokonya</t>
  </si>
  <si>
    <t>MEZŐD</t>
  </si>
  <si>
    <t>03470</t>
  </si>
  <si>
    <t>Meződ</t>
  </si>
  <si>
    <t>MEZŐFALVA</t>
  </si>
  <si>
    <t>17552</t>
  </si>
  <si>
    <t>Mezőfalva</t>
  </si>
  <si>
    <t>MEZŐGYÁN</t>
  </si>
  <si>
    <t>04206</t>
  </si>
  <si>
    <t>Mezőgyán</t>
  </si>
  <si>
    <t>MEZŐHEGYES</t>
  </si>
  <si>
    <t>11873</t>
  </si>
  <si>
    <t>Mezőhegyes</t>
  </si>
  <si>
    <t>MEZŐHÉK</t>
  </si>
  <si>
    <t>26286</t>
  </si>
  <si>
    <t>Mezőhék</t>
  </si>
  <si>
    <t>MEZŐKERESZTES</t>
  </si>
  <si>
    <t>11323</t>
  </si>
  <si>
    <t>Mezőkeresztes</t>
  </si>
  <si>
    <t>MEZŐKOMÁROM</t>
  </si>
  <si>
    <t>05689</t>
  </si>
  <si>
    <t>Mezőkomárom</t>
  </si>
  <si>
    <t>MEZŐKOVÁCSHÁZA</t>
  </si>
  <si>
    <t>30322</t>
  </si>
  <si>
    <t>Mezőkovácsháza</t>
  </si>
  <si>
    <t>MEZŐKÖVESD</t>
  </si>
  <si>
    <t>19433</t>
  </si>
  <si>
    <t>Mezőkövesd</t>
  </si>
  <si>
    <t>MEZŐLADÁNY</t>
  </si>
  <si>
    <t>32656</t>
  </si>
  <si>
    <t>Mezőladány</t>
  </si>
  <si>
    <t>MEZŐLAK</t>
  </si>
  <si>
    <t>23560</t>
  </si>
  <si>
    <t>Mezőlak</t>
  </si>
  <si>
    <t>MEZŐNAGYMIHÁLY</t>
  </si>
  <si>
    <t>18379</t>
  </si>
  <si>
    <t>Mezőnagymihály</t>
  </si>
  <si>
    <t>MEZŐNYÁRÁD</t>
  </si>
  <si>
    <t>11749</t>
  </si>
  <si>
    <t>Mezőnyárád</t>
  </si>
  <si>
    <t>MEZŐÖRS</t>
  </si>
  <si>
    <t>12812</t>
  </si>
  <si>
    <t>Mezőörs</t>
  </si>
  <si>
    <t>MEZŐPETERD</t>
  </si>
  <si>
    <t>31033</t>
  </si>
  <si>
    <t>Mezőpeterd</t>
  </si>
  <si>
    <t>MEZŐSAS</t>
  </si>
  <si>
    <t>18847</t>
  </si>
  <si>
    <t>Mezősas</t>
  </si>
  <si>
    <t>MEZŐSZEMERE</t>
  </si>
  <si>
    <t>25089</t>
  </si>
  <si>
    <t>Mezőszemere</t>
  </si>
  <si>
    <t>MEZŐSZENTGYÖRGY</t>
  </si>
  <si>
    <t>06576</t>
  </si>
  <si>
    <t>Mezőszentgyörgy</t>
  </si>
  <si>
    <t>MEZŐSZILAS</t>
  </si>
  <si>
    <t>29036</t>
  </si>
  <si>
    <t>Mezőszilas</t>
  </si>
  <si>
    <t>MEZŐTÁRKÁNY</t>
  </si>
  <si>
    <t>31662</t>
  </si>
  <si>
    <t>Mezőtárkány</t>
  </si>
  <si>
    <t>MEZŐTÚR</t>
  </si>
  <si>
    <t>04260</t>
  </si>
  <si>
    <t>Mezőtúr</t>
  </si>
  <si>
    <t>MEZŐZOMBOR</t>
  </si>
  <si>
    <t>03443</t>
  </si>
  <si>
    <t>Mezőzombor</t>
  </si>
  <si>
    <t>MIHÁLD</t>
  </si>
  <si>
    <t>27526</t>
  </si>
  <si>
    <t>Miháld</t>
  </si>
  <si>
    <t>MIHÁLYFA</t>
  </si>
  <si>
    <t>02130</t>
  </si>
  <si>
    <t>Mihályfa</t>
  </si>
  <si>
    <t>MIHÁLYGERGE</t>
  </si>
  <si>
    <t>13222</t>
  </si>
  <si>
    <t>Mihálygerge</t>
  </si>
  <si>
    <t>MIHÁLYHÁZA</t>
  </si>
  <si>
    <t>04668</t>
  </si>
  <si>
    <t>Mihályháza</t>
  </si>
  <si>
    <t>MIHÁLYI</t>
  </si>
  <si>
    <t>21980</t>
  </si>
  <si>
    <t>Mihályi</t>
  </si>
  <si>
    <t>MIKE</t>
  </si>
  <si>
    <t>20905</t>
  </si>
  <si>
    <t>Mike</t>
  </si>
  <si>
    <t>MIKEBUDA</t>
  </si>
  <si>
    <t>24466</t>
  </si>
  <si>
    <t>Mikebuda</t>
  </si>
  <si>
    <t>MIKEKARÁCSONYFA</t>
  </si>
  <si>
    <t>22141</t>
  </si>
  <si>
    <t>Mikekarácsonyfa</t>
  </si>
  <si>
    <t>MIKEPÉRCS</t>
  </si>
  <si>
    <t>24217</t>
  </si>
  <si>
    <t>Mikepércs</t>
  </si>
  <si>
    <t>MIKLÓSI</t>
  </si>
  <si>
    <t>33376</t>
  </si>
  <si>
    <t>Miklósi</t>
  </si>
  <si>
    <t>MIKÓFALVA</t>
  </si>
  <si>
    <t>31282</t>
  </si>
  <si>
    <t>Mikófalva</t>
  </si>
  <si>
    <t>MIKÓHÁZA</t>
  </si>
  <si>
    <t>24253</t>
  </si>
  <si>
    <t>Mikóháza</t>
  </si>
  <si>
    <t>MIKOSSZÉPLAK</t>
  </si>
  <si>
    <t>30599</t>
  </si>
  <si>
    <t>Mikosszéplak</t>
  </si>
  <si>
    <t>MILEJSZEG</t>
  </si>
  <si>
    <t>02662</t>
  </si>
  <si>
    <t>Milejszeg</t>
  </si>
  <si>
    <t>MILOTA</t>
  </si>
  <si>
    <t>31750</t>
  </si>
  <si>
    <t>Milota</t>
  </si>
  <si>
    <t>MINDSZENT</t>
  </si>
  <si>
    <t>21555</t>
  </si>
  <si>
    <t>Mindszent</t>
  </si>
  <si>
    <t>MINDSZENTGODISA</t>
  </si>
  <si>
    <t>16285</t>
  </si>
  <si>
    <t>Mindszentgodisa</t>
  </si>
  <si>
    <t>MINDSZENTKÁLLA</t>
  </si>
  <si>
    <t>04534</t>
  </si>
  <si>
    <t>Mindszentkálla</t>
  </si>
  <si>
    <t>MISEFA</t>
  </si>
  <si>
    <t>04756</t>
  </si>
  <si>
    <t>Misefa</t>
  </si>
  <si>
    <t>MISKE</t>
  </si>
  <si>
    <t>30632</t>
  </si>
  <si>
    <t>Miske</t>
  </si>
  <si>
    <t>MISKOLC</t>
  </si>
  <si>
    <t>30456</t>
  </si>
  <si>
    <t>Miskolc</t>
  </si>
  <si>
    <t>MISZLA</t>
  </si>
  <si>
    <t>02811</t>
  </si>
  <si>
    <t>Miszla</t>
  </si>
  <si>
    <t>MOCSA</t>
  </si>
  <si>
    <t>26930</t>
  </si>
  <si>
    <t>Mocsa</t>
  </si>
  <si>
    <t>MOGYORÓD</t>
  </si>
  <si>
    <t>17783</t>
  </si>
  <si>
    <t>Mogyoród</t>
  </si>
  <si>
    <t>MOGYORÓSBÁNYA</t>
  </si>
  <si>
    <t>28255</t>
  </si>
  <si>
    <t>Mogyorósbánya</t>
  </si>
  <si>
    <t>MOGYORÓSKA</t>
  </si>
  <si>
    <t>10968</t>
  </si>
  <si>
    <t>Mogyoróska</t>
  </si>
  <si>
    <t>MOHA</t>
  </si>
  <si>
    <t>25715</t>
  </si>
  <si>
    <t>Moha</t>
  </si>
  <si>
    <t>MOHÁCS</t>
  </si>
  <si>
    <t>23959</t>
  </si>
  <si>
    <t>Mohács</t>
  </si>
  <si>
    <t>MOHORA</t>
  </si>
  <si>
    <t>27915</t>
  </si>
  <si>
    <t>Mohora</t>
  </si>
  <si>
    <t>MOLNÁRI</t>
  </si>
  <si>
    <t>21014</t>
  </si>
  <si>
    <t>Molnári</t>
  </si>
  <si>
    <t>MOLNASZECSŐD</t>
  </si>
  <si>
    <t>03294</t>
  </si>
  <si>
    <t>Molnaszecsőd</t>
  </si>
  <si>
    <t>MOLVÁNY</t>
  </si>
  <si>
    <t>29522</t>
  </si>
  <si>
    <t>Molvány</t>
  </si>
  <si>
    <t>MONAJ</t>
  </si>
  <si>
    <t>09016</t>
  </si>
  <si>
    <t>Monaj</t>
  </si>
  <si>
    <t>MONOK</t>
  </si>
  <si>
    <t>07825</t>
  </si>
  <si>
    <t>Monok</t>
  </si>
  <si>
    <t>MONOR</t>
  </si>
  <si>
    <t>10551</t>
  </si>
  <si>
    <t>Monor</t>
  </si>
  <si>
    <t>MONORIERDŐ</t>
  </si>
  <si>
    <t>34397</t>
  </si>
  <si>
    <t>Monorierdő</t>
  </si>
  <si>
    <t>MÓNOSBÉL</t>
  </si>
  <si>
    <t>31565</t>
  </si>
  <si>
    <t>Mónosbél</t>
  </si>
  <si>
    <t>MONOSTORAPÁTI</t>
  </si>
  <si>
    <t>24040</t>
  </si>
  <si>
    <t>Monostorapáti</t>
  </si>
  <si>
    <t>MONOSTORPÁLYI</t>
  </si>
  <si>
    <t>25894</t>
  </si>
  <si>
    <t>Monostorpályi</t>
  </si>
  <si>
    <t>MONOSZLÓ</t>
  </si>
  <si>
    <t>22512</t>
  </si>
  <si>
    <t>Monoszló</t>
  </si>
  <si>
    <t>MONYORÓD</t>
  </si>
  <si>
    <t>16027</t>
  </si>
  <si>
    <t>Monyoród</t>
  </si>
  <si>
    <t>MÓR</t>
  </si>
  <si>
    <t>18485</t>
  </si>
  <si>
    <t>Mór</t>
  </si>
  <si>
    <t>MÓRÁGY</t>
  </si>
  <si>
    <t>20701</t>
  </si>
  <si>
    <t>Mórágy</t>
  </si>
  <si>
    <t>MÓRAHALOM</t>
  </si>
  <si>
    <t>04349</t>
  </si>
  <si>
    <t>Mórahalom</t>
  </si>
  <si>
    <t>MÓRICGÁT</t>
  </si>
  <si>
    <t>34096</t>
  </si>
  <si>
    <t>Móricgát</t>
  </si>
  <si>
    <t>MÓRICHIDA</t>
  </si>
  <si>
    <t>02556</t>
  </si>
  <si>
    <t>Mórichida</t>
  </si>
  <si>
    <t>MOSDÓS</t>
  </si>
  <si>
    <t>31343</t>
  </si>
  <si>
    <t>Mosdós</t>
  </si>
  <si>
    <t>MOSONMAGYARÓVÁR</t>
  </si>
  <si>
    <t>04783</t>
  </si>
  <si>
    <t>Mosonmagyaróvár</t>
  </si>
  <si>
    <t>MOSONSZENTMIKLÓS</t>
  </si>
  <si>
    <t>33677</t>
  </si>
  <si>
    <t>Mosonszentmiklós</t>
  </si>
  <si>
    <t>MOSONSZOLNOK</t>
  </si>
  <si>
    <t>28149</t>
  </si>
  <si>
    <t>Mosonszolnok</t>
  </si>
  <si>
    <t>MOSONUDVAR</t>
  </si>
  <si>
    <t>Mosonudvar</t>
  </si>
  <si>
    <t>MOZSGÓ</t>
  </si>
  <si>
    <t>29540</t>
  </si>
  <si>
    <t>Mozsgó</t>
  </si>
  <si>
    <t>MŐCSÉNY</t>
  </si>
  <si>
    <t>33349</t>
  </si>
  <si>
    <t>Mőcsény</t>
  </si>
  <si>
    <t>MUCSFA</t>
  </si>
  <si>
    <t>13620</t>
  </si>
  <si>
    <t>Mucsfa</t>
  </si>
  <si>
    <t>MUCSI</t>
  </si>
  <si>
    <t>07029</t>
  </si>
  <si>
    <t>Mucsi</t>
  </si>
  <si>
    <t>MÚCSONY</t>
  </si>
  <si>
    <t>21546</t>
  </si>
  <si>
    <t>Múcsony</t>
  </si>
  <si>
    <t>MUHI</t>
  </si>
  <si>
    <t>02158</t>
  </si>
  <si>
    <t>Muhi</t>
  </si>
  <si>
    <t>MURAKERESZTÚR</t>
  </si>
  <si>
    <t>25210</t>
  </si>
  <si>
    <t>Murakeresztúr</t>
  </si>
  <si>
    <t>MURARÁTKA</t>
  </si>
  <si>
    <t>07968</t>
  </si>
  <si>
    <t>Murarátka</t>
  </si>
  <si>
    <t>MURASZEMENYE</t>
  </si>
  <si>
    <t>33987</t>
  </si>
  <si>
    <t>Muraszemenye</t>
  </si>
  <si>
    <t>MURGA</t>
  </si>
  <si>
    <t>18917</t>
  </si>
  <si>
    <t>Murga</t>
  </si>
  <si>
    <t>MURONY</t>
  </si>
  <si>
    <t>11989</t>
  </si>
  <si>
    <t>Murony</t>
  </si>
  <si>
    <t>NÁBRÁD</t>
  </si>
  <si>
    <t>19211</t>
  </si>
  <si>
    <t>Nábrád</t>
  </si>
  <si>
    <t>NADAP</t>
  </si>
  <si>
    <t>27599</t>
  </si>
  <si>
    <t>Nadap</t>
  </si>
  <si>
    <t>NÁDASD</t>
  </si>
  <si>
    <t>06716</t>
  </si>
  <si>
    <t>Nádasd</t>
  </si>
  <si>
    <t>NÁDASDLADÁNY</t>
  </si>
  <si>
    <t>13903</t>
  </si>
  <si>
    <t>Nádasdladány</t>
  </si>
  <si>
    <t>NÁDUDVAR</t>
  </si>
  <si>
    <t>28103</t>
  </si>
  <si>
    <t>Nádudvar</t>
  </si>
  <si>
    <t>NÁGOCS</t>
  </si>
  <si>
    <t>15909</t>
  </si>
  <si>
    <t>Nágocs</t>
  </si>
  <si>
    <t>NAGYACSÁD</t>
  </si>
  <si>
    <t>23551</t>
  </si>
  <si>
    <t>Nagyacsád</t>
  </si>
  <si>
    <t>NAGYALÁSONY</t>
  </si>
  <si>
    <t>27979</t>
  </si>
  <si>
    <t>Nagyalásony</t>
  </si>
  <si>
    <t>NAGYAR</t>
  </si>
  <si>
    <t>04710</t>
  </si>
  <si>
    <t>Nagyar</t>
  </si>
  <si>
    <t>NAGYATÁD</t>
  </si>
  <si>
    <t>17941</t>
  </si>
  <si>
    <t>Nagyatád</t>
  </si>
  <si>
    <t>NAGYBAJCS</t>
  </si>
  <si>
    <t>02361</t>
  </si>
  <si>
    <t>Nagybajcs</t>
  </si>
  <si>
    <t>NAGYBAJOM</t>
  </si>
  <si>
    <t>21652</t>
  </si>
  <si>
    <t>Nagybajom</t>
  </si>
  <si>
    <t>NAGYBAKÓNAK</t>
  </si>
  <si>
    <t>12760</t>
  </si>
  <si>
    <t>Nagybakónak</t>
  </si>
  <si>
    <t>NAGYBÁNHEGYES</t>
  </si>
  <si>
    <t>26028</t>
  </si>
  <si>
    <t>Nagybánhegyes</t>
  </si>
  <si>
    <t>NAGYBARACSKA</t>
  </si>
  <si>
    <t>25955</t>
  </si>
  <si>
    <t>Nagybaracska</t>
  </si>
  <si>
    <t>NAGYBARCA</t>
  </si>
  <si>
    <t>29188</t>
  </si>
  <si>
    <t>Nagybarca</t>
  </si>
  <si>
    <t>NAGYBÁRKÁNY</t>
  </si>
  <si>
    <t>16391</t>
  </si>
  <si>
    <t>Nagybárkány</t>
  </si>
  <si>
    <t>NAGYBERÉNY</t>
  </si>
  <si>
    <t>29063</t>
  </si>
  <si>
    <t>Nagyberény</t>
  </si>
  <si>
    <t>NAGYBERKI</t>
  </si>
  <si>
    <t>21449</t>
  </si>
  <si>
    <t>Nagyberki</t>
  </si>
  <si>
    <t>NAGYBÖRZSÖNY</t>
  </si>
  <si>
    <t>14775</t>
  </si>
  <si>
    <t>Nagybörzsöny</t>
  </si>
  <si>
    <t>NAGYBUDMÉR</t>
  </si>
  <si>
    <t>03984</t>
  </si>
  <si>
    <t>Nagybudmér</t>
  </si>
  <si>
    <t>NAGYCENK</t>
  </si>
  <si>
    <t>02495</t>
  </si>
  <si>
    <t>Nagycenk</t>
  </si>
  <si>
    <t>NAGYCSÁNY</t>
  </si>
  <si>
    <t>18111</t>
  </si>
  <si>
    <t>Nagycsány</t>
  </si>
  <si>
    <t>NAGYCSÉCS</t>
  </si>
  <si>
    <t>05582</t>
  </si>
  <si>
    <t>Nagycsécs</t>
  </si>
  <si>
    <t>NAGYCSEPELY</t>
  </si>
  <si>
    <t>20598</t>
  </si>
  <si>
    <t>Nagycsepely</t>
  </si>
  <si>
    <t>NAGYCSERKESZ</t>
  </si>
  <si>
    <t>22743</t>
  </si>
  <si>
    <t>Nagycserkesz</t>
  </si>
  <si>
    <t>NAGYDÉM</t>
  </si>
  <si>
    <t>10001</t>
  </si>
  <si>
    <t>Nagydém</t>
  </si>
  <si>
    <t>NAGYDOBOS</t>
  </si>
  <si>
    <t>21485</t>
  </si>
  <si>
    <t>Nagydobos</t>
  </si>
  <si>
    <t>NAGYDOBSZA</t>
  </si>
  <si>
    <t>33899</t>
  </si>
  <si>
    <t>Nagydobsza</t>
  </si>
  <si>
    <t>NAGYDOROG</t>
  </si>
  <si>
    <t>18388</t>
  </si>
  <si>
    <t>Nagydorog</t>
  </si>
  <si>
    <t>NAGYECSED</t>
  </si>
  <si>
    <t>06488</t>
  </si>
  <si>
    <t>Nagyecsed</t>
  </si>
  <si>
    <t>NAGYÉR</t>
  </si>
  <si>
    <t>20914</t>
  </si>
  <si>
    <t>Nagyér</t>
  </si>
  <si>
    <t>NAGYESZTERGÁR</t>
  </si>
  <si>
    <t>23180</t>
  </si>
  <si>
    <t>Nagyesztergár</t>
  </si>
  <si>
    <t>NAGYFÜGED</t>
  </si>
  <si>
    <t>26879</t>
  </si>
  <si>
    <t>Nagyfüged</t>
  </si>
  <si>
    <t>NAGYGERESD</t>
  </si>
  <si>
    <t>09283</t>
  </si>
  <si>
    <t>Nagygeresd</t>
  </si>
  <si>
    <t>NAGYGÖRBŐ</t>
  </si>
  <si>
    <t>05218</t>
  </si>
  <si>
    <t>Nagygörbő</t>
  </si>
  <si>
    <t>NAGYGYIMÓT</t>
  </si>
  <si>
    <t>08262</t>
  </si>
  <si>
    <t>Nagygyimót</t>
  </si>
  <si>
    <t>NAGYHAJMÁS</t>
  </si>
  <si>
    <t>12858</t>
  </si>
  <si>
    <t>Nagyhajmás</t>
  </si>
  <si>
    <t>NAGYHALÁSZ</t>
  </si>
  <si>
    <t>27155</t>
  </si>
  <si>
    <t>Nagyhalász</t>
  </si>
  <si>
    <t>NAGYHARSÁNY</t>
  </si>
  <si>
    <t>02653</t>
  </si>
  <si>
    <t>Nagyharsány</t>
  </si>
  <si>
    <t>NAGYHEGYES</t>
  </si>
  <si>
    <t>09478</t>
  </si>
  <si>
    <t>Nagyhegyes</t>
  </si>
  <si>
    <t>NAGYHÓDOS</t>
  </si>
  <si>
    <t>26976</t>
  </si>
  <si>
    <t>Nagyhódos</t>
  </si>
  <si>
    <t>NAGYHUTA</t>
  </si>
  <si>
    <t>15468</t>
  </si>
  <si>
    <t>Nagyhuta</t>
  </si>
  <si>
    <t>NAGYIGMÁND</t>
  </si>
  <si>
    <t>22372</t>
  </si>
  <si>
    <t>Nagyigmánd</t>
  </si>
  <si>
    <t>NAGYIVÁN</t>
  </si>
  <si>
    <t>21689</t>
  </si>
  <si>
    <t>Nagyiván</t>
  </si>
  <si>
    <t>NAGYKÁLLÓ</t>
  </si>
  <si>
    <t>24785</t>
  </si>
  <si>
    <t>Nagykálló</t>
  </si>
  <si>
    <t>NAGYKAMARÁS</t>
  </si>
  <si>
    <t>04242</t>
  </si>
  <si>
    <t>Nagykamarás</t>
  </si>
  <si>
    <t>NAGYKANIZSA</t>
  </si>
  <si>
    <t>30933</t>
  </si>
  <si>
    <t>Nagykanizsa</t>
  </si>
  <si>
    <t>NAGYKAPORNAK</t>
  </si>
  <si>
    <t>20589</t>
  </si>
  <si>
    <t>Nagykapornak</t>
  </si>
  <si>
    <t>NAGYKARÁCSONY</t>
  </si>
  <si>
    <t>07001</t>
  </si>
  <si>
    <t>Nagykarácsony</t>
  </si>
  <si>
    <t>NAGYKÁTA</t>
  </si>
  <si>
    <t>13435</t>
  </si>
  <si>
    <t>Nagykáta</t>
  </si>
  <si>
    <t>NAGYKEREKI</t>
  </si>
  <si>
    <t>08907</t>
  </si>
  <si>
    <t>Nagykereki</t>
  </si>
  <si>
    <t>NAGYKERESZTÚR</t>
  </si>
  <si>
    <t>34281</t>
  </si>
  <si>
    <t>Nagykeresztúr</t>
  </si>
  <si>
    <t>NAGYKINIZS</t>
  </si>
  <si>
    <t>26505</t>
  </si>
  <si>
    <t>Nagykinizs</t>
  </si>
  <si>
    <t>NAGYKÓNYI</t>
  </si>
  <si>
    <t>27182</t>
  </si>
  <si>
    <t>Nagykónyi</t>
  </si>
  <si>
    <t>NAGYKORPÁD</t>
  </si>
  <si>
    <t>32805</t>
  </si>
  <si>
    <t>Nagykorpád</t>
  </si>
  <si>
    <t>NAGYKOVÁCSI</t>
  </si>
  <si>
    <t>09991</t>
  </si>
  <si>
    <t>Nagykovácsi</t>
  </si>
  <si>
    <t>NAGYKOZÁR</t>
  </si>
  <si>
    <t>10940</t>
  </si>
  <si>
    <t>Nagykozár</t>
  </si>
  <si>
    <t>NAGYKÖKÉNYES</t>
  </si>
  <si>
    <t>24943</t>
  </si>
  <si>
    <t>Nagykökényes</t>
  </si>
  <si>
    <t>NAGYKÖLKED</t>
  </si>
  <si>
    <t>32920</t>
  </si>
  <si>
    <t>Nagykölked</t>
  </si>
  <si>
    <t>NAGYKŐRÖS</t>
  </si>
  <si>
    <t>19716</t>
  </si>
  <si>
    <t>Nagykőrös</t>
  </si>
  <si>
    <t>NAGYKÖRŰ</t>
  </si>
  <si>
    <t>15574</t>
  </si>
  <si>
    <t>Nagykörű</t>
  </si>
  <si>
    <t>NAGYKUTAS</t>
  </si>
  <si>
    <t>22178</t>
  </si>
  <si>
    <t>Nagykutas</t>
  </si>
  <si>
    <t>NAGYLAK</t>
  </si>
  <si>
    <t>12779</t>
  </si>
  <si>
    <t>Nagylak</t>
  </si>
  <si>
    <t>NAGYLENGYEL</t>
  </si>
  <si>
    <t>04455</t>
  </si>
  <si>
    <t>Nagylengyel</t>
  </si>
  <si>
    <t>NAGYLÓC</t>
  </si>
  <si>
    <t>21102</t>
  </si>
  <si>
    <t>Nagylóc</t>
  </si>
  <si>
    <t>NAGYLÓK</t>
  </si>
  <si>
    <t>32364</t>
  </si>
  <si>
    <t>Nagylók</t>
  </si>
  <si>
    <t>NAGYLÓZS</t>
  </si>
  <si>
    <t>32939</t>
  </si>
  <si>
    <t>Nagylózs</t>
  </si>
  <si>
    <t>NAGYMÁGOCS</t>
  </si>
  <si>
    <t>17233</t>
  </si>
  <si>
    <t>Nagymágocs</t>
  </si>
  <si>
    <t>NAGYMÁNYOK</t>
  </si>
  <si>
    <t>14030</t>
  </si>
  <si>
    <t>Nagymányok</t>
  </si>
  <si>
    <t>NAGYMAROS</t>
  </si>
  <si>
    <t>31732</t>
  </si>
  <si>
    <t>Nagymaros</t>
  </si>
  <si>
    <t>NAGYMIZDÓ</t>
  </si>
  <si>
    <t>15060</t>
  </si>
  <si>
    <t>Nagymizdó</t>
  </si>
  <si>
    <t>NAGYNYÁRÁD</t>
  </si>
  <si>
    <t>14650</t>
  </si>
  <si>
    <t>Nagynyárád</t>
  </si>
  <si>
    <t>NAGYOROSZI</t>
  </si>
  <si>
    <t>23986</t>
  </si>
  <si>
    <t>Nagyoroszi</t>
  </si>
  <si>
    <t>NAGYPÁLI</t>
  </si>
  <si>
    <t>28468</t>
  </si>
  <si>
    <t>Nagypáli</t>
  </si>
  <si>
    <t>NAGYPALL</t>
  </si>
  <si>
    <t>19877</t>
  </si>
  <si>
    <t>Nagypall</t>
  </si>
  <si>
    <t>NAGYPETERD</t>
  </si>
  <si>
    <t>27164</t>
  </si>
  <si>
    <t>Nagypeterd</t>
  </si>
  <si>
    <t>NAGYPIRIT</t>
  </si>
  <si>
    <t>21403</t>
  </si>
  <si>
    <t>Nagypirit</t>
  </si>
  <si>
    <t>NAGYRÁBÉ</t>
  </si>
  <si>
    <t>06309</t>
  </si>
  <si>
    <t>Nagyrábé</t>
  </si>
  <si>
    <t>NAGYRADA</t>
  </si>
  <si>
    <t>16513</t>
  </si>
  <si>
    <t>Nagyrada</t>
  </si>
  <si>
    <t>NAGYRÁKOS</t>
  </si>
  <si>
    <t>29869</t>
  </si>
  <si>
    <t>Nagyrákos</t>
  </si>
  <si>
    <t>NAGYRÉCSE</t>
  </si>
  <si>
    <t>14979</t>
  </si>
  <si>
    <t>Nagyrécse</t>
  </si>
  <si>
    <t>NAGYRÉDE</t>
  </si>
  <si>
    <t>31486</t>
  </si>
  <si>
    <t>Nagyréde</t>
  </si>
  <si>
    <t>NAGYRÉV</t>
  </si>
  <si>
    <t>06318</t>
  </si>
  <si>
    <t>Nagyrév</t>
  </si>
  <si>
    <t>NAGYROZVÁGY</t>
  </si>
  <si>
    <t>33181</t>
  </si>
  <si>
    <t>Nagyrozvágy</t>
  </si>
  <si>
    <t>NAGYSÁP</t>
  </si>
  <si>
    <t>27076</t>
  </si>
  <si>
    <t>Nagysáp</t>
  </si>
  <si>
    <t>NAGYSIMONYI</t>
  </si>
  <si>
    <t>26143</t>
  </si>
  <si>
    <t>Nagysimonyi</t>
  </si>
  <si>
    <t>NAGYSZAKÁCSI</t>
  </si>
  <si>
    <t>25520</t>
  </si>
  <si>
    <t>Nagyszakácsi</t>
  </si>
  <si>
    <t>NAGYSZÉKELY</t>
  </si>
  <si>
    <t>06761</t>
  </si>
  <si>
    <t>Nagyszékely</t>
  </si>
  <si>
    <t>NAGYSZEKERES</t>
  </si>
  <si>
    <t>27988</t>
  </si>
  <si>
    <t>Nagyszekeres</t>
  </si>
  <si>
    <t>NAGYSZÉNÁS</t>
  </si>
  <si>
    <t>08244</t>
  </si>
  <si>
    <t>Nagyszénás</t>
  </si>
  <si>
    <t>NAGYSZENTJÁNOS</t>
  </si>
  <si>
    <t>33543</t>
  </si>
  <si>
    <t>Nagyszentjános</t>
  </si>
  <si>
    <t>NAGYSZOKOLY</t>
  </si>
  <si>
    <t>13709</t>
  </si>
  <si>
    <t>Nagyszokoly</t>
  </si>
  <si>
    <t>NAGYTÁLYA</t>
  </si>
  <si>
    <t>27605</t>
  </si>
  <si>
    <t>Nagytálya</t>
  </si>
  <si>
    <t>NAGYTARCSA</t>
  </si>
  <si>
    <t>23409</t>
  </si>
  <si>
    <t>Nagytarcsa</t>
  </si>
  <si>
    <t>NAGYTEVEL</t>
  </si>
  <si>
    <t>25201</t>
  </si>
  <si>
    <t>Nagytevel</t>
  </si>
  <si>
    <t>NAGYTILAJ</t>
  </si>
  <si>
    <t>24837</t>
  </si>
  <si>
    <t>Nagytilaj</t>
  </si>
  <si>
    <t>NAGYTÓTFALU</t>
  </si>
  <si>
    <t>28927</t>
  </si>
  <si>
    <t>Nagytótfalu</t>
  </si>
  <si>
    <t>NAGYTŐKE</t>
  </si>
  <si>
    <t>29179</t>
  </si>
  <si>
    <t>Nagytőke</t>
  </si>
  <si>
    <t>NAGYÚT</t>
  </si>
  <si>
    <t>10418</t>
  </si>
  <si>
    <t>Nagyút</t>
  </si>
  <si>
    <t>NAGYVARSÁNY</t>
  </si>
  <si>
    <t>33783</t>
  </si>
  <si>
    <t>Nagyvarsány</t>
  </si>
  <si>
    <t>NAGYVÁTY</t>
  </si>
  <si>
    <t>14191</t>
  </si>
  <si>
    <t>Nagyváty</t>
  </si>
  <si>
    <t>NAGYVÁZSONY</t>
  </si>
  <si>
    <t>19196</t>
  </si>
  <si>
    <t>Nagyvázsony</t>
  </si>
  <si>
    <t>NAGYVEJKE</t>
  </si>
  <si>
    <t>16452</t>
  </si>
  <si>
    <t>Nagyvejke</t>
  </si>
  <si>
    <t>NAGYVELEG</t>
  </si>
  <si>
    <t>23588</t>
  </si>
  <si>
    <t>Nagyveleg</t>
  </si>
  <si>
    <t>NAGYVENYIM</t>
  </si>
  <si>
    <t>26134</t>
  </si>
  <si>
    <t>Nagyvenyim</t>
  </si>
  <si>
    <t>NAGYVISNYÓ</t>
  </si>
  <si>
    <t>28282</t>
  </si>
  <si>
    <t>Nagyvisnyó</t>
  </si>
  <si>
    <t>NAK</t>
  </si>
  <si>
    <t>02796</t>
  </si>
  <si>
    <t>Nak</t>
  </si>
  <si>
    <t>NAPKOR</t>
  </si>
  <si>
    <t>08420</t>
  </si>
  <si>
    <t>Napkor</t>
  </si>
  <si>
    <t>NÁRAI</t>
  </si>
  <si>
    <t>17367</t>
  </si>
  <si>
    <t>Nárai</t>
  </si>
  <si>
    <t>NARDA</t>
  </si>
  <si>
    <t>02042</t>
  </si>
  <si>
    <t>Narda</t>
  </si>
  <si>
    <t>NASZÁLY</t>
  </si>
  <si>
    <t>20163</t>
  </si>
  <si>
    <t>Naszály</t>
  </si>
  <si>
    <t>NÉGYES</t>
  </si>
  <si>
    <t>24156</t>
  </si>
  <si>
    <t>Négyes</t>
  </si>
  <si>
    <t>NEKÉZSENY</t>
  </si>
  <si>
    <t>28033</t>
  </si>
  <si>
    <t>Nekézseny</t>
  </si>
  <si>
    <t>NEMESAPÁTI</t>
  </si>
  <si>
    <t>06169</t>
  </si>
  <si>
    <t>Nemesapáti</t>
  </si>
  <si>
    <t>NEMESBIKK</t>
  </si>
  <si>
    <t>05245</t>
  </si>
  <si>
    <t>Nemesbikk</t>
  </si>
  <si>
    <t>NEMESBORZOVA</t>
  </si>
  <si>
    <t>27119</t>
  </si>
  <si>
    <t>Nemesborzova</t>
  </si>
  <si>
    <t>NEMESBŐD</t>
  </si>
  <si>
    <t>24509</t>
  </si>
  <si>
    <t>Nemesbőd</t>
  </si>
  <si>
    <t>NEMESBÜK</t>
  </si>
  <si>
    <t>32948</t>
  </si>
  <si>
    <t>Nemesbük</t>
  </si>
  <si>
    <t>NEMESCSÓ</t>
  </si>
  <si>
    <t>23320</t>
  </si>
  <si>
    <t>Nemescsó</t>
  </si>
  <si>
    <t>NEMESDÉD</t>
  </si>
  <si>
    <t>07913</t>
  </si>
  <si>
    <t>Nemesdéd</t>
  </si>
  <si>
    <t>NEMESGÖRZSÖNY</t>
  </si>
  <si>
    <t>05652</t>
  </si>
  <si>
    <t>Nemesgörzsöny</t>
  </si>
  <si>
    <t>NEMESGULÁCS</t>
  </si>
  <si>
    <t>02787</t>
  </si>
  <si>
    <t>Nemesgulács</t>
  </si>
  <si>
    <t>NEMESHANY</t>
  </si>
  <si>
    <t>05555</t>
  </si>
  <si>
    <t>Nemeshany</t>
  </si>
  <si>
    <t>NEMESHETÉS</t>
  </si>
  <si>
    <t>07658</t>
  </si>
  <si>
    <t>Nemeshetés</t>
  </si>
  <si>
    <t>NEMESKE</t>
  </si>
  <si>
    <t>18236</t>
  </si>
  <si>
    <t>Nemeske</t>
  </si>
  <si>
    <t>NEMESKÉR</t>
  </si>
  <si>
    <t>29328</t>
  </si>
  <si>
    <t>Nemeskér</t>
  </si>
  <si>
    <t>NEMESKERESZTÚR</t>
  </si>
  <si>
    <t>03674</t>
  </si>
  <si>
    <t>Nemeskeresztúr</t>
  </si>
  <si>
    <t>NEMESKISFALUD</t>
  </si>
  <si>
    <t>25511</t>
  </si>
  <si>
    <t>Nemeskisfalud</t>
  </si>
  <si>
    <t>NEMESKOCS</t>
  </si>
  <si>
    <t>02839</t>
  </si>
  <si>
    <t>Nemeskocs</t>
  </si>
  <si>
    <t>NEMESKOLTA</t>
  </si>
  <si>
    <t>24059</t>
  </si>
  <si>
    <t>Nemeskolta</t>
  </si>
  <si>
    <t>NEMESLÁDONY</t>
  </si>
  <si>
    <t>26240</t>
  </si>
  <si>
    <t>Nemesládony</t>
  </si>
  <si>
    <t>NEMESMEDVES</t>
  </si>
  <si>
    <t>31556</t>
  </si>
  <si>
    <t>Nemesmedves</t>
  </si>
  <si>
    <t>NEMESNÁDUDVAR</t>
  </si>
  <si>
    <t>32540</t>
  </si>
  <si>
    <t>Nemesnádudvar</t>
  </si>
  <si>
    <t>NEMESNÉP</t>
  </si>
  <si>
    <t>32665</t>
  </si>
  <si>
    <t>Nemesnép</t>
  </si>
  <si>
    <t>NEMESPÁTRÓ</t>
  </si>
  <si>
    <t>19859</t>
  </si>
  <si>
    <t>Nemespátró</t>
  </si>
  <si>
    <t>NEMESRÁDÓ</t>
  </si>
  <si>
    <t>18023</t>
  </si>
  <si>
    <t>Nemesrádó</t>
  </si>
  <si>
    <t>NEMESREMPEHOLLÓS</t>
  </si>
  <si>
    <t>09672</t>
  </si>
  <si>
    <t>Nemesrempehollós</t>
  </si>
  <si>
    <t>NEMESSÁNDORHÁZA</t>
  </si>
  <si>
    <t>25609</t>
  </si>
  <si>
    <t>Nemessándorháza</t>
  </si>
  <si>
    <t>NEMESVÁMOS</t>
  </si>
  <si>
    <t>02194</t>
  </si>
  <si>
    <t>Nemesvámos</t>
  </si>
  <si>
    <t>NEMESVID</t>
  </si>
  <si>
    <t>17561</t>
  </si>
  <si>
    <t>Nemesvid</t>
  </si>
  <si>
    <t>NEMESVITA</t>
  </si>
  <si>
    <t>28422</t>
  </si>
  <si>
    <t>Nemesvita</t>
  </si>
  <si>
    <t>NEMESSZALÓK</t>
  </si>
  <si>
    <t>21759</t>
  </si>
  <si>
    <t>Nemesszalók</t>
  </si>
  <si>
    <t>NEMESSZENTANDRÁS</t>
  </si>
  <si>
    <t>08059</t>
  </si>
  <si>
    <t>Nemesszentandrás</t>
  </si>
  <si>
    <t>NÉMETBÁNYA</t>
  </si>
  <si>
    <t>10409</t>
  </si>
  <si>
    <t>Németbánya</t>
  </si>
  <si>
    <t>NÉMETFALU</t>
  </si>
  <si>
    <t>25414</t>
  </si>
  <si>
    <t>Németfalu</t>
  </si>
  <si>
    <t>NÉMETKÉR</t>
  </si>
  <si>
    <t>15006</t>
  </si>
  <si>
    <t>Németkér</t>
  </si>
  <si>
    <t>NEMTI</t>
  </si>
  <si>
    <t>27580</t>
  </si>
  <si>
    <t>Nemti</t>
  </si>
  <si>
    <t>NESZMÉLY</t>
  </si>
  <si>
    <t>33826</t>
  </si>
  <si>
    <t>Neszmély</t>
  </si>
  <si>
    <t>NÉZSA</t>
  </si>
  <si>
    <t>09797</t>
  </si>
  <si>
    <t>Nézsa</t>
  </si>
  <si>
    <t>NICK</t>
  </si>
  <si>
    <t>10843</t>
  </si>
  <si>
    <t>Nick</t>
  </si>
  <si>
    <t>NIKLA</t>
  </si>
  <si>
    <t>10959</t>
  </si>
  <si>
    <t>Nikla</t>
  </si>
  <si>
    <t>NÓGRÁD</t>
  </si>
  <si>
    <t>04358</t>
  </si>
  <si>
    <t>Nógrád</t>
  </si>
  <si>
    <t>NÓGRÁDKÖVESD</t>
  </si>
  <si>
    <t>32300</t>
  </si>
  <si>
    <t>Nógrádkövesd</t>
  </si>
  <si>
    <t>NÓGRÁDMARCAL</t>
  </si>
  <si>
    <t>29832</t>
  </si>
  <si>
    <t>Nógrádmarcal</t>
  </si>
  <si>
    <t>NÓGRÁDMEGYER</t>
  </si>
  <si>
    <t>12131</t>
  </si>
  <si>
    <t>Nógrádmegyer</t>
  </si>
  <si>
    <t>NÓGRÁDSÁP</t>
  </si>
  <si>
    <t>08387</t>
  </si>
  <si>
    <t>Nógrádsáp</t>
  </si>
  <si>
    <t>NÓGRÁDSIPEK</t>
  </si>
  <si>
    <t>19497</t>
  </si>
  <si>
    <t>Nógrádsipek</t>
  </si>
  <si>
    <t>NÓGRÁDSZAKÁL</t>
  </si>
  <si>
    <t>27340</t>
  </si>
  <si>
    <t>Nógrádszakál</t>
  </si>
  <si>
    <t>NÓRÁP</t>
  </si>
  <si>
    <t>26523</t>
  </si>
  <si>
    <t>Nóráp</t>
  </si>
  <si>
    <t>NOSZLOP</t>
  </si>
  <si>
    <t>14757</t>
  </si>
  <si>
    <t>Noszlop</t>
  </si>
  <si>
    <t>NOSZVAJ</t>
  </si>
  <si>
    <t>18810</t>
  </si>
  <si>
    <t>Noszvaj</t>
  </si>
  <si>
    <t>NOVA</t>
  </si>
  <si>
    <t>03355</t>
  </si>
  <si>
    <t>Nova</t>
  </si>
  <si>
    <t>NOVAJ</t>
  </si>
  <si>
    <t>29276</t>
  </si>
  <si>
    <t>Novaj</t>
  </si>
  <si>
    <t>NOVAJIDRÁNY</t>
  </si>
  <si>
    <t>27191</t>
  </si>
  <si>
    <t>Novajidrány</t>
  </si>
  <si>
    <t>NŐTINCS</t>
  </si>
  <si>
    <t>29425</t>
  </si>
  <si>
    <t>Nőtincs</t>
  </si>
  <si>
    <t>NYALKA</t>
  </si>
  <si>
    <t>19752</t>
  </si>
  <si>
    <t>Nyalka</t>
  </si>
  <si>
    <t>NYÁRÁD</t>
  </si>
  <si>
    <t>29009</t>
  </si>
  <si>
    <t>Nyárád</t>
  </si>
  <si>
    <t>NYÁREGYHÁZA</t>
  </si>
  <si>
    <t>23038</t>
  </si>
  <si>
    <t>Nyáregyháza</t>
  </si>
  <si>
    <t>NYÁRLŐRINC</t>
  </si>
  <si>
    <t>23056</t>
  </si>
  <si>
    <t>Nyárlőrinc</t>
  </si>
  <si>
    <t>NYÁRSAPÁT</t>
  </si>
  <si>
    <t>20066</t>
  </si>
  <si>
    <t>Nyársapát</t>
  </si>
  <si>
    <t>NYÉKLÁDHÁZA</t>
  </si>
  <si>
    <t>12885</t>
  </si>
  <si>
    <t>Nyékládháza</t>
  </si>
  <si>
    <t>NYERGESÚJFALU</t>
  </si>
  <si>
    <t>15352</t>
  </si>
  <si>
    <t>Nyergesújfalu</t>
  </si>
  <si>
    <t>NYÉSTA</t>
  </si>
  <si>
    <t>04419</t>
  </si>
  <si>
    <t>Nyésta</t>
  </si>
  <si>
    <t>NYIM</t>
  </si>
  <si>
    <t>03203</t>
  </si>
  <si>
    <t>Nyim</t>
  </si>
  <si>
    <t>NYÍRÁBRÁNY</t>
  </si>
  <si>
    <t>32294</t>
  </si>
  <si>
    <t>Nyírábrány</t>
  </si>
  <si>
    <t>NYÍRACSÁD</t>
  </si>
  <si>
    <t>14003</t>
  </si>
  <si>
    <t>Nyíracsád</t>
  </si>
  <si>
    <t>NYIRÁD</t>
  </si>
  <si>
    <t>24004</t>
  </si>
  <si>
    <t>Nyirád</t>
  </si>
  <si>
    <t>NYÍRADONY</t>
  </si>
  <si>
    <t>06187</t>
  </si>
  <si>
    <t>Nyíradony</t>
  </si>
  <si>
    <t>NYÍRBÁTOR</t>
  </si>
  <si>
    <t>14845</t>
  </si>
  <si>
    <t>Nyírbátor</t>
  </si>
  <si>
    <t>NYÍRBÉLTEK</t>
  </si>
  <si>
    <t>15802</t>
  </si>
  <si>
    <t>Nyírbéltek</t>
  </si>
  <si>
    <t>NYÍRBOGÁT</t>
  </si>
  <si>
    <t>31158</t>
  </si>
  <si>
    <t>Nyírbogát</t>
  </si>
  <si>
    <t>NYÍRBOGDÁNY</t>
  </si>
  <si>
    <t>28802</t>
  </si>
  <si>
    <t>Nyírbogdány</t>
  </si>
  <si>
    <t>NYÍRCSAHOLY</t>
  </si>
  <si>
    <t>07904</t>
  </si>
  <si>
    <t>Nyírcsaholy</t>
  </si>
  <si>
    <t>NYÍRCSÁSZÁRI</t>
  </si>
  <si>
    <t>25973</t>
  </si>
  <si>
    <t>Nyírcsászári</t>
  </si>
  <si>
    <t>NYÍRDERZS</t>
  </si>
  <si>
    <t>05041</t>
  </si>
  <si>
    <t>Nyírderzs</t>
  </si>
  <si>
    <t>NYÍREGYHÁZA</t>
  </si>
  <si>
    <t>17206</t>
  </si>
  <si>
    <t>Nyíregyháza</t>
  </si>
  <si>
    <t>NYÍRGELSE</t>
  </si>
  <si>
    <t>28440</t>
  </si>
  <si>
    <t>Nyírgelse</t>
  </si>
  <si>
    <t>NYÍRGYULAJ</t>
  </si>
  <si>
    <t>09238</t>
  </si>
  <si>
    <t>Nyírgyulaj</t>
  </si>
  <si>
    <t>NYÍRI</t>
  </si>
  <si>
    <t>26435</t>
  </si>
  <si>
    <t>Nyíri</t>
  </si>
  <si>
    <t>NYÍRIBRONY</t>
  </si>
  <si>
    <t>14696</t>
  </si>
  <si>
    <t>Nyíribrony</t>
  </si>
  <si>
    <t>NYÍRJÁKÓ</t>
  </si>
  <si>
    <t>31477</t>
  </si>
  <si>
    <t>Nyírjákó</t>
  </si>
  <si>
    <t>NYÍRKARÁSZ</t>
  </si>
  <si>
    <t>18290</t>
  </si>
  <si>
    <t>Nyírkarász</t>
  </si>
  <si>
    <t>NYÍRKÁTA</t>
  </si>
  <si>
    <t>32452</t>
  </si>
  <si>
    <t>Nyírkáta</t>
  </si>
  <si>
    <t>NYÍRKÉRCS</t>
  </si>
  <si>
    <t>25928</t>
  </si>
  <si>
    <t>Nyírkércs</t>
  </si>
  <si>
    <t>NYÍRLÖVŐ</t>
  </si>
  <si>
    <t>11095</t>
  </si>
  <si>
    <t>Nyírlövő</t>
  </si>
  <si>
    <t>NYÍRLUGOS</t>
  </si>
  <si>
    <t>11271</t>
  </si>
  <si>
    <t>Nyírlugos</t>
  </si>
  <si>
    <t>NYÍRMADA</t>
  </si>
  <si>
    <t>12274</t>
  </si>
  <si>
    <t>Nyírmada</t>
  </si>
  <si>
    <t>NYÍRMÁRTONFALVA</t>
  </si>
  <si>
    <t>32382</t>
  </si>
  <si>
    <t>Nyírmártonfalva</t>
  </si>
  <si>
    <t>NYÍRMEGGYES</t>
  </si>
  <si>
    <t>23269</t>
  </si>
  <si>
    <t>Nyírmeggyes</t>
  </si>
  <si>
    <t>NYÍRMIHÁLYDI</t>
  </si>
  <si>
    <t>26365</t>
  </si>
  <si>
    <t>Nyírmihálydi</t>
  </si>
  <si>
    <t>NYÍRPARASZNYA</t>
  </si>
  <si>
    <t>10807</t>
  </si>
  <si>
    <t>Nyírparasznya</t>
  </si>
  <si>
    <t>NYÍRPAZONY</t>
  </si>
  <si>
    <t>33145</t>
  </si>
  <si>
    <t>Nyírpazony</t>
  </si>
  <si>
    <t>NYÍRPILIS</t>
  </si>
  <si>
    <t>03878</t>
  </si>
  <si>
    <t>Nyírpilis</t>
  </si>
  <si>
    <t>NYÍRTASS</t>
  </si>
  <si>
    <t>28060</t>
  </si>
  <si>
    <t>Nyírtass</t>
  </si>
  <si>
    <t>NYÍRTELEK</t>
  </si>
  <si>
    <t>13550</t>
  </si>
  <si>
    <t>Nyírtelek</t>
  </si>
  <si>
    <t>NYÍRTÉT</t>
  </si>
  <si>
    <t>09256</t>
  </si>
  <si>
    <t>Nyírtét</t>
  </si>
  <si>
    <t>NYÍRTURA</t>
  </si>
  <si>
    <t>12098</t>
  </si>
  <si>
    <t>Nyírtura</t>
  </si>
  <si>
    <t>NYÍRVASVÁRI</t>
  </si>
  <si>
    <t>16522</t>
  </si>
  <si>
    <t>Nyírvasvári</t>
  </si>
  <si>
    <t>NYOMÁR</t>
  </si>
  <si>
    <t>04215</t>
  </si>
  <si>
    <t>Nyomár</t>
  </si>
  <si>
    <t>NYŐGÉR</t>
  </si>
  <si>
    <t>22318</t>
  </si>
  <si>
    <t>Nyőgér</t>
  </si>
  <si>
    <t>NYUGOTSZENTERZSÉBET</t>
  </si>
  <si>
    <t>26329</t>
  </si>
  <si>
    <t>Nyugotszenterzsébet</t>
  </si>
  <si>
    <t>NYÚL</t>
  </si>
  <si>
    <t>12955</t>
  </si>
  <si>
    <t>Nyúl</t>
  </si>
  <si>
    <t>ÓBÁNYA</t>
  </si>
  <si>
    <t>12645</t>
  </si>
  <si>
    <t>Óbánya</t>
  </si>
  <si>
    <t>ÓBAROK</t>
  </si>
  <si>
    <t>34306</t>
  </si>
  <si>
    <t>Óbarok</t>
  </si>
  <si>
    <t>ÓBUDAVÁR</t>
  </si>
  <si>
    <t>23913</t>
  </si>
  <si>
    <t>Óbudavár</t>
  </si>
  <si>
    <t>ÓCSA</t>
  </si>
  <si>
    <t>04075</t>
  </si>
  <si>
    <t>Ócsa</t>
  </si>
  <si>
    <t>ÓCSÁRD</t>
  </si>
  <si>
    <t>03780</t>
  </si>
  <si>
    <t>Ócsárd</t>
  </si>
  <si>
    <t>ÓFALU</t>
  </si>
  <si>
    <t>19646</t>
  </si>
  <si>
    <t>Ófalu</t>
  </si>
  <si>
    <t>ÓFEHÉRTÓ</t>
  </si>
  <si>
    <t>22284</t>
  </si>
  <si>
    <t>Ófehértó</t>
  </si>
  <si>
    <t>ÓFÖLDEÁK</t>
  </si>
  <si>
    <t>07755</t>
  </si>
  <si>
    <t>Óföldeák</t>
  </si>
  <si>
    <t>ÓHÍD</t>
  </si>
  <si>
    <t>27775</t>
  </si>
  <si>
    <t>Óhíd</t>
  </si>
  <si>
    <t>OKÁNY</t>
  </si>
  <si>
    <t>19257</t>
  </si>
  <si>
    <t>Okány</t>
  </si>
  <si>
    <t>OKORÁG</t>
  </si>
  <si>
    <t>20686</t>
  </si>
  <si>
    <t>Okorág</t>
  </si>
  <si>
    <t>OKORVÖLGY</t>
  </si>
  <si>
    <t>08341</t>
  </si>
  <si>
    <t>Okorvölgy</t>
  </si>
  <si>
    <t>OLASZ</t>
  </si>
  <si>
    <t>18555</t>
  </si>
  <si>
    <t>Olasz</t>
  </si>
  <si>
    <t>OLASZFA</t>
  </si>
  <si>
    <t>19743</t>
  </si>
  <si>
    <t>Olaszfa</t>
  </si>
  <si>
    <t>OLASZFALU</t>
  </si>
  <si>
    <t>26514</t>
  </si>
  <si>
    <t>Olaszfalu</t>
  </si>
  <si>
    <t>OLASZLISZKA</t>
  </si>
  <si>
    <t>31778</t>
  </si>
  <si>
    <t>Olaszliszka</t>
  </si>
  <si>
    <t>OLCSVA</t>
  </si>
  <si>
    <t>11129</t>
  </si>
  <si>
    <t>Olcsva</t>
  </si>
  <si>
    <t>OLCSVAAPÁTI</t>
  </si>
  <si>
    <t>10834</t>
  </si>
  <si>
    <t>Olcsvaapáti</t>
  </si>
  <si>
    <t>OLD</t>
  </si>
  <si>
    <t>21704</t>
  </si>
  <si>
    <t>Old</t>
  </si>
  <si>
    <t>ÓLMOD</t>
  </si>
  <si>
    <t>22044</t>
  </si>
  <si>
    <t>Ólmod</t>
  </si>
  <si>
    <t>OLTÁRC</t>
  </si>
  <si>
    <t>25478</t>
  </si>
  <si>
    <t>Oltárc</t>
  </si>
  <si>
    <t>ONGA</t>
  </si>
  <si>
    <t>22558</t>
  </si>
  <si>
    <t>Onga</t>
  </si>
  <si>
    <t>ÓNOD</t>
  </si>
  <si>
    <t>22628</t>
  </si>
  <si>
    <t>Ónod</t>
  </si>
  <si>
    <t>ÓPÁLYI</t>
  </si>
  <si>
    <t>27924</t>
  </si>
  <si>
    <t>Ópályi</t>
  </si>
  <si>
    <t>ÓPUSZTASZER</t>
  </si>
  <si>
    <t>12797</t>
  </si>
  <si>
    <t>Ópusztaszer</t>
  </si>
  <si>
    <t>ORBÁNYOSFA</t>
  </si>
  <si>
    <t>20835</t>
  </si>
  <si>
    <t>Orbányosfa</t>
  </si>
  <si>
    <t>ORCI</t>
  </si>
  <si>
    <t>24536</t>
  </si>
  <si>
    <t>Orci</t>
  </si>
  <si>
    <t>ORDACSEHI</t>
  </si>
  <si>
    <t>16823</t>
  </si>
  <si>
    <t>Ordacsehi</t>
  </si>
  <si>
    <t>ORDAS</t>
  </si>
  <si>
    <t>16276</t>
  </si>
  <si>
    <t>Ordas</t>
  </si>
  <si>
    <t>ORFALU</t>
  </si>
  <si>
    <t>17093</t>
  </si>
  <si>
    <t>Orfalu</t>
  </si>
  <si>
    <t>ORFŰ</t>
  </si>
  <si>
    <t>11730</t>
  </si>
  <si>
    <t>Orfű</t>
  </si>
  <si>
    <t>ORGOVÁNY</t>
  </si>
  <si>
    <t>16939</t>
  </si>
  <si>
    <t>Orgovány</t>
  </si>
  <si>
    <t>ORMÁNDLAK</t>
  </si>
  <si>
    <t>22497</t>
  </si>
  <si>
    <t>Ormándlak</t>
  </si>
  <si>
    <t>ORMOSBÁNYA</t>
  </si>
  <si>
    <t>34069</t>
  </si>
  <si>
    <t>Ormosbánya</t>
  </si>
  <si>
    <t>OROSHÁZA</t>
  </si>
  <si>
    <t>23065</t>
  </si>
  <si>
    <t>Orosháza</t>
  </si>
  <si>
    <t>OROSZI</t>
  </si>
  <si>
    <t>16595</t>
  </si>
  <si>
    <t>Oroszi</t>
  </si>
  <si>
    <t>OROSZLÁNY</t>
  </si>
  <si>
    <t>30766</t>
  </si>
  <si>
    <t>Oroszlány</t>
  </si>
  <si>
    <t>OROSZLÓ</t>
  </si>
  <si>
    <t>04482</t>
  </si>
  <si>
    <t>Oroszló</t>
  </si>
  <si>
    <t>OROSZTONY</t>
  </si>
  <si>
    <t>25052</t>
  </si>
  <si>
    <t>Orosztony</t>
  </si>
  <si>
    <t>ORTAHÁZA</t>
  </si>
  <si>
    <t>04950</t>
  </si>
  <si>
    <t>Ortaháza</t>
  </si>
  <si>
    <t>OSLI</t>
  </si>
  <si>
    <t>15121</t>
  </si>
  <si>
    <t>Osli</t>
  </si>
  <si>
    <t>OSTFFYASSZONYFA</t>
  </si>
  <si>
    <t>32629</t>
  </si>
  <si>
    <t>Ostffyasszonyfa</t>
  </si>
  <si>
    <t>OSTOROS</t>
  </si>
  <si>
    <t>27216</t>
  </si>
  <si>
    <t>Ostoros</t>
  </si>
  <si>
    <t>OSZKÓ</t>
  </si>
  <si>
    <t>07667</t>
  </si>
  <si>
    <t>Oszkó</t>
  </si>
  <si>
    <t>OSZLÁR</t>
  </si>
  <si>
    <t>02866</t>
  </si>
  <si>
    <t>Oszlár</t>
  </si>
  <si>
    <t>OSZTOPÁN</t>
  </si>
  <si>
    <t>19770</t>
  </si>
  <si>
    <t>Osztopán</t>
  </si>
  <si>
    <t>ÓZD</t>
  </si>
  <si>
    <t>14492</t>
  </si>
  <si>
    <t>Ózd</t>
  </si>
  <si>
    <t>ÓZDFALU</t>
  </si>
  <si>
    <t>18661</t>
  </si>
  <si>
    <t>Ózdfalu</t>
  </si>
  <si>
    <t>OZMÁNBÜK</t>
  </si>
  <si>
    <t>18953</t>
  </si>
  <si>
    <t>Ozmánbük</t>
  </si>
  <si>
    <t>OZORA</t>
  </si>
  <si>
    <t>05661</t>
  </si>
  <si>
    <t>Ozora</t>
  </si>
  <si>
    <t>ÖCS</t>
  </si>
  <si>
    <t>28112</t>
  </si>
  <si>
    <t>Öcs</t>
  </si>
  <si>
    <t>ŐCSÉNY</t>
  </si>
  <si>
    <t>08961</t>
  </si>
  <si>
    <t>Őcsény</t>
  </si>
  <si>
    <t>ÖCSÖD</t>
  </si>
  <si>
    <t>28006</t>
  </si>
  <si>
    <t>Öcsöd</t>
  </si>
  <si>
    <t>ÖKÖRITÓFÜLPÖS</t>
  </si>
  <si>
    <t>31769</t>
  </si>
  <si>
    <t>Ököritófülpös</t>
  </si>
  <si>
    <t>ÖLBŐ</t>
  </si>
  <si>
    <t>12043</t>
  </si>
  <si>
    <t>Ölbő</t>
  </si>
  <si>
    <t>ÖMBÖLY</t>
  </si>
  <si>
    <t>26550</t>
  </si>
  <si>
    <t>Ömböly</t>
  </si>
  <si>
    <t>ŐR</t>
  </si>
  <si>
    <t>09025</t>
  </si>
  <si>
    <t>Őr</t>
  </si>
  <si>
    <t>ŐRBOTTYÁN</t>
  </si>
  <si>
    <t>08545</t>
  </si>
  <si>
    <t>Őrbottyán</t>
  </si>
  <si>
    <t>ÖREGCSERTŐ</t>
  </si>
  <si>
    <t>08679</t>
  </si>
  <si>
    <t>Öregcsertő</t>
  </si>
  <si>
    <t>ÖREGLAK</t>
  </si>
  <si>
    <t>07056</t>
  </si>
  <si>
    <t>Öreglak</t>
  </si>
  <si>
    <t>ŐRHALOM</t>
  </si>
  <si>
    <t>03249</t>
  </si>
  <si>
    <t>Őrhalom</t>
  </si>
  <si>
    <t>ŐRIMAGYARÓSD</t>
  </si>
  <si>
    <t>13453</t>
  </si>
  <si>
    <t>Őrimagyarósd</t>
  </si>
  <si>
    <t>ŐRISZENTPÉTER</t>
  </si>
  <si>
    <t>10630</t>
  </si>
  <si>
    <t>Őriszentpéter</t>
  </si>
  <si>
    <t>ÖRKÉNY</t>
  </si>
  <si>
    <t>05281</t>
  </si>
  <si>
    <t>Örkény</t>
  </si>
  <si>
    <t>ÖRMÉNYES</t>
  </si>
  <si>
    <t>29382</t>
  </si>
  <si>
    <t>Örményes</t>
  </si>
  <si>
    <t>ÖRMÉNYKÚT</t>
  </si>
  <si>
    <t>27438</t>
  </si>
  <si>
    <t>Örménykút</t>
  </si>
  <si>
    <t>ŐRTILOS</t>
  </si>
  <si>
    <t>14012</t>
  </si>
  <si>
    <t>Őrtilos</t>
  </si>
  <si>
    <t>ÖRVÉNYES</t>
  </si>
  <si>
    <t>10092</t>
  </si>
  <si>
    <t>Örvényes</t>
  </si>
  <si>
    <t>ŐSAGÁRD</t>
  </si>
  <si>
    <t>19318</t>
  </si>
  <si>
    <t>Ősagárd</t>
  </si>
  <si>
    <t>ŐSI</t>
  </si>
  <si>
    <t>24068</t>
  </si>
  <si>
    <t>Ősi</t>
  </si>
  <si>
    <t>ÖSKÜ</t>
  </si>
  <si>
    <t>25450</t>
  </si>
  <si>
    <t>Öskü</t>
  </si>
  <si>
    <t>ÖTTEVÉNY</t>
  </si>
  <si>
    <t>02635</t>
  </si>
  <si>
    <t>Öttevény</t>
  </si>
  <si>
    <t>ÖTTÖMÖS</t>
  </si>
  <si>
    <t>31079</t>
  </si>
  <si>
    <t>Öttömös</t>
  </si>
  <si>
    <t>ÖTVÖSKÓNYI</t>
  </si>
  <si>
    <t>32115</t>
  </si>
  <si>
    <t>Ötvöskónyi</t>
  </si>
  <si>
    <t>PÁCIN</t>
  </si>
  <si>
    <t>15893</t>
  </si>
  <si>
    <t>Pácin</t>
  </si>
  <si>
    <t>PACSA</t>
  </si>
  <si>
    <t>31741</t>
  </si>
  <si>
    <t>Pacsa</t>
  </si>
  <si>
    <t>PÁCSONY</t>
  </si>
  <si>
    <t>07162</t>
  </si>
  <si>
    <t>Pácsony</t>
  </si>
  <si>
    <t>PADÁR</t>
  </si>
  <si>
    <t>24776</t>
  </si>
  <si>
    <t>Padár</t>
  </si>
  <si>
    <t>PÁHI</t>
  </si>
  <si>
    <t>18670</t>
  </si>
  <si>
    <t>Páhi</t>
  </si>
  <si>
    <t>PÁKA</t>
  </si>
  <si>
    <t>29160</t>
  </si>
  <si>
    <t>Páka</t>
  </si>
  <si>
    <t>PAKOD</t>
  </si>
  <si>
    <t>24271</t>
  </si>
  <si>
    <t>Pakod</t>
  </si>
  <si>
    <t>PÁKOZD</t>
  </si>
  <si>
    <t>25751</t>
  </si>
  <si>
    <t>Pákozd</t>
  </si>
  <si>
    <t>PAKS</t>
  </si>
  <si>
    <t>04862</t>
  </si>
  <si>
    <t>Paks</t>
  </si>
  <si>
    <t>PALÉ</t>
  </si>
  <si>
    <t>23764</t>
  </si>
  <si>
    <t>Palé</t>
  </si>
  <si>
    <t>PÁLFA</t>
  </si>
  <si>
    <t>09371</t>
  </si>
  <si>
    <t>Pálfa</t>
  </si>
  <si>
    <t>PÁLFISZEG</t>
  </si>
  <si>
    <t>14720</t>
  </si>
  <si>
    <t>Pálfiszeg</t>
  </si>
  <si>
    <t>PÁLHÁZA</t>
  </si>
  <si>
    <t>12362</t>
  </si>
  <si>
    <t>Pálháza</t>
  </si>
  <si>
    <t>PÁLI</t>
  </si>
  <si>
    <t>19637</t>
  </si>
  <si>
    <t>Páli</t>
  </si>
  <si>
    <t>PALKONYA</t>
  </si>
  <si>
    <t>07153</t>
  </si>
  <si>
    <t>Palkonya</t>
  </si>
  <si>
    <t>PÁLMAJOR</t>
  </si>
  <si>
    <t>34041</t>
  </si>
  <si>
    <t>Pálmajor</t>
  </si>
  <si>
    <t>PÁLMONOSTORA</t>
  </si>
  <si>
    <t>02705</t>
  </si>
  <si>
    <t>Pálmonostora</t>
  </si>
  <si>
    <t>PÁLOSVÖRÖSMART</t>
  </si>
  <si>
    <t>34324</t>
  </si>
  <si>
    <t>Pálosvörösmart</t>
  </si>
  <si>
    <t>PALOTABOZSOK</t>
  </si>
  <si>
    <t>10135</t>
  </si>
  <si>
    <t>Palotabozsok</t>
  </si>
  <si>
    <t>PALOTÁS</t>
  </si>
  <si>
    <t>05883</t>
  </si>
  <si>
    <t>Palotás</t>
  </si>
  <si>
    <t>PALOZNAK</t>
  </si>
  <si>
    <t>17011</t>
  </si>
  <si>
    <t>Paloznak</t>
  </si>
  <si>
    <t>PAMLÉNY</t>
  </si>
  <si>
    <t>12371</t>
  </si>
  <si>
    <t>Pamlény</t>
  </si>
  <si>
    <t>PAMUK</t>
  </si>
  <si>
    <t>26392</t>
  </si>
  <si>
    <t>Pamuk</t>
  </si>
  <si>
    <t>PÁND</t>
  </si>
  <si>
    <t>22248</t>
  </si>
  <si>
    <t>Pánd</t>
  </si>
  <si>
    <t>PANKASZ</t>
  </si>
  <si>
    <t>23108</t>
  </si>
  <si>
    <t>Pankasz</t>
  </si>
  <si>
    <t>PANNONHALMA</t>
  </si>
  <si>
    <t>24305</t>
  </si>
  <si>
    <t>Pannonhalma</t>
  </si>
  <si>
    <t>PÁNYOK</t>
  </si>
  <si>
    <t>24730</t>
  </si>
  <si>
    <t>Pányok</t>
  </si>
  <si>
    <t>PANYOLA</t>
  </si>
  <si>
    <t>29559</t>
  </si>
  <si>
    <t>Panyola</t>
  </si>
  <si>
    <t>PAP</t>
  </si>
  <si>
    <t>27748</t>
  </si>
  <si>
    <t>Pap</t>
  </si>
  <si>
    <t>PÁPA</t>
  </si>
  <si>
    <t>31945</t>
  </si>
  <si>
    <t>Pápa</t>
  </si>
  <si>
    <t>PÁPADERESKE</t>
  </si>
  <si>
    <t>19868</t>
  </si>
  <si>
    <t>Pápadereske</t>
  </si>
  <si>
    <t>PÁPAKOVÁCSI</t>
  </si>
  <si>
    <t>11855</t>
  </si>
  <si>
    <t>Pápakovácsi</t>
  </si>
  <si>
    <t>PÁPASALAMON</t>
  </si>
  <si>
    <t>21607</t>
  </si>
  <si>
    <t>Pápasalamon</t>
  </si>
  <si>
    <t>PÁPATESZÉR</t>
  </si>
  <si>
    <t>31255</t>
  </si>
  <si>
    <t>Pápateszér</t>
  </si>
  <si>
    <t>PAPKESZI</t>
  </si>
  <si>
    <t>07348</t>
  </si>
  <si>
    <t>Papkeszi</t>
  </si>
  <si>
    <t>PÁPOC</t>
  </si>
  <si>
    <t>14067</t>
  </si>
  <si>
    <t>Pápoc</t>
  </si>
  <si>
    <t>PAPOS</t>
  </si>
  <si>
    <t>32577</t>
  </si>
  <si>
    <t>Papos</t>
  </si>
  <si>
    <t>PÁPRÁD</t>
  </si>
  <si>
    <t>07010</t>
  </si>
  <si>
    <t>Páprád</t>
  </si>
  <si>
    <t>PARÁD</t>
  </si>
  <si>
    <t>07436</t>
  </si>
  <si>
    <t>Parád</t>
  </si>
  <si>
    <t>PARÁDSASVÁR</t>
  </si>
  <si>
    <t>20215</t>
  </si>
  <si>
    <t>Parádsasvár</t>
  </si>
  <si>
    <t>PARASZNYA</t>
  </si>
  <si>
    <t>26745</t>
  </si>
  <si>
    <t>Parasznya</t>
  </si>
  <si>
    <t>PÁRI</t>
  </si>
  <si>
    <t>09618</t>
  </si>
  <si>
    <t>Pári</t>
  </si>
  <si>
    <t>PASZAB</t>
  </si>
  <si>
    <t>31972</t>
  </si>
  <si>
    <t>Paszab</t>
  </si>
  <si>
    <t>PÁSZTÓ</t>
  </si>
  <si>
    <t>07409</t>
  </si>
  <si>
    <t>Pásztó</t>
  </si>
  <si>
    <t>PÁSZTORI</t>
  </si>
  <si>
    <t>23481</t>
  </si>
  <si>
    <t>Pásztori</t>
  </si>
  <si>
    <t>PAT</t>
  </si>
  <si>
    <t>29656</t>
  </si>
  <si>
    <t>Pat</t>
  </si>
  <si>
    <t>PATAK</t>
  </si>
  <si>
    <t>07199</t>
  </si>
  <si>
    <t>Patak</t>
  </si>
  <si>
    <t>PATALOM</t>
  </si>
  <si>
    <t>06141</t>
  </si>
  <si>
    <t>Patalom</t>
  </si>
  <si>
    <t>PATAPOKLOSI</t>
  </si>
  <si>
    <t>17792</t>
  </si>
  <si>
    <t>Patapoklosi</t>
  </si>
  <si>
    <t>PATCA</t>
  </si>
  <si>
    <t>12168</t>
  </si>
  <si>
    <t>Patca</t>
  </si>
  <si>
    <t>PÁTKA</t>
  </si>
  <si>
    <t>28848</t>
  </si>
  <si>
    <t>Pátka</t>
  </si>
  <si>
    <t>PATOSFA</t>
  </si>
  <si>
    <t>15592</t>
  </si>
  <si>
    <t>Patosfa</t>
  </si>
  <si>
    <t>PÁTROHA</t>
  </si>
  <si>
    <t>12186</t>
  </si>
  <si>
    <t>Pátroha</t>
  </si>
  <si>
    <t>PATVARC</t>
  </si>
  <si>
    <t>33880</t>
  </si>
  <si>
    <t>Patvarc</t>
  </si>
  <si>
    <t>PÁTY</t>
  </si>
  <si>
    <t>15024</t>
  </si>
  <si>
    <t>Páty</t>
  </si>
  <si>
    <t>PÁTYOD</t>
  </si>
  <si>
    <t>23685</t>
  </si>
  <si>
    <t>Pátyod</t>
  </si>
  <si>
    <t>PÁZMÁND</t>
  </si>
  <si>
    <t>21786</t>
  </si>
  <si>
    <t>Pázmánd</t>
  </si>
  <si>
    <t>PÁZMÁNDFALU</t>
  </si>
  <si>
    <t>12715</t>
  </si>
  <si>
    <t>Pázmándfalu</t>
  </si>
  <si>
    <t>PÉCEL</t>
  </si>
  <si>
    <t>04057</t>
  </si>
  <si>
    <t>Pécel</t>
  </si>
  <si>
    <t>PECÖL</t>
  </si>
  <si>
    <t>14988</t>
  </si>
  <si>
    <t>Pecöl</t>
  </si>
  <si>
    <t>PÉCS</t>
  </si>
  <si>
    <t>19415</t>
  </si>
  <si>
    <t>Pécs</t>
  </si>
  <si>
    <t>PÉCSBAGOTA</t>
  </si>
  <si>
    <t>21519</t>
  </si>
  <si>
    <t>Pécsbagota</t>
  </si>
  <si>
    <t>PÉCSDEVECSER</t>
  </si>
  <si>
    <t>15389</t>
  </si>
  <si>
    <t>Pécsdevecser</t>
  </si>
  <si>
    <t>PÉCSELY</t>
  </si>
  <si>
    <t>22451</t>
  </si>
  <si>
    <t>Pécsely</t>
  </si>
  <si>
    <t>PÉCSUDVARD</t>
  </si>
  <si>
    <t>21096</t>
  </si>
  <si>
    <t>Pécsudvard</t>
  </si>
  <si>
    <t>PÉCSVÁRAD</t>
  </si>
  <si>
    <t>10825</t>
  </si>
  <si>
    <t>Pécsvárad</t>
  </si>
  <si>
    <t>PELLÉRD</t>
  </si>
  <si>
    <t>16115</t>
  </si>
  <si>
    <t>Pellérd</t>
  </si>
  <si>
    <t>PÉLY</t>
  </si>
  <si>
    <t>19567</t>
  </si>
  <si>
    <t>Pély</t>
  </si>
  <si>
    <t>PENC</t>
  </si>
  <si>
    <t>18689</t>
  </si>
  <si>
    <t>Penc</t>
  </si>
  <si>
    <t>PENÉSZLEK</t>
  </si>
  <si>
    <t>17084</t>
  </si>
  <si>
    <t>Penészlek</t>
  </si>
  <si>
    <t>PÉNZESGYŐR</t>
  </si>
  <si>
    <t>15547</t>
  </si>
  <si>
    <t>Pénzesgyőr</t>
  </si>
  <si>
    <t>PENYIGE</t>
  </si>
  <si>
    <t>32692</t>
  </si>
  <si>
    <t>Penyige</t>
  </si>
  <si>
    <t>PÉR</t>
  </si>
  <si>
    <t>15529</t>
  </si>
  <si>
    <t>Pér</t>
  </si>
  <si>
    <t>PERBÁL</t>
  </si>
  <si>
    <t>28185</t>
  </si>
  <si>
    <t>Perbál</t>
  </si>
  <si>
    <t>PERE</t>
  </si>
  <si>
    <t>24420</t>
  </si>
  <si>
    <t>Pere</t>
  </si>
  <si>
    <t>PERECSE</t>
  </si>
  <si>
    <t>32683</t>
  </si>
  <si>
    <t>Perecse</t>
  </si>
  <si>
    <t>PEREKED</t>
  </si>
  <si>
    <t>12867</t>
  </si>
  <si>
    <t>Pereked</t>
  </si>
  <si>
    <t>PERENYE</t>
  </si>
  <si>
    <t>13684</t>
  </si>
  <si>
    <t>Perenye</t>
  </si>
  <si>
    <t>PERESZNYE</t>
  </si>
  <si>
    <t>08882</t>
  </si>
  <si>
    <t>Peresznye</t>
  </si>
  <si>
    <t>PERESZTEG</t>
  </si>
  <si>
    <t>23773</t>
  </si>
  <si>
    <t>Pereszteg</t>
  </si>
  <si>
    <t>PERKÁTA</t>
  </si>
  <si>
    <t>19354</t>
  </si>
  <si>
    <t>Perkáta</t>
  </si>
  <si>
    <t>PERKUPA</t>
  </si>
  <si>
    <t>33419</t>
  </si>
  <si>
    <t>Perkupa</t>
  </si>
  <si>
    <t>PERŐCSÉNY</t>
  </si>
  <si>
    <t>04181</t>
  </si>
  <si>
    <t>Perőcsény</t>
  </si>
  <si>
    <t>PETERD</t>
  </si>
  <si>
    <t>32425</t>
  </si>
  <si>
    <t>Peterd</t>
  </si>
  <si>
    <t>PÉTERHIDA</t>
  </si>
  <si>
    <t>29197</t>
  </si>
  <si>
    <t>Péterhida</t>
  </si>
  <si>
    <t>PÉTERI</t>
  </si>
  <si>
    <t>21847</t>
  </si>
  <si>
    <t>Péteri</t>
  </si>
  <si>
    <t>PÉTERVÁSÁRA</t>
  </si>
  <si>
    <t>12070</t>
  </si>
  <si>
    <t>Pétervására</t>
  </si>
  <si>
    <t>PÉTFÜRDŐ</t>
  </si>
  <si>
    <t>34254</t>
  </si>
  <si>
    <t>Pétfürdő</t>
  </si>
  <si>
    <t>PETHŐHENYE</t>
  </si>
  <si>
    <t>05704</t>
  </si>
  <si>
    <t>Pethőhenye</t>
  </si>
  <si>
    <t>PETNEHÁZA</t>
  </si>
  <si>
    <t>17224</t>
  </si>
  <si>
    <t>Petneháza</t>
  </si>
  <si>
    <t>PETŐFIBÁNYA</t>
  </si>
  <si>
    <t>33686</t>
  </si>
  <si>
    <t>Petőfibánya</t>
  </si>
  <si>
    <t>PETŐFISZÁLLÁS</t>
  </si>
  <si>
    <t>15431</t>
  </si>
  <si>
    <t>Petőfiszállás</t>
  </si>
  <si>
    <t>PETŐHÁZA</t>
  </si>
  <si>
    <t>22831</t>
  </si>
  <si>
    <t>Petőháza</t>
  </si>
  <si>
    <t>PETŐMIHÁLYFA</t>
  </si>
  <si>
    <t>11572</t>
  </si>
  <si>
    <t>Petőmihályfa</t>
  </si>
  <si>
    <t>PETRIKERESZTÚR</t>
  </si>
  <si>
    <t>19178</t>
  </si>
  <si>
    <t>Petrikeresztúr</t>
  </si>
  <si>
    <t>PETRIVENTE</t>
  </si>
  <si>
    <t>30757</t>
  </si>
  <si>
    <t>Petrivente</t>
  </si>
  <si>
    <t>PETTEND</t>
  </si>
  <si>
    <t>29762</t>
  </si>
  <si>
    <t>Pettend</t>
  </si>
  <si>
    <t>PILINY</t>
  </si>
  <si>
    <t>11590</t>
  </si>
  <si>
    <t>Piliny</t>
  </si>
  <si>
    <t>PILIS</t>
  </si>
  <si>
    <t>09821</t>
  </si>
  <si>
    <t>Pilis</t>
  </si>
  <si>
    <t>PILISBOROSJENŐ</t>
  </si>
  <si>
    <t>29601</t>
  </si>
  <si>
    <t>Pilisborosjenő</t>
  </si>
  <si>
    <t>PILISCSABA</t>
  </si>
  <si>
    <t>07144</t>
  </si>
  <si>
    <t>Piliscsaba</t>
  </si>
  <si>
    <t>PILISCSÉV</t>
  </si>
  <si>
    <t>21874</t>
  </si>
  <si>
    <t>Piliscsév</t>
  </si>
  <si>
    <t>PILISJÁSZFALU</t>
  </si>
  <si>
    <t>34148</t>
  </si>
  <si>
    <t>Pilisjászfalu</t>
  </si>
  <si>
    <t>PILISMARÓT</t>
  </si>
  <si>
    <t>14669</t>
  </si>
  <si>
    <t>Pilismarót</t>
  </si>
  <si>
    <t>PILISVÖRÖSVÁR</t>
  </si>
  <si>
    <t>14340</t>
  </si>
  <si>
    <t>Pilisvörösvár</t>
  </si>
  <si>
    <t>PILISSZÁNTÓ</t>
  </si>
  <si>
    <t>05290</t>
  </si>
  <si>
    <t>Pilisszántó</t>
  </si>
  <si>
    <t>PILISSZENTIVÁN</t>
  </si>
  <si>
    <t>11396</t>
  </si>
  <si>
    <t>Pilisszentiván</t>
  </si>
  <si>
    <t>PILISSZENTKERESZT</t>
  </si>
  <si>
    <t>18731</t>
  </si>
  <si>
    <t>Pilisszentkereszt</t>
  </si>
  <si>
    <t>PILISSZENTLÁSZLÓ</t>
  </si>
  <si>
    <t>08457</t>
  </si>
  <si>
    <t>Pilisszentlászló</t>
  </si>
  <si>
    <t>PINCEHELY</t>
  </si>
  <si>
    <t>19585</t>
  </si>
  <si>
    <t>Pincehely</t>
  </si>
  <si>
    <t>PINKAMINDSZENT</t>
  </si>
  <si>
    <t>06248</t>
  </si>
  <si>
    <t>Pinkamindszent</t>
  </si>
  <si>
    <t>PINNYE</t>
  </si>
  <si>
    <t>14687</t>
  </si>
  <si>
    <t>Pinnye</t>
  </si>
  <si>
    <t>PIRICSE</t>
  </si>
  <si>
    <t>03391</t>
  </si>
  <si>
    <t>Piricse</t>
  </si>
  <si>
    <t>PIRTÓ</t>
  </si>
  <si>
    <t>15398</t>
  </si>
  <si>
    <t>Pirtó</t>
  </si>
  <si>
    <t>PISKÓ</t>
  </si>
  <si>
    <t>23506</t>
  </si>
  <si>
    <t>Piskó</t>
  </si>
  <si>
    <t>PITVAROS</t>
  </si>
  <si>
    <t>06284</t>
  </si>
  <si>
    <t>Pitvaros</t>
  </si>
  <si>
    <t>PÓCSA</t>
  </si>
  <si>
    <t>22266</t>
  </si>
  <si>
    <t>Pócsa</t>
  </si>
  <si>
    <t>POCSAJ</t>
  </si>
  <si>
    <t>11837</t>
  </si>
  <si>
    <t>Pocsaj</t>
  </si>
  <si>
    <t>PÓCSMEGYER</t>
  </si>
  <si>
    <t>04905</t>
  </si>
  <si>
    <t>Pócsmegyer</t>
  </si>
  <si>
    <t>PÓCSPETRI</t>
  </si>
  <si>
    <t>11244</t>
  </si>
  <si>
    <t>Pócspetri</t>
  </si>
  <si>
    <t>POGÁNY</t>
  </si>
  <si>
    <t>17242</t>
  </si>
  <si>
    <t>Pogány</t>
  </si>
  <si>
    <t>POGÁNYSZENTPÉTER</t>
  </si>
  <si>
    <t>27553</t>
  </si>
  <si>
    <t>Pogányszentpéter</t>
  </si>
  <si>
    <t>PÓKASZEPETK</t>
  </si>
  <si>
    <t>21050</t>
  </si>
  <si>
    <t>Pókaszepetk</t>
  </si>
  <si>
    <t>POLÁNY</t>
  </si>
  <si>
    <t>13790</t>
  </si>
  <si>
    <t>Polány</t>
  </si>
  <si>
    <t>POLGÁR</t>
  </si>
  <si>
    <t>23117</t>
  </si>
  <si>
    <t>Polgár</t>
  </si>
  <si>
    <t>POLGÁRDI</t>
  </si>
  <si>
    <t>17525</t>
  </si>
  <si>
    <t>Polgárdi</t>
  </si>
  <si>
    <t>POMÁZ</t>
  </si>
  <si>
    <t>06372</t>
  </si>
  <si>
    <t>Pomáz</t>
  </si>
  <si>
    <t>PORCSALMA</t>
  </si>
  <si>
    <t>17215</t>
  </si>
  <si>
    <t>Porcsalma</t>
  </si>
  <si>
    <t>PORNÓAPÁTI</t>
  </si>
  <si>
    <t>20367</t>
  </si>
  <si>
    <t>Pornóapáti</t>
  </si>
  <si>
    <t>POROSZLÓ</t>
  </si>
  <si>
    <t>22196</t>
  </si>
  <si>
    <t>Poroszló</t>
  </si>
  <si>
    <t>PORPÁC</t>
  </si>
  <si>
    <t>29896</t>
  </si>
  <si>
    <t>Porpác</t>
  </si>
  <si>
    <t>PORROG</t>
  </si>
  <si>
    <t>11828</t>
  </si>
  <si>
    <t>Porrog</t>
  </si>
  <si>
    <t>PORROGSZENTKIRÁLY</t>
  </si>
  <si>
    <t>13930</t>
  </si>
  <si>
    <t>Porrogszentkirály</t>
  </si>
  <si>
    <t>PORROGSZENTPÁL</t>
  </si>
  <si>
    <t>28510</t>
  </si>
  <si>
    <t>Porrogszentpál</t>
  </si>
  <si>
    <t>PÓRSZOMBAT</t>
  </si>
  <si>
    <t>16850</t>
  </si>
  <si>
    <t>Pórszombat</t>
  </si>
  <si>
    <t>PORVA</t>
  </si>
  <si>
    <t>23515</t>
  </si>
  <si>
    <t>Porva</t>
  </si>
  <si>
    <t>PÓSFA</t>
  </si>
  <si>
    <t>15671</t>
  </si>
  <si>
    <t>Pósfa</t>
  </si>
  <si>
    <t>POTONY</t>
  </si>
  <si>
    <t>28361</t>
  </si>
  <si>
    <t>Potony</t>
  </si>
  <si>
    <t>POTYOND</t>
  </si>
  <si>
    <t>27304</t>
  </si>
  <si>
    <t>Potyond</t>
  </si>
  <si>
    <t>PÖLÖSKE</t>
  </si>
  <si>
    <t>09867</t>
  </si>
  <si>
    <t>Pölöske</t>
  </si>
  <si>
    <t>PÖLÖSKEFŐ</t>
  </si>
  <si>
    <t>31112</t>
  </si>
  <si>
    <t>Pölöskefő</t>
  </si>
  <si>
    <t>PÖRBÖLY</t>
  </si>
  <si>
    <t>33570</t>
  </si>
  <si>
    <t>Pörböly</t>
  </si>
  <si>
    <t>PÖRDEFÖLDE</t>
  </si>
  <si>
    <t>32513</t>
  </si>
  <si>
    <t>Pördefölde</t>
  </si>
  <si>
    <t>PÖTRÉTE</t>
  </si>
  <si>
    <t>24660</t>
  </si>
  <si>
    <t>Pötréte</t>
  </si>
  <si>
    <t>PRÜGY</t>
  </si>
  <si>
    <t>21272</t>
  </si>
  <si>
    <t>Prügy</t>
  </si>
  <si>
    <t>PULA</t>
  </si>
  <si>
    <t>11420</t>
  </si>
  <si>
    <t>Pula</t>
  </si>
  <si>
    <t>PUSZTAAPÁTI</t>
  </si>
  <si>
    <t>16920</t>
  </si>
  <si>
    <t>Pusztaapáti</t>
  </si>
  <si>
    <t>PUSZTABERKI</t>
  </si>
  <si>
    <t>17862</t>
  </si>
  <si>
    <t>Pusztaberki</t>
  </si>
  <si>
    <t>PUSZTACSALÁD</t>
  </si>
  <si>
    <t>31370</t>
  </si>
  <si>
    <t>Pusztacsalád</t>
  </si>
  <si>
    <t>PUSZTACSÓ</t>
  </si>
  <si>
    <t>10311</t>
  </si>
  <si>
    <t>Pusztacsó</t>
  </si>
  <si>
    <t>PUSZTADOBOS</t>
  </si>
  <si>
    <t>13860</t>
  </si>
  <si>
    <t>Pusztadobos</t>
  </si>
  <si>
    <t>PUSZTAEDERICS</t>
  </si>
  <si>
    <t>27465</t>
  </si>
  <si>
    <t>Pusztaederics</t>
  </si>
  <si>
    <t>PUSZTAFALU</t>
  </si>
  <si>
    <t>17048</t>
  </si>
  <si>
    <t>Pusztafalu</t>
  </si>
  <si>
    <t>PUSZTAFÖLDVÁR</t>
  </si>
  <si>
    <t>05397</t>
  </si>
  <si>
    <t>Pusztaföldvár</t>
  </si>
  <si>
    <t>PUSZTAHENCSE</t>
  </si>
  <si>
    <t>19938</t>
  </si>
  <si>
    <t>Pusztahencse</t>
  </si>
  <si>
    <t>PUSZTAKOVÁCSI</t>
  </si>
  <si>
    <t>19026</t>
  </si>
  <si>
    <t>Pusztakovácsi</t>
  </si>
  <si>
    <t>PUSZTAMAGYARÓD</t>
  </si>
  <si>
    <t>06530</t>
  </si>
  <si>
    <t>Pusztamagyaród</t>
  </si>
  <si>
    <t>PUSZTAMÉRGES</t>
  </si>
  <si>
    <t>06354</t>
  </si>
  <si>
    <t>Pusztamérges</t>
  </si>
  <si>
    <t>PUSZTAMISKE</t>
  </si>
  <si>
    <t>28972</t>
  </si>
  <si>
    <t>Pusztamiske</t>
  </si>
  <si>
    <t>PUSZTAMONOSTOR</t>
  </si>
  <si>
    <t>15246</t>
  </si>
  <si>
    <t>Pusztamonostor</t>
  </si>
  <si>
    <t>PUSZTAOTTLAKA</t>
  </si>
  <si>
    <t>19594</t>
  </si>
  <si>
    <t>Pusztaottlaka</t>
  </si>
  <si>
    <t>PUSZTARADVÁNY</t>
  </si>
  <si>
    <t>15413</t>
  </si>
  <si>
    <t>Pusztaradvány</t>
  </si>
  <si>
    <t>PUSZTASZABOLCS</t>
  </si>
  <si>
    <t>29018</t>
  </si>
  <si>
    <t>Pusztaszabolcs</t>
  </si>
  <si>
    <t>PUSZTASZEMES</t>
  </si>
  <si>
    <t>23311</t>
  </si>
  <si>
    <t>Pusztaszemes</t>
  </si>
  <si>
    <t>PUSZTASZENTLÁSZLÓ</t>
  </si>
  <si>
    <t>26639</t>
  </si>
  <si>
    <t>Pusztaszentlászló</t>
  </si>
  <si>
    <t>PUSZTASZER</t>
  </si>
  <si>
    <t>28592</t>
  </si>
  <si>
    <t>Pusztaszer</t>
  </si>
  <si>
    <t>PUSZTAVACS</t>
  </si>
  <si>
    <t>23083</t>
  </si>
  <si>
    <t>Pusztavacs</t>
  </si>
  <si>
    <t>PUSZTAVÁM</t>
  </si>
  <si>
    <t>17774</t>
  </si>
  <si>
    <t>Pusztavám</t>
  </si>
  <si>
    <t>PUSZTAZÁMOR</t>
  </si>
  <si>
    <t>15583</t>
  </si>
  <si>
    <t>Pusztazámor</t>
  </si>
  <si>
    <t>PUTNOK</t>
  </si>
  <si>
    <t>27410</t>
  </si>
  <si>
    <t>Putnok</t>
  </si>
  <si>
    <t>PÜSKI</t>
  </si>
  <si>
    <t>12964</t>
  </si>
  <si>
    <t>Püski</t>
  </si>
  <si>
    <t>PÜSPÖKHATVAN</t>
  </si>
  <si>
    <t>21388</t>
  </si>
  <si>
    <t>Püspökhatvan</t>
  </si>
  <si>
    <t>PÜSPÖKLADÁNY</t>
  </si>
  <si>
    <t>10162</t>
  </si>
  <si>
    <t>Püspökladány</t>
  </si>
  <si>
    <t>PÜSPÖKMOLNÁRI</t>
  </si>
  <si>
    <t>07278</t>
  </si>
  <si>
    <t>Püspökmolnári</t>
  </si>
  <si>
    <t>PÜSPÖKSZILÁGY</t>
  </si>
  <si>
    <t>04303</t>
  </si>
  <si>
    <t>Püspökszilágy</t>
  </si>
  <si>
    <t>RÁBACSANAK</t>
  </si>
  <si>
    <t>04792</t>
  </si>
  <si>
    <t>Rábacsanak</t>
  </si>
  <si>
    <t>RÁBACSÉCSÉNY</t>
  </si>
  <si>
    <t>33701</t>
  </si>
  <si>
    <t>Rábacsécsény</t>
  </si>
  <si>
    <t>RÁBAGYARMAT</t>
  </si>
  <si>
    <t>26736</t>
  </si>
  <si>
    <t>Rábagyarmat</t>
  </si>
  <si>
    <t>RÁBAHÍDVÉG</t>
  </si>
  <si>
    <t>03197</t>
  </si>
  <si>
    <t>Rábahídvég</t>
  </si>
  <si>
    <t>RÁBAKECÖL</t>
  </si>
  <si>
    <t>14793</t>
  </si>
  <si>
    <t>Rábakecöl</t>
  </si>
  <si>
    <t>RÁBAPATONA</t>
  </si>
  <si>
    <t>25335</t>
  </si>
  <si>
    <t>Rábapatona</t>
  </si>
  <si>
    <t>RÁBAPATY</t>
  </si>
  <si>
    <t>26073</t>
  </si>
  <si>
    <t>Rábapaty</t>
  </si>
  <si>
    <t>RÁBAPORDÁNY</t>
  </si>
  <si>
    <t>24721</t>
  </si>
  <si>
    <t>Rábapordány</t>
  </si>
  <si>
    <t>RÁBASEBES</t>
  </si>
  <si>
    <t>20136</t>
  </si>
  <si>
    <t>Rábasebes</t>
  </si>
  <si>
    <t>RÁBASZENTANDRÁS</t>
  </si>
  <si>
    <t>15273</t>
  </si>
  <si>
    <t>Rábaszentandrás</t>
  </si>
  <si>
    <t>RÁBASZENTMIHÁLY</t>
  </si>
  <si>
    <t>33710</t>
  </si>
  <si>
    <t>Rábaszentmihály</t>
  </si>
  <si>
    <t>RÁBASZENTMIKLÓS</t>
  </si>
  <si>
    <t>17297</t>
  </si>
  <si>
    <t>Rábaszentmiklós</t>
  </si>
  <si>
    <t>RÁBATAMÁSI</t>
  </si>
  <si>
    <t>15422</t>
  </si>
  <si>
    <t>Rábatamási</t>
  </si>
  <si>
    <t>RÁBATÖTTÖS</t>
  </si>
  <si>
    <t>17996</t>
  </si>
  <si>
    <t>Rábatöttös</t>
  </si>
  <si>
    <t>RÁBCAKAPI</t>
  </si>
  <si>
    <t>03753</t>
  </si>
  <si>
    <t>Rábcakapi</t>
  </si>
  <si>
    <t>RÁCALMÁS</t>
  </si>
  <si>
    <t>09900</t>
  </si>
  <si>
    <t>Rácalmás</t>
  </si>
  <si>
    <t>RÁCKERESZTÚR</t>
  </si>
  <si>
    <t>02015</t>
  </si>
  <si>
    <t>Ráckeresztúr</t>
  </si>
  <si>
    <t>RÁCKEVE</t>
  </si>
  <si>
    <t>17260</t>
  </si>
  <si>
    <t>Ráckeve</t>
  </si>
  <si>
    <t>RÁD</t>
  </si>
  <si>
    <t>02370</t>
  </si>
  <si>
    <t>Rád</t>
  </si>
  <si>
    <t>RÁDFALVA</t>
  </si>
  <si>
    <t>11518</t>
  </si>
  <si>
    <t>Rádfalva</t>
  </si>
  <si>
    <t>RÁDÓCKÖLKED</t>
  </si>
  <si>
    <t>07551</t>
  </si>
  <si>
    <t>Rádóckölked</t>
  </si>
  <si>
    <t>RADOSTYÁN</t>
  </si>
  <si>
    <t>21193</t>
  </si>
  <si>
    <t>Radostyán</t>
  </si>
  <si>
    <t>RAGÁLY</t>
  </si>
  <si>
    <t>06053</t>
  </si>
  <si>
    <t>Ragály</t>
  </si>
  <si>
    <t>RAJKA</t>
  </si>
  <si>
    <t>26587</t>
  </si>
  <si>
    <t>Rajka</t>
  </si>
  <si>
    <t>RAKACA</t>
  </si>
  <si>
    <t>29717</t>
  </si>
  <si>
    <t>Rakaca</t>
  </si>
  <si>
    <t>RAKACASZEND</t>
  </si>
  <si>
    <t>16133</t>
  </si>
  <si>
    <t>Rakacaszend</t>
  </si>
  <si>
    <t>RAKAMAZ</t>
  </si>
  <si>
    <t>14739</t>
  </si>
  <si>
    <t>Rakamaz</t>
  </si>
  <si>
    <t>RÁKÓCZIBÁNYA</t>
  </si>
  <si>
    <t>34360</t>
  </si>
  <si>
    <t>Rákóczibánya</t>
  </si>
  <si>
    <t>RÁKÓCZIFALVA</t>
  </si>
  <si>
    <t>14207</t>
  </si>
  <si>
    <t>Rákóczifalva</t>
  </si>
  <si>
    <t>RÁKÓCZIÚJFALU</t>
  </si>
  <si>
    <t>12423</t>
  </si>
  <si>
    <t>Rákócziújfalu</t>
  </si>
  <si>
    <t>RÁKSI</t>
  </si>
  <si>
    <t>30863</t>
  </si>
  <si>
    <t>Ráksi</t>
  </si>
  <si>
    <t>RAMOCSA</t>
  </si>
  <si>
    <t>14298</t>
  </si>
  <si>
    <t>Ramocsa</t>
  </si>
  <si>
    <t>RAMOCSAHÁZA</t>
  </si>
  <si>
    <t>31857</t>
  </si>
  <si>
    <t>Ramocsaháza</t>
  </si>
  <si>
    <t>RÁPOLT</t>
  </si>
  <si>
    <t>09061</t>
  </si>
  <si>
    <t>Rápolt</t>
  </si>
  <si>
    <t>RAPOSKA</t>
  </si>
  <si>
    <t>03948</t>
  </si>
  <si>
    <t>Raposka</t>
  </si>
  <si>
    <t>RÁSONYSÁPBERENCS</t>
  </si>
  <si>
    <t>31909</t>
  </si>
  <si>
    <t>Rásonysápberencs</t>
  </si>
  <si>
    <t>RÁTKA</t>
  </si>
  <si>
    <t>12469</t>
  </si>
  <si>
    <t>Rátka</t>
  </si>
  <si>
    <t>RÁTÓT</t>
  </si>
  <si>
    <t>23861</t>
  </si>
  <si>
    <t>Rátót</t>
  </si>
  <si>
    <t>RAVAZD</t>
  </si>
  <si>
    <t>21801</t>
  </si>
  <si>
    <t>Ravazd</t>
  </si>
  <si>
    <t>RECSK</t>
  </si>
  <si>
    <t>09609</t>
  </si>
  <si>
    <t>Recsk</t>
  </si>
  <si>
    <t>RÉDE</t>
  </si>
  <si>
    <t>30012</t>
  </si>
  <si>
    <t>Réde</t>
  </si>
  <si>
    <t>RÉDICS</t>
  </si>
  <si>
    <t>31592</t>
  </si>
  <si>
    <t>Rédics</t>
  </si>
  <si>
    <t>REGÉC</t>
  </si>
  <si>
    <t>08402</t>
  </si>
  <si>
    <t>Regéc</t>
  </si>
  <si>
    <t>REGENYE</t>
  </si>
  <si>
    <t>25292</t>
  </si>
  <si>
    <t>Regenye</t>
  </si>
  <si>
    <t>REGÖLY</t>
  </si>
  <si>
    <t>15459</t>
  </si>
  <si>
    <t>Regöly</t>
  </si>
  <si>
    <t>RÉM</t>
  </si>
  <si>
    <t>26310</t>
  </si>
  <si>
    <t>Rém</t>
  </si>
  <si>
    <t>REMETESZŐLŐS</t>
  </si>
  <si>
    <t>34315</t>
  </si>
  <si>
    <t>Remeteszőlős</t>
  </si>
  <si>
    <t>RÉPÁSHUTA</t>
  </si>
  <si>
    <t>31884</t>
  </si>
  <si>
    <t>Répáshuta</t>
  </si>
  <si>
    <t>RÉPCELAK</t>
  </si>
  <si>
    <t>30881</t>
  </si>
  <si>
    <t>Répcelak</t>
  </si>
  <si>
    <t>RÉPCESZEMERE</t>
  </si>
  <si>
    <t>14438</t>
  </si>
  <si>
    <t>Répceszemere</t>
  </si>
  <si>
    <t>RÉPCESZENTGYÖRGY</t>
  </si>
  <si>
    <t>28626</t>
  </si>
  <si>
    <t>Répceszentgyörgy</t>
  </si>
  <si>
    <t>RÉPCEVIS</t>
  </si>
  <si>
    <t>07746</t>
  </si>
  <si>
    <t>Répcevis</t>
  </si>
  <si>
    <t>RESZNEK</t>
  </si>
  <si>
    <t>17118</t>
  </si>
  <si>
    <t>Resznek</t>
  </si>
  <si>
    <t>RÉTALAP</t>
  </si>
  <si>
    <t>33969</t>
  </si>
  <si>
    <t>Rétalap</t>
  </si>
  <si>
    <t>RÉTKÖZBERENCS</t>
  </si>
  <si>
    <t>21573</t>
  </si>
  <si>
    <t>Rétközberencs</t>
  </si>
  <si>
    <t>RÉTSÁG</t>
  </si>
  <si>
    <t>23825</t>
  </si>
  <si>
    <t>Rétság</t>
  </si>
  <si>
    <t>RÉVFÜLÖP</t>
  </si>
  <si>
    <t>05625</t>
  </si>
  <si>
    <t>Révfülöp</t>
  </si>
  <si>
    <t>RÉVLEÁNYVÁR</t>
  </si>
  <si>
    <t>09317</t>
  </si>
  <si>
    <t>Révleányvár</t>
  </si>
  <si>
    <t>REZI</t>
  </si>
  <si>
    <t>23898</t>
  </si>
  <si>
    <t>Rezi</t>
  </si>
  <si>
    <t>RICSE</t>
  </si>
  <si>
    <t>19220</t>
  </si>
  <si>
    <t>Ricse</t>
  </si>
  <si>
    <t>RIGÁCS</t>
  </si>
  <si>
    <t>25849</t>
  </si>
  <si>
    <t>Rigács</t>
  </si>
  <si>
    <t>RIGYÁC</t>
  </si>
  <si>
    <t>24138</t>
  </si>
  <si>
    <t>Rigyác</t>
  </si>
  <si>
    <t>RIMÓC</t>
  </si>
  <si>
    <t>28884</t>
  </si>
  <si>
    <t>Rimóc</t>
  </si>
  <si>
    <t>RINYABESENYŐ</t>
  </si>
  <si>
    <t>05078</t>
  </si>
  <si>
    <t>Rinyabesenyő</t>
  </si>
  <si>
    <t>RINYAKOVÁCSI</t>
  </si>
  <si>
    <t>32674</t>
  </si>
  <si>
    <t>Rinyakovácsi</t>
  </si>
  <si>
    <t>RINYASZENTKIRÁLY</t>
  </si>
  <si>
    <t>26754</t>
  </si>
  <si>
    <t>Rinyaszentkirály</t>
  </si>
  <si>
    <t>RINYAÚJLAK</t>
  </si>
  <si>
    <t>20622</t>
  </si>
  <si>
    <t>Rinyaújlak</t>
  </si>
  <si>
    <t>RINYAÚJNÉP</t>
  </si>
  <si>
    <t>20321</t>
  </si>
  <si>
    <t>Rinyaújnép</t>
  </si>
  <si>
    <t>ROHOD</t>
  </si>
  <si>
    <t>24581</t>
  </si>
  <si>
    <t>Rohod</t>
  </si>
  <si>
    <t>ROMÁND</t>
  </si>
  <si>
    <t>17507</t>
  </si>
  <si>
    <t>Románd</t>
  </si>
  <si>
    <t>ROMHÁNY</t>
  </si>
  <si>
    <t>12195</t>
  </si>
  <si>
    <t>Romhány</t>
  </si>
  <si>
    <t>ROMONYA</t>
  </si>
  <si>
    <t>24855</t>
  </si>
  <si>
    <t>Romonya</t>
  </si>
  <si>
    <t>RÓZSAFA</t>
  </si>
  <si>
    <t>04516</t>
  </si>
  <si>
    <t>Rózsafa</t>
  </si>
  <si>
    <t>ROZSÁLY</t>
  </si>
  <si>
    <t>17428</t>
  </si>
  <si>
    <t>Rozsály</t>
  </si>
  <si>
    <t>RÓZSASZENTMÁRTON</t>
  </si>
  <si>
    <t>27650</t>
  </si>
  <si>
    <t>Rózsaszentmárton</t>
  </si>
  <si>
    <t>RÖJTÖKMUZSAJ</t>
  </si>
  <si>
    <t>11068</t>
  </si>
  <si>
    <t>Röjtökmuzsaj</t>
  </si>
  <si>
    <t>RÖNÖK</t>
  </si>
  <si>
    <t>26806</t>
  </si>
  <si>
    <t>Rönök</t>
  </si>
  <si>
    <t>RÖSZKE</t>
  </si>
  <si>
    <t>13161</t>
  </si>
  <si>
    <t>Röszke</t>
  </si>
  <si>
    <t>RUDABÁNYA</t>
  </si>
  <si>
    <t>23029</t>
  </si>
  <si>
    <t>Rudabánya</t>
  </si>
  <si>
    <t>RUDOLFTELEP</t>
  </si>
  <si>
    <t>34120</t>
  </si>
  <si>
    <t>Rudolftelep</t>
  </si>
  <si>
    <t>RUM</t>
  </si>
  <si>
    <t>10597</t>
  </si>
  <si>
    <t>Rum</t>
  </si>
  <si>
    <t>RUZSA</t>
  </si>
  <si>
    <t>03966</t>
  </si>
  <si>
    <t>Ruzsa</t>
  </si>
  <si>
    <t>SÁGÚJFALU</t>
  </si>
  <si>
    <t>12520</t>
  </si>
  <si>
    <t>Ságújfalu</t>
  </si>
  <si>
    <t>SÁGVÁR</t>
  </si>
  <si>
    <t>14942</t>
  </si>
  <si>
    <t>Ságvár</t>
  </si>
  <si>
    <t>SAJÓBÁBONY</t>
  </si>
  <si>
    <t>03504</t>
  </si>
  <si>
    <t>Sajóbábony</t>
  </si>
  <si>
    <t>SAJÓECSEG</t>
  </si>
  <si>
    <t>27331</t>
  </si>
  <si>
    <t>Sajóecseg</t>
  </si>
  <si>
    <t>SAJÓGALGÓC</t>
  </si>
  <si>
    <t>10171</t>
  </si>
  <si>
    <t>Sajógalgóc</t>
  </si>
  <si>
    <t>SAJÓHÍDVÉG</t>
  </si>
  <si>
    <t>03081</t>
  </si>
  <si>
    <t>Sajóhídvég</t>
  </si>
  <si>
    <t>SAJÓIVÁNKA</t>
  </si>
  <si>
    <t>03212</t>
  </si>
  <si>
    <t>Sajóivánka</t>
  </si>
  <si>
    <t>SAJÓKÁPOLNA</t>
  </si>
  <si>
    <t>21670</t>
  </si>
  <si>
    <t>Sajókápolna</t>
  </si>
  <si>
    <t>SAJÓKAZA</t>
  </si>
  <si>
    <t>14313</t>
  </si>
  <si>
    <t>Sajókaza</t>
  </si>
  <si>
    <t>SAJÓKERESZTÚR</t>
  </si>
  <si>
    <t>26949</t>
  </si>
  <si>
    <t>Sajókeresztúr</t>
  </si>
  <si>
    <t>SAJÓLÁD</t>
  </si>
  <si>
    <t>27173</t>
  </si>
  <si>
    <t>Sajólád</t>
  </si>
  <si>
    <t>SAJÓLÁSZLÓFALVA</t>
  </si>
  <si>
    <t>22479</t>
  </si>
  <si>
    <t>Sajólászlófalva</t>
  </si>
  <si>
    <t>SAJÓMERCSE</t>
  </si>
  <si>
    <t>15945</t>
  </si>
  <si>
    <t>Sajómercse</t>
  </si>
  <si>
    <t>SAJÓNÉMETI</t>
  </si>
  <si>
    <t>11332</t>
  </si>
  <si>
    <t>Sajónémeti</t>
  </si>
  <si>
    <t>SAJÓÖRÖS</t>
  </si>
  <si>
    <t>08129</t>
  </si>
  <si>
    <t>Sajóörös</t>
  </si>
  <si>
    <t>SAJÓPÁLFALA</t>
  </si>
  <si>
    <t>18537</t>
  </si>
  <si>
    <t>Sajópálfala</t>
  </si>
  <si>
    <t>SAJÓPETRI</t>
  </si>
  <si>
    <t>16638</t>
  </si>
  <si>
    <t>Sajópetri</t>
  </si>
  <si>
    <t>SAJÓPÜSPÖKI</t>
  </si>
  <si>
    <t>23782</t>
  </si>
  <si>
    <t>Sajópüspöki</t>
  </si>
  <si>
    <t>SAJÓSENYE</t>
  </si>
  <si>
    <t>08970</t>
  </si>
  <si>
    <t>Sajósenye</t>
  </si>
  <si>
    <t>SAJÓSZENTPÉTER</t>
  </si>
  <si>
    <t>16054</t>
  </si>
  <si>
    <t>Sajószentpéter</t>
  </si>
  <si>
    <t>SAJÓSZÖGED</t>
  </si>
  <si>
    <t>30340</t>
  </si>
  <si>
    <t>Sajószöged</t>
  </si>
  <si>
    <t>SAJÓVÁMOS</t>
  </si>
  <si>
    <t>20738</t>
  </si>
  <si>
    <t>Sajóvámos</t>
  </si>
  <si>
    <t>SAJÓVELEZD</t>
  </si>
  <si>
    <t>27757</t>
  </si>
  <si>
    <t>Sajóvelezd</t>
  </si>
  <si>
    <t>SAJTOSKÁL</t>
  </si>
  <si>
    <t>10579</t>
  </si>
  <si>
    <t>Sajtoskál</t>
  </si>
  <si>
    <t>SALFÖLD</t>
  </si>
  <si>
    <t>30793</t>
  </si>
  <si>
    <t>Salföld</t>
  </si>
  <si>
    <t>SALGÓTARJÁN</t>
  </si>
  <si>
    <t>25788</t>
  </si>
  <si>
    <t>Salgótarján</t>
  </si>
  <si>
    <t>SALKÖVESKÚT</t>
  </si>
  <si>
    <t>18883</t>
  </si>
  <si>
    <t>Salköveskút</t>
  </si>
  <si>
    <t>SALOMVÁR</t>
  </si>
  <si>
    <t>27720</t>
  </si>
  <si>
    <t>Salomvár</t>
  </si>
  <si>
    <t>SÁLY</t>
  </si>
  <si>
    <t>04729</t>
  </si>
  <si>
    <t>Sály</t>
  </si>
  <si>
    <t>SÁMOD</t>
  </si>
  <si>
    <t>18050</t>
  </si>
  <si>
    <t>Sámod</t>
  </si>
  <si>
    <t>SÁMSONHÁZA</t>
  </si>
  <si>
    <t>24572</t>
  </si>
  <si>
    <t>Sámsonháza</t>
  </si>
  <si>
    <t>SAND</t>
  </si>
  <si>
    <t>15556</t>
  </si>
  <si>
    <t>Sand</t>
  </si>
  <si>
    <t>SÁNDORFALVA</t>
  </si>
  <si>
    <t>31705</t>
  </si>
  <si>
    <t>Sándorfalva</t>
  </si>
  <si>
    <t>SÁNTOS</t>
  </si>
  <si>
    <t>31121</t>
  </si>
  <si>
    <t>Sántos</t>
  </si>
  <si>
    <t>SÁP</t>
  </si>
  <si>
    <t>26116</t>
  </si>
  <si>
    <t>Sáp</t>
  </si>
  <si>
    <t>SÁRÁND</t>
  </si>
  <si>
    <t>25007</t>
  </si>
  <si>
    <t>Sáránd</t>
  </si>
  <si>
    <t>SÁRAZSADÁNY</t>
  </si>
  <si>
    <t>20516</t>
  </si>
  <si>
    <t>Sárazsadány</t>
  </si>
  <si>
    <t>SÁRBOGÁRD</t>
  </si>
  <si>
    <t>23694</t>
  </si>
  <si>
    <t>Sárbogárd</t>
  </si>
  <si>
    <t>SÁREGRES</t>
  </si>
  <si>
    <t>02723</t>
  </si>
  <si>
    <t>Sáregres</t>
  </si>
  <si>
    <t>SÁRFIMIZDÓ</t>
  </si>
  <si>
    <t>09788</t>
  </si>
  <si>
    <t>Sárfimizdó</t>
  </si>
  <si>
    <t>SÁRHIDA</t>
  </si>
  <si>
    <t>08101</t>
  </si>
  <si>
    <t>Sárhida</t>
  </si>
  <si>
    <t>SÁRISÁP</t>
  </si>
  <si>
    <t>26903</t>
  </si>
  <si>
    <t>Sárisáp</t>
  </si>
  <si>
    <t>SARKAD</t>
  </si>
  <si>
    <t>28565</t>
  </si>
  <si>
    <t>Sarkad</t>
  </si>
  <si>
    <t>SARKADKERESZTÚR</t>
  </si>
  <si>
    <t>25168</t>
  </si>
  <si>
    <t>Sarkadkeresztúr</t>
  </si>
  <si>
    <t>SÁRKERESZTES</t>
  </si>
  <si>
    <t>31802</t>
  </si>
  <si>
    <t>Sárkeresztes</t>
  </si>
  <si>
    <t>SÁRKERESZTÚR</t>
  </si>
  <si>
    <t>25344</t>
  </si>
  <si>
    <t>Sárkeresztúr</t>
  </si>
  <si>
    <t>SÁRKESZI</t>
  </si>
  <si>
    <t>02699</t>
  </si>
  <si>
    <t>Sárkeszi</t>
  </si>
  <si>
    <t>SÁRMELLÉK</t>
  </si>
  <si>
    <t>14906</t>
  </si>
  <si>
    <t>Sármellék</t>
  </si>
  <si>
    <t>SÁROK</t>
  </si>
  <si>
    <t>20862</t>
  </si>
  <si>
    <t>Sárok</t>
  </si>
  <si>
    <t>SÁROSD</t>
  </si>
  <si>
    <t>25140</t>
  </si>
  <si>
    <t>Sárosd</t>
  </si>
  <si>
    <t>SÁROSPATAK</t>
  </si>
  <si>
    <t>27474</t>
  </si>
  <si>
    <t>Sárospatak</t>
  </si>
  <si>
    <t>SÁRPILIS</t>
  </si>
  <si>
    <t>04747</t>
  </si>
  <si>
    <t>Sárpilis</t>
  </si>
  <si>
    <t>SÁRRÉTUDVARI</t>
  </si>
  <si>
    <t>23940</t>
  </si>
  <si>
    <t>Sárrétudvari</t>
  </si>
  <si>
    <t>SARRÓD</t>
  </si>
  <si>
    <t>30021</t>
  </si>
  <si>
    <t>Sarród</t>
  </si>
  <si>
    <t>SÁRSZENTÁGOTA</t>
  </si>
  <si>
    <t>31538</t>
  </si>
  <si>
    <t>Sárszentágota</t>
  </si>
  <si>
    <t>SÁRSZENTLŐRINC</t>
  </si>
  <si>
    <t>20817</t>
  </si>
  <si>
    <t>Sárszentlőrinc</t>
  </si>
  <si>
    <t>SÁRSZENTMIHÁLY</t>
  </si>
  <si>
    <t>11776</t>
  </si>
  <si>
    <t>Sárszentmihály</t>
  </si>
  <si>
    <t>SARUD</t>
  </si>
  <si>
    <t>07180</t>
  </si>
  <si>
    <t>Sarud</t>
  </si>
  <si>
    <t>SÁRVÁR</t>
  </si>
  <si>
    <t>21306</t>
  </si>
  <si>
    <t>Sárvár</t>
  </si>
  <si>
    <t>SÁSD</t>
  </si>
  <si>
    <t>32160</t>
  </si>
  <si>
    <t>Sásd</t>
  </si>
  <si>
    <t>SÁSKA</t>
  </si>
  <si>
    <t>13772</t>
  </si>
  <si>
    <t>Sáska</t>
  </si>
  <si>
    <t>SÁTA</t>
  </si>
  <si>
    <t>02875</t>
  </si>
  <si>
    <t>Sáta</t>
  </si>
  <si>
    <t>SÁTORALJAÚJHELY</t>
  </si>
  <si>
    <t>05120</t>
  </si>
  <si>
    <t>Sátoraljaújhely</t>
  </si>
  <si>
    <t>SÁTORHELY</t>
  </si>
  <si>
    <t>33482</t>
  </si>
  <si>
    <t>Sátorhely</t>
  </si>
  <si>
    <t>SÁVOLY</t>
  </si>
  <si>
    <t>02051</t>
  </si>
  <si>
    <t>Sávoly</t>
  </si>
  <si>
    <t>SÉ</t>
  </si>
  <si>
    <t>10278</t>
  </si>
  <si>
    <t>Sé</t>
  </si>
  <si>
    <t>SEGESD</t>
  </si>
  <si>
    <t>27368</t>
  </si>
  <si>
    <t>Segesd</t>
  </si>
  <si>
    <t>SELYEB</t>
  </si>
  <si>
    <t>25380</t>
  </si>
  <si>
    <t>Selyeb</t>
  </si>
  <si>
    <t>SELLYE</t>
  </si>
  <si>
    <t>28741</t>
  </si>
  <si>
    <t>Sellye</t>
  </si>
  <si>
    <t>SEMJÉN</t>
  </si>
  <si>
    <t>23755</t>
  </si>
  <si>
    <t>Semjén</t>
  </si>
  <si>
    <t>SEMJÉNHÁZA</t>
  </si>
  <si>
    <t>30997</t>
  </si>
  <si>
    <t>Semjénháza</t>
  </si>
  <si>
    <t>SÉNYE</t>
  </si>
  <si>
    <t>14085</t>
  </si>
  <si>
    <t>Sénye</t>
  </si>
  <si>
    <t>SÉNYŐ</t>
  </si>
  <si>
    <t>04491</t>
  </si>
  <si>
    <t>Sényő</t>
  </si>
  <si>
    <t>SEREGÉLYES</t>
  </si>
  <si>
    <t>20206</t>
  </si>
  <si>
    <t>Seregélyes</t>
  </si>
  <si>
    <t>SERÉNYFALVA</t>
  </si>
  <si>
    <t>32531</t>
  </si>
  <si>
    <t>Serényfalva</t>
  </si>
  <si>
    <t>SÉRSEKSZŐLŐS</t>
  </si>
  <si>
    <t>32133</t>
  </si>
  <si>
    <t>Sérsekszőlős</t>
  </si>
  <si>
    <t>SIKÁTOR</t>
  </si>
  <si>
    <t>08606</t>
  </si>
  <si>
    <t>Sikátor</t>
  </si>
  <si>
    <t>SIKLÓS</t>
  </si>
  <si>
    <t>05519</t>
  </si>
  <si>
    <t>Siklós</t>
  </si>
  <si>
    <t>SIKLÓSBODONY</t>
  </si>
  <si>
    <t>23205</t>
  </si>
  <si>
    <t>Siklósbodony</t>
  </si>
  <si>
    <t>SIKLÓSNAGYFALU</t>
  </si>
  <si>
    <t>08800</t>
  </si>
  <si>
    <t>Siklósnagyfalu</t>
  </si>
  <si>
    <t>SIMA</t>
  </si>
  <si>
    <t>23418</t>
  </si>
  <si>
    <t>Sima</t>
  </si>
  <si>
    <t>SIMASÁG</t>
  </si>
  <si>
    <t>26763</t>
  </si>
  <si>
    <t>Simaság</t>
  </si>
  <si>
    <t>SIMONFA</t>
  </si>
  <si>
    <t>32780</t>
  </si>
  <si>
    <t>Simonfa</t>
  </si>
  <si>
    <t>SIMONTORNYA</t>
  </si>
  <si>
    <t>20783</t>
  </si>
  <si>
    <t>Simontornya</t>
  </si>
  <si>
    <t>SIÓAGÁRD</t>
  </si>
  <si>
    <t>25645</t>
  </si>
  <si>
    <t>Sióagárd</t>
  </si>
  <si>
    <t>SIÓFOK</t>
  </si>
  <si>
    <t>17631</t>
  </si>
  <si>
    <t>Siófok</t>
  </si>
  <si>
    <t>SIÓJUT</t>
  </si>
  <si>
    <t>23092</t>
  </si>
  <si>
    <t>Siójut</t>
  </si>
  <si>
    <t>SIROK</t>
  </si>
  <si>
    <t>08527</t>
  </si>
  <si>
    <t>Sirok</t>
  </si>
  <si>
    <t>SITKE</t>
  </si>
  <si>
    <t>30748</t>
  </si>
  <si>
    <t>Sitke</t>
  </si>
  <si>
    <t>SOBOR</t>
  </si>
  <si>
    <t>24208</t>
  </si>
  <si>
    <t>Sobor</t>
  </si>
  <si>
    <t>SOKORÓPÁTKA</t>
  </si>
  <si>
    <t>12627</t>
  </si>
  <si>
    <t>Sokorópátka</t>
  </si>
  <si>
    <t>SOLT</t>
  </si>
  <si>
    <t>29115</t>
  </si>
  <si>
    <t>Solt</t>
  </si>
  <si>
    <t>SOLTSZENTIMRE</t>
  </si>
  <si>
    <t>18218</t>
  </si>
  <si>
    <t>Soltszentimre</t>
  </si>
  <si>
    <t>SOLTVADKERT</t>
  </si>
  <si>
    <t>19983</t>
  </si>
  <si>
    <t>Soltvadkert</t>
  </si>
  <si>
    <t>SÓLY</t>
  </si>
  <si>
    <t>03601</t>
  </si>
  <si>
    <t>Sóly</t>
  </si>
  <si>
    <t>SOLYMÁR</t>
  </si>
  <si>
    <t>07384</t>
  </si>
  <si>
    <t>Solymár</t>
  </si>
  <si>
    <t>SOM</t>
  </si>
  <si>
    <t>04127</t>
  </si>
  <si>
    <t>Som</t>
  </si>
  <si>
    <t>SOMBEREK</t>
  </si>
  <si>
    <t>23472</t>
  </si>
  <si>
    <t>Somberek</t>
  </si>
  <si>
    <t>SOMLÓJENŐ</t>
  </si>
  <si>
    <t>05157</t>
  </si>
  <si>
    <t>Somlójenő</t>
  </si>
  <si>
    <t>SOMLÓSZŐLŐS</t>
  </si>
  <si>
    <t>25779</t>
  </si>
  <si>
    <t>Somlószőlős</t>
  </si>
  <si>
    <t>SOMLÓVÁSÁRHELY</t>
  </si>
  <si>
    <t>26569</t>
  </si>
  <si>
    <t>Somlóvásárhely</t>
  </si>
  <si>
    <t>SOMLÓVECSE</t>
  </si>
  <si>
    <t>14243</t>
  </si>
  <si>
    <t>Somlóvecse</t>
  </si>
  <si>
    <t>SOMODOR</t>
  </si>
  <si>
    <t>13824</t>
  </si>
  <si>
    <t>Somodor</t>
  </si>
  <si>
    <t>SOMOGYACSA</t>
  </si>
  <si>
    <t>30580</t>
  </si>
  <si>
    <t>Somogyacsa</t>
  </si>
  <si>
    <t>SOMOGYAPÁTI</t>
  </si>
  <si>
    <t>23807</t>
  </si>
  <si>
    <t>Somogyapáti</t>
  </si>
  <si>
    <t>SOMOGYARACS</t>
  </si>
  <si>
    <t>05500</t>
  </si>
  <si>
    <t>Somogyaracs</t>
  </si>
  <si>
    <t>SOMOGYASZALÓ</t>
  </si>
  <si>
    <t>31219</t>
  </si>
  <si>
    <t>Somogyaszaló</t>
  </si>
  <si>
    <t>SOMOGYBABOD</t>
  </si>
  <si>
    <t>32470</t>
  </si>
  <si>
    <t>Somogybabod</t>
  </si>
  <si>
    <t>SOMOGYBÜKKÖSD</t>
  </si>
  <si>
    <t>25043</t>
  </si>
  <si>
    <t>Somogybükkösd</t>
  </si>
  <si>
    <t>SOMOGYCSICSÓ</t>
  </si>
  <si>
    <t>11484</t>
  </si>
  <si>
    <t>Somogycsicsó</t>
  </si>
  <si>
    <t>SOMOGYDÖRÖCSKE</t>
  </si>
  <si>
    <t>15981</t>
  </si>
  <si>
    <t>Somogydöröcske</t>
  </si>
  <si>
    <t>SOMOGYEGRES</t>
  </si>
  <si>
    <t>20057</t>
  </si>
  <si>
    <t>Somogyegres</t>
  </si>
  <si>
    <t>SOMOGYFAJSZ</t>
  </si>
  <si>
    <t>18078</t>
  </si>
  <si>
    <t>Somogyfajsz</t>
  </si>
  <si>
    <t>SOMOGYGESZTI</t>
  </si>
  <si>
    <t>20330</t>
  </si>
  <si>
    <t>Somogygeszti</t>
  </si>
  <si>
    <t>SOMOGYHÁRSÁGY</t>
  </si>
  <si>
    <t>29142</t>
  </si>
  <si>
    <t>Somogyhárságy</t>
  </si>
  <si>
    <t>SOMOGYHATVAN</t>
  </si>
  <si>
    <t>25070</t>
  </si>
  <si>
    <t>Somogyhatvan</t>
  </si>
  <si>
    <t>SOMOGYJÁD</t>
  </si>
  <si>
    <t>28963</t>
  </si>
  <si>
    <t>Somogyjád</t>
  </si>
  <si>
    <t>SOMOGYMEGGYES</t>
  </si>
  <si>
    <t>12876</t>
  </si>
  <si>
    <t>Somogymeggyes</t>
  </si>
  <si>
    <t>SOMOGYSÁMSON</t>
  </si>
  <si>
    <t>15626</t>
  </si>
  <si>
    <t>Somogysámson</t>
  </si>
  <si>
    <t>SOMOGYSÁRD</t>
  </si>
  <si>
    <t>28723</t>
  </si>
  <si>
    <t>Somogysárd</t>
  </si>
  <si>
    <t>SOMOGYSIMONYI</t>
  </si>
  <si>
    <t>27535</t>
  </si>
  <si>
    <t>Somogysimonyi</t>
  </si>
  <si>
    <t>SOMOGYSZENTPÁL</t>
  </si>
  <si>
    <t>06600</t>
  </si>
  <si>
    <t>Somogyszentpál</t>
  </si>
  <si>
    <t>SOMOGYSZIL</t>
  </si>
  <si>
    <t>03416</t>
  </si>
  <si>
    <t>Somogyszil</t>
  </si>
  <si>
    <t>SOMOGYSZOB</t>
  </si>
  <si>
    <t>18546</t>
  </si>
  <si>
    <t>Somogyszob</t>
  </si>
  <si>
    <t>SOMOGYTÚR</t>
  </si>
  <si>
    <t>32601</t>
  </si>
  <si>
    <t>Somogytúr</t>
  </si>
  <si>
    <t>SOMOGYUDVARHELY</t>
  </si>
  <si>
    <t>04853</t>
  </si>
  <si>
    <t>Somogyudvarhely</t>
  </si>
  <si>
    <t>SOMOGYVÁMOS</t>
  </si>
  <si>
    <t>21856</t>
  </si>
  <si>
    <t>Somogyvámos</t>
  </si>
  <si>
    <t>SOMOGYVÁR</t>
  </si>
  <si>
    <t>19442</t>
  </si>
  <si>
    <t>Somogyvár</t>
  </si>
  <si>
    <t>SOMOGYVISZLÓ</t>
  </si>
  <si>
    <t>21281</t>
  </si>
  <si>
    <t>Somogyviszló</t>
  </si>
  <si>
    <t>SOMOGYZSITFA</t>
  </si>
  <si>
    <t>04835</t>
  </si>
  <si>
    <t>Somogyzsitfa</t>
  </si>
  <si>
    <t>SOMOSKŐÚJFALU</t>
  </si>
  <si>
    <t>01526</t>
  </si>
  <si>
    <t>Somoskőújfalu</t>
  </si>
  <si>
    <t>SONKÁD</t>
  </si>
  <si>
    <t>23889</t>
  </si>
  <si>
    <t>Sonkád</t>
  </si>
  <si>
    <t>SOPONYA</t>
  </si>
  <si>
    <t>33321</t>
  </si>
  <si>
    <t>Soponya</t>
  </si>
  <si>
    <t>SOPRON</t>
  </si>
  <si>
    <t>08518</t>
  </si>
  <si>
    <t>Sopron</t>
  </si>
  <si>
    <t>SOPRONHORPÁCS</t>
  </si>
  <si>
    <t>29090</t>
  </si>
  <si>
    <t>Sopronhorpács</t>
  </si>
  <si>
    <t>SOPRONKÖVESD</t>
  </si>
  <si>
    <t>25724</t>
  </si>
  <si>
    <t>Sopronkövesd</t>
  </si>
  <si>
    <t>SOPRONNÉMETI</t>
  </si>
  <si>
    <t>02617</t>
  </si>
  <si>
    <t>Sopronnémeti</t>
  </si>
  <si>
    <t>SORKIFALUD</t>
  </si>
  <si>
    <t>07171</t>
  </si>
  <si>
    <t>Sorkifalud</t>
  </si>
  <si>
    <t>SORKIKÁPOLNA</t>
  </si>
  <si>
    <t>27960</t>
  </si>
  <si>
    <t>Sorkikápolna</t>
  </si>
  <si>
    <t>SORMÁS</t>
  </si>
  <si>
    <t>06567</t>
  </si>
  <si>
    <t>Sormás</t>
  </si>
  <si>
    <t>SOROKPOLÁNY</t>
  </si>
  <si>
    <t>29692</t>
  </si>
  <si>
    <t>Sorokpolány</t>
  </si>
  <si>
    <t>SÓSHARTYÁN</t>
  </si>
  <si>
    <t>14881</t>
  </si>
  <si>
    <t>Sóshartyán</t>
  </si>
  <si>
    <t>SÓSKÚT</t>
  </si>
  <si>
    <t>06840</t>
  </si>
  <si>
    <t>Sóskút</t>
  </si>
  <si>
    <t>SÓSTÓFALVA</t>
  </si>
  <si>
    <t>13268</t>
  </si>
  <si>
    <t>Sóstófalva</t>
  </si>
  <si>
    <t>SÓSVERTIKE</t>
  </si>
  <si>
    <t>31714</t>
  </si>
  <si>
    <t>Sósvertike</t>
  </si>
  <si>
    <t>SÓTONY</t>
  </si>
  <si>
    <t>22983</t>
  </si>
  <si>
    <t>Sótony</t>
  </si>
  <si>
    <t>SÖJTÖR</t>
  </si>
  <si>
    <t>19080</t>
  </si>
  <si>
    <t>Söjtör</t>
  </si>
  <si>
    <t>SÖPTE</t>
  </si>
  <si>
    <t>24800</t>
  </si>
  <si>
    <t>Söpte</t>
  </si>
  <si>
    <t>SÖRÉD</t>
  </si>
  <si>
    <t>02893</t>
  </si>
  <si>
    <t>Söréd</t>
  </si>
  <si>
    <t>SUKORÓ</t>
  </si>
  <si>
    <t>14951</t>
  </si>
  <si>
    <t>Sukoró</t>
  </si>
  <si>
    <t>SUMONY</t>
  </si>
  <si>
    <t>02547</t>
  </si>
  <si>
    <t>Sumony</t>
  </si>
  <si>
    <t>SÚR</t>
  </si>
  <si>
    <t>31990</t>
  </si>
  <si>
    <t>Súr</t>
  </si>
  <si>
    <t>SURD</t>
  </si>
  <si>
    <t>02404</t>
  </si>
  <si>
    <t>Surd</t>
  </si>
  <si>
    <t>SÜKÖSD</t>
  </si>
  <si>
    <t>21245</t>
  </si>
  <si>
    <t>Sükösd</t>
  </si>
  <si>
    <t>SÜLYSÁP</t>
  </si>
  <si>
    <t>21713</t>
  </si>
  <si>
    <t>Sülysáp</t>
  </si>
  <si>
    <t>SÜMEG</t>
  </si>
  <si>
    <t>25593</t>
  </si>
  <si>
    <t>Sümeg</t>
  </si>
  <si>
    <t>SÜMEGCSEHI</t>
  </si>
  <si>
    <t>21397</t>
  </si>
  <si>
    <t>Sümegcsehi</t>
  </si>
  <si>
    <t>SÜMEGPRÁGA</t>
  </si>
  <si>
    <t>05388</t>
  </si>
  <si>
    <t>Sümegprága</t>
  </si>
  <si>
    <t>SÜTTŐ</t>
  </si>
  <si>
    <t>08688</t>
  </si>
  <si>
    <t>Süttő</t>
  </si>
  <si>
    <t>SZABADBATTYÁN</t>
  </si>
  <si>
    <t>28705</t>
  </si>
  <si>
    <t>Szabadbattyán</t>
  </si>
  <si>
    <t>SZABADEGYHÁZA</t>
  </si>
  <si>
    <t>13259</t>
  </si>
  <si>
    <t>Szabadegyháza</t>
  </si>
  <si>
    <t>SZABADHÍDVÉG</t>
  </si>
  <si>
    <t>18740</t>
  </si>
  <si>
    <t>Szabadhídvég</t>
  </si>
  <si>
    <t>SZABADI</t>
  </si>
  <si>
    <t>14854</t>
  </si>
  <si>
    <t>Szabadi</t>
  </si>
  <si>
    <t>SZABADKÍGYÓS</t>
  </si>
  <si>
    <t>31325</t>
  </si>
  <si>
    <t>Szabadkígyós</t>
  </si>
  <si>
    <t>SZABADSZÁLLÁS</t>
  </si>
  <si>
    <t>25061</t>
  </si>
  <si>
    <t>Szabadszállás</t>
  </si>
  <si>
    <t>SZABADSZENTKIRÁLY</t>
  </si>
  <si>
    <t>15079</t>
  </si>
  <si>
    <t>Szabadszentkirály</t>
  </si>
  <si>
    <t>SZABÁS</t>
  </si>
  <si>
    <t>28574</t>
  </si>
  <si>
    <t>Szabás</t>
  </si>
  <si>
    <t>SZABOLCS</t>
  </si>
  <si>
    <t>19169</t>
  </si>
  <si>
    <t>Szabolcs</t>
  </si>
  <si>
    <t>SZABOLCSBÁKA</t>
  </si>
  <si>
    <t>22053</t>
  </si>
  <si>
    <t>Szabolcsbáka</t>
  </si>
  <si>
    <t>SZABOLCSVERESMART</t>
  </si>
  <si>
    <t>03586</t>
  </si>
  <si>
    <t>Szabolcsveresmart</t>
  </si>
  <si>
    <t>SZADA</t>
  </si>
  <si>
    <t>21458</t>
  </si>
  <si>
    <t>Szada</t>
  </si>
  <si>
    <t>SZÁGY</t>
  </si>
  <si>
    <t>27508</t>
  </si>
  <si>
    <t>Szágy</t>
  </si>
  <si>
    <t>SZAJK</t>
  </si>
  <si>
    <t>08475</t>
  </si>
  <si>
    <t>Szajk</t>
  </si>
  <si>
    <t>SZAJLA</t>
  </si>
  <si>
    <t>16063</t>
  </si>
  <si>
    <t>Szajla</t>
  </si>
  <si>
    <t>SZAJOL</t>
  </si>
  <si>
    <t>05874</t>
  </si>
  <si>
    <t>Szajol</t>
  </si>
  <si>
    <t>SZAKÁCSI</t>
  </si>
  <si>
    <t>32258</t>
  </si>
  <si>
    <t>Szakácsi</t>
  </si>
  <si>
    <t>SZAKADÁT</t>
  </si>
  <si>
    <t>15316</t>
  </si>
  <si>
    <t>Szakadát</t>
  </si>
  <si>
    <t>SZAKÁLD</t>
  </si>
  <si>
    <t>03805</t>
  </si>
  <si>
    <t>Szakáld</t>
  </si>
  <si>
    <t>SZAKÁLY</t>
  </si>
  <si>
    <t>04464</t>
  </si>
  <si>
    <t>Szakály</t>
  </si>
  <si>
    <t>SZAKCS</t>
  </si>
  <si>
    <t>10083</t>
  </si>
  <si>
    <t>Szakcs</t>
  </si>
  <si>
    <t>SZAKMÁR</t>
  </si>
  <si>
    <t>19530</t>
  </si>
  <si>
    <t>Szakmár</t>
  </si>
  <si>
    <t>SZAKNYÉR</t>
  </si>
  <si>
    <t>16504</t>
  </si>
  <si>
    <t>Szaknyér</t>
  </si>
  <si>
    <t>SZAKOLY</t>
  </si>
  <si>
    <t>04774</t>
  </si>
  <si>
    <t>Szakoly</t>
  </si>
  <si>
    <t>SZAKONY</t>
  </si>
  <si>
    <t>11369</t>
  </si>
  <si>
    <t>Szakony</t>
  </si>
  <si>
    <t>SZAKONYFALU</t>
  </si>
  <si>
    <t>20932</t>
  </si>
  <si>
    <t>Szakonyfalu</t>
  </si>
  <si>
    <t>SZÁKSZEND</t>
  </si>
  <si>
    <t>33516</t>
  </si>
  <si>
    <t>Szákszend</t>
  </si>
  <si>
    <t>SZALAFŐ</t>
  </si>
  <si>
    <t>10223</t>
  </si>
  <si>
    <t>Szalafő</t>
  </si>
  <si>
    <t>SZALÁNTA</t>
  </si>
  <si>
    <t>22257</t>
  </si>
  <si>
    <t>Szalánta</t>
  </si>
  <si>
    <t>SZALAPA</t>
  </si>
  <si>
    <t>20543</t>
  </si>
  <si>
    <t>Szalapa</t>
  </si>
  <si>
    <t>SZALASZEND</t>
  </si>
  <si>
    <t>31015</t>
  </si>
  <si>
    <t>Szalaszend</t>
  </si>
  <si>
    <t>SZALATNAK</t>
  </si>
  <si>
    <t>09007</t>
  </si>
  <si>
    <t>Szalatnak</t>
  </si>
  <si>
    <t>SZÁLKA</t>
  </si>
  <si>
    <t>14711</t>
  </si>
  <si>
    <t>Szálka</t>
  </si>
  <si>
    <t>SZALKSZENTMÁRTON</t>
  </si>
  <si>
    <t>19947</t>
  </si>
  <si>
    <t>Szalkszentmárton</t>
  </si>
  <si>
    <t>SZALMATERCS</t>
  </si>
  <si>
    <t>19798</t>
  </si>
  <si>
    <t>Szalmatercs</t>
  </si>
  <si>
    <t>SZALONNA</t>
  </si>
  <si>
    <t>16753</t>
  </si>
  <si>
    <t>Szalonna</t>
  </si>
  <si>
    <t>SZAMOSANGYALOS</t>
  </si>
  <si>
    <t>18005</t>
  </si>
  <si>
    <t>Szamosangyalos</t>
  </si>
  <si>
    <t>SZAMOSBECS</t>
  </si>
  <si>
    <t>22017</t>
  </si>
  <si>
    <t>Szamosbecs</t>
  </si>
  <si>
    <t>SZAMOSKÉR</t>
  </si>
  <si>
    <t>16300</t>
  </si>
  <si>
    <t>Szamoskér</t>
  </si>
  <si>
    <t>SZAMOSSÁLYI</t>
  </si>
  <si>
    <t>10436</t>
  </si>
  <si>
    <t>Szamossályi</t>
  </si>
  <si>
    <t>SZAMOSTATÁRFALVA</t>
  </si>
  <si>
    <t>30085</t>
  </si>
  <si>
    <t>Szamostatárfalva</t>
  </si>
  <si>
    <t>SZAMOSÚJLAK</t>
  </si>
  <si>
    <t>31273</t>
  </si>
  <si>
    <t>Szamosújlak</t>
  </si>
  <si>
    <t>SZAMOSSZEG</t>
  </si>
  <si>
    <t>13046</t>
  </si>
  <si>
    <t>Szamosszeg</t>
  </si>
  <si>
    <t>SZANDA</t>
  </si>
  <si>
    <t>13754</t>
  </si>
  <si>
    <t>Szanda</t>
  </si>
  <si>
    <t>SZANK</t>
  </si>
  <si>
    <t>11794</t>
  </si>
  <si>
    <t>Szank</t>
  </si>
  <si>
    <t>SZÁNTÓD</t>
  </si>
  <si>
    <t>34236</t>
  </si>
  <si>
    <t>Szántód</t>
  </si>
  <si>
    <t>SZANY</t>
  </si>
  <si>
    <t>08536</t>
  </si>
  <si>
    <t>Szany</t>
  </si>
  <si>
    <t>SZÁPÁR</t>
  </si>
  <si>
    <t>16489</t>
  </si>
  <si>
    <t>Szápár</t>
  </si>
  <si>
    <t>SZAPORCA</t>
  </si>
  <si>
    <t>34032</t>
  </si>
  <si>
    <t>Szaporca</t>
  </si>
  <si>
    <t>SZÁR</t>
  </si>
  <si>
    <t>19549</t>
  </si>
  <si>
    <t>Szár</t>
  </si>
  <si>
    <t>SZÁRÁSZ</t>
  </si>
  <si>
    <t>07366</t>
  </si>
  <si>
    <t>Szárász</t>
  </si>
  <si>
    <t>SZÁRAZD</t>
  </si>
  <si>
    <t>18263</t>
  </si>
  <si>
    <t>Szárazd</t>
  </si>
  <si>
    <t>SZÁRFÖLD</t>
  </si>
  <si>
    <t>15714</t>
  </si>
  <si>
    <t>Szárföld</t>
  </si>
  <si>
    <t>SZÁRLIGET</t>
  </si>
  <si>
    <t>33491</t>
  </si>
  <si>
    <t>Szárliget</t>
  </si>
  <si>
    <t>SZARVAS</t>
  </si>
  <si>
    <t>23870</t>
  </si>
  <si>
    <t>Szarvas</t>
  </si>
  <si>
    <t>SZARVASGEDE</t>
  </si>
  <si>
    <t>10199</t>
  </si>
  <si>
    <t>Szarvasgede</t>
  </si>
  <si>
    <t>SZARVASKEND</t>
  </si>
  <si>
    <t>17729</t>
  </si>
  <si>
    <t>Szarvaskend</t>
  </si>
  <si>
    <t>SZARVASKŐ</t>
  </si>
  <si>
    <t>03382</t>
  </si>
  <si>
    <t>Szarvaskő</t>
  </si>
  <si>
    <t>SZÁSZBEREK</t>
  </si>
  <si>
    <t>05777</t>
  </si>
  <si>
    <t>Szászberek</t>
  </si>
  <si>
    <t>SZÁSZFA</t>
  </si>
  <si>
    <t>08147</t>
  </si>
  <si>
    <t>Szászfa</t>
  </si>
  <si>
    <t>SZÁSZVÁR</t>
  </si>
  <si>
    <t>33765</t>
  </si>
  <si>
    <t>Szászvár</t>
  </si>
  <si>
    <t>SZATMÁRCSEKE</t>
  </si>
  <si>
    <t>31237</t>
  </si>
  <si>
    <t>Szatmárcseke</t>
  </si>
  <si>
    <t>SZÁTOK</t>
  </si>
  <si>
    <t>15325</t>
  </si>
  <si>
    <t>Szátok</t>
  </si>
  <si>
    <t>SZATTA</t>
  </si>
  <si>
    <t>02440</t>
  </si>
  <si>
    <t>Szatta</t>
  </si>
  <si>
    <t>SZATYMAZ</t>
  </si>
  <si>
    <t>12007</t>
  </si>
  <si>
    <t>Szatymaz</t>
  </si>
  <si>
    <t>SZAVA</t>
  </si>
  <si>
    <t>31060</t>
  </si>
  <si>
    <t>Szava</t>
  </si>
  <si>
    <t>SZÁZHALOMBATTA</t>
  </si>
  <si>
    <t>17312</t>
  </si>
  <si>
    <t>Százhalombatta</t>
  </si>
  <si>
    <t>SZEBÉNY</t>
  </si>
  <si>
    <t>03018</t>
  </si>
  <si>
    <t>Szebény</t>
  </si>
  <si>
    <t>SZÉCSÉNKE</t>
  </si>
  <si>
    <t>23047</t>
  </si>
  <si>
    <t>Szécsénke</t>
  </si>
  <si>
    <t>SZÉCSÉNY</t>
  </si>
  <si>
    <t>06628</t>
  </si>
  <si>
    <t>Szécsény</t>
  </si>
  <si>
    <t>SZÉCSÉNYFELFALU</t>
  </si>
  <si>
    <t>33011</t>
  </si>
  <si>
    <t>Szécsényfelfalu</t>
  </si>
  <si>
    <t>SZÉCSISZIGET</t>
  </si>
  <si>
    <t>11554</t>
  </si>
  <si>
    <t>Szécsisziget</t>
  </si>
  <si>
    <t>SZEDERKÉNY</t>
  </si>
  <si>
    <t>05607</t>
  </si>
  <si>
    <t>Szederkény</t>
  </si>
  <si>
    <t>SZEDRES</t>
  </si>
  <si>
    <t>16814</t>
  </si>
  <si>
    <t>Szedres</t>
  </si>
  <si>
    <t>SZEGED</t>
  </si>
  <si>
    <t>Szeged</t>
  </si>
  <si>
    <t>SZEGERDŐ</t>
  </si>
  <si>
    <t>18607</t>
  </si>
  <si>
    <t>Szegerdő</t>
  </si>
  <si>
    <t>SZEGHALOM</t>
  </si>
  <si>
    <t>21883</t>
  </si>
  <si>
    <t>Szeghalom</t>
  </si>
  <si>
    <t>SZEGI</t>
  </si>
  <si>
    <t>33817</t>
  </si>
  <si>
    <t>Szegi</t>
  </si>
  <si>
    <t>SZEGILONG</t>
  </si>
  <si>
    <t>31510</t>
  </si>
  <si>
    <t>Szegilong</t>
  </si>
  <si>
    <t>SZEGVÁR</t>
  </si>
  <si>
    <t>32489</t>
  </si>
  <si>
    <t>Szegvár</t>
  </si>
  <si>
    <t>SZÉKELY</t>
  </si>
  <si>
    <t>31088</t>
  </si>
  <si>
    <t>Székely</t>
  </si>
  <si>
    <t>SZÉKELYSZABAR</t>
  </si>
  <si>
    <t>16771</t>
  </si>
  <si>
    <t>Székelyszabar</t>
  </si>
  <si>
    <t>SZÉKESFEHÉRVÁR</t>
  </si>
  <si>
    <t>14827</t>
  </si>
  <si>
    <t>Székesfehérvár</t>
  </si>
  <si>
    <t>SZÉKKUTAS</t>
  </si>
  <si>
    <t>12265</t>
  </si>
  <si>
    <t>Székkutas</t>
  </si>
  <si>
    <t>SZEKSZÁRD</t>
  </si>
  <si>
    <t>22761</t>
  </si>
  <si>
    <t>Szekszárd</t>
  </si>
  <si>
    <t>SZELESTE</t>
  </si>
  <si>
    <t>33172</t>
  </si>
  <si>
    <t>Szeleste</t>
  </si>
  <si>
    <t>SZELEVÉNY</t>
  </si>
  <si>
    <t>20428</t>
  </si>
  <si>
    <t>Szelevény</t>
  </si>
  <si>
    <t>SZELLŐ</t>
  </si>
  <si>
    <t>16984</t>
  </si>
  <si>
    <t>Szellő</t>
  </si>
  <si>
    <t>SZEMELY</t>
  </si>
  <si>
    <t>09308</t>
  </si>
  <si>
    <t>Szemely</t>
  </si>
  <si>
    <t>SZEMENYE</t>
  </si>
  <si>
    <t>27997</t>
  </si>
  <si>
    <t>Szemenye</t>
  </si>
  <si>
    <t>SZEMERE</t>
  </si>
  <si>
    <t>09830</t>
  </si>
  <si>
    <t>Szemere</t>
  </si>
  <si>
    <t>SZENDEHELY</t>
  </si>
  <si>
    <t>04507</t>
  </si>
  <si>
    <t>Szendehely</t>
  </si>
  <si>
    <t>SZENDRŐ</t>
  </si>
  <si>
    <t>08077</t>
  </si>
  <si>
    <t>Szendrő</t>
  </si>
  <si>
    <t>SZENDRŐLÁD</t>
  </si>
  <si>
    <t>27456</t>
  </si>
  <si>
    <t>Szendrőlád</t>
  </si>
  <si>
    <t>SZENNA</t>
  </si>
  <si>
    <t>15103</t>
  </si>
  <si>
    <t>Szenna</t>
  </si>
  <si>
    <t>SZENTA</t>
  </si>
  <si>
    <t>11509</t>
  </si>
  <si>
    <t>Szenta</t>
  </si>
  <si>
    <t>SZENTANTALFA</t>
  </si>
  <si>
    <t>03568</t>
  </si>
  <si>
    <t>Szentantalfa</t>
  </si>
  <si>
    <t>SZENTBALÁZS</t>
  </si>
  <si>
    <t>25706</t>
  </si>
  <si>
    <t>Szentbalázs</t>
  </si>
  <si>
    <t>SZENTBÉKKÁLLA</t>
  </si>
  <si>
    <t>07092</t>
  </si>
  <si>
    <t>Szentbékkálla</t>
  </si>
  <si>
    <t>SZENTBORBÁS</t>
  </si>
  <si>
    <t>32841</t>
  </si>
  <si>
    <t>Szentborbás</t>
  </si>
  <si>
    <t>SZENTDÉNES</t>
  </si>
  <si>
    <t>32009</t>
  </si>
  <si>
    <t>Szentdénes</t>
  </si>
  <si>
    <t>SZENTDOMONKOS</t>
  </si>
  <si>
    <t>13231</t>
  </si>
  <si>
    <t>Szentdomonkos</t>
  </si>
  <si>
    <t>SZENTE</t>
  </si>
  <si>
    <t>09043</t>
  </si>
  <si>
    <t>Szente</t>
  </si>
  <si>
    <t>SZENTEGÁT</t>
  </si>
  <si>
    <t>33613</t>
  </si>
  <si>
    <t>Szentegát</t>
  </si>
  <si>
    <t>SZENTENDRE</t>
  </si>
  <si>
    <t>15440</t>
  </si>
  <si>
    <t>Szentendre</t>
  </si>
  <si>
    <t>SZENTES</t>
  </si>
  <si>
    <t>14456</t>
  </si>
  <si>
    <t>Szentes</t>
  </si>
  <si>
    <t>SZENTGÁL</t>
  </si>
  <si>
    <t>07922</t>
  </si>
  <si>
    <t>Szentgál</t>
  </si>
  <si>
    <t>SZENTGÁLOSKÉR</t>
  </si>
  <si>
    <t>12973</t>
  </si>
  <si>
    <t>Szentgáloskér</t>
  </si>
  <si>
    <t>SZENTGOTTHÁRD</t>
  </si>
  <si>
    <t>31583</t>
  </si>
  <si>
    <t>Szentgotthárd</t>
  </si>
  <si>
    <t>SZENTGYÖRGYVÁR</t>
  </si>
  <si>
    <t>23126</t>
  </si>
  <si>
    <t>Szentgyörgyvár</t>
  </si>
  <si>
    <t>SZENTGYÖRGYVÖLGY</t>
  </si>
  <si>
    <t>18652</t>
  </si>
  <si>
    <t>Szentgyörgyvölgy</t>
  </si>
  <si>
    <t>SZENTIMREFALVA</t>
  </si>
  <si>
    <t>10065</t>
  </si>
  <si>
    <t>Szentimrefalva</t>
  </si>
  <si>
    <t>SZENTISTVÁN</t>
  </si>
  <si>
    <t>22169</t>
  </si>
  <si>
    <t>Szentistván</t>
  </si>
  <si>
    <t>SZENTISTVÁNBAKSA</t>
  </si>
  <si>
    <t>08484</t>
  </si>
  <si>
    <t>Szentistvánbaksa</t>
  </si>
  <si>
    <t>SZENTJAKABFA</t>
  </si>
  <si>
    <t>11545</t>
  </si>
  <si>
    <t>Szentjakabfa</t>
  </si>
  <si>
    <t>SZENTKATALIN</t>
  </si>
  <si>
    <t>09803</t>
  </si>
  <si>
    <t>Szentkatalin</t>
  </si>
  <si>
    <t>SZENTKIRÁLY</t>
  </si>
  <si>
    <t>21120</t>
  </si>
  <si>
    <t>Szentkirály</t>
  </si>
  <si>
    <t>SZENTKIRÁLYSZABADJA</t>
  </si>
  <si>
    <t>16267</t>
  </si>
  <si>
    <t>Szentkirályszabadja</t>
  </si>
  <si>
    <t>SZENTKOZMADOMBJA</t>
  </si>
  <si>
    <t>03124</t>
  </si>
  <si>
    <t>Szentkozmadombja</t>
  </si>
  <si>
    <t>SZENTLÁSZLÓ</t>
  </si>
  <si>
    <t>16355</t>
  </si>
  <si>
    <t>Szentlászló</t>
  </si>
  <si>
    <t>SZENTLISZLÓ</t>
  </si>
  <si>
    <t>08615</t>
  </si>
  <si>
    <t>Szentliszló</t>
  </si>
  <si>
    <t>SZENTLŐRINC</t>
  </si>
  <si>
    <t>15866</t>
  </si>
  <si>
    <t>Szentlőrinc</t>
  </si>
  <si>
    <t>SZENTLŐRINCKÁTA</t>
  </si>
  <si>
    <t>07542</t>
  </si>
  <si>
    <t>Szentlőrinckáta</t>
  </si>
  <si>
    <t>SZENTMARGITFALVA</t>
  </si>
  <si>
    <t>14225</t>
  </si>
  <si>
    <t>Szentmargitfalva</t>
  </si>
  <si>
    <t>SZENTMÁRTONKÁTA</t>
  </si>
  <si>
    <t>28653</t>
  </si>
  <si>
    <t>Szentmártonkáta</t>
  </si>
  <si>
    <t>SZENTPÉTERFA</t>
  </si>
  <si>
    <t>21254</t>
  </si>
  <si>
    <t>Szentpéterfa</t>
  </si>
  <si>
    <t>SZENTPÉTERFÖLDE</t>
  </si>
  <si>
    <t>30067</t>
  </si>
  <si>
    <t>Szentpéterfölde</t>
  </si>
  <si>
    <t>SZENTPÉTERSZEG</t>
  </si>
  <si>
    <t>19099</t>
  </si>
  <si>
    <t>Szentpéterszeg</t>
  </si>
  <si>
    <t>SZENTPÉTERÚR</t>
  </si>
  <si>
    <t>11165</t>
  </si>
  <si>
    <t>Szentpéterúr</t>
  </si>
  <si>
    <t>SZENYÉR</t>
  </si>
  <si>
    <t>30146</t>
  </si>
  <si>
    <t>Szenyér</t>
  </si>
  <si>
    <t>SZEPETNEK</t>
  </si>
  <si>
    <t>07700</t>
  </si>
  <si>
    <t>Szepetnek</t>
  </si>
  <si>
    <t>SZERECSENY</t>
  </si>
  <si>
    <t>03887</t>
  </si>
  <si>
    <t>Szerecseny</t>
  </si>
  <si>
    <t>SZEREMLE</t>
  </si>
  <si>
    <t>28820</t>
  </si>
  <si>
    <t>Szeremle</t>
  </si>
  <si>
    <t>SZERENCS</t>
  </si>
  <si>
    <t>30739</t>
  </si>
  <si>
    <t>Szerencs</t>
  </si>
  <si>
    <t>SZEREP</t>
  </si>
  <si>
    <t>33437</t>
  </si>
  <si>
    <t>Szerep</t>
  </si>
  <si>
    <t>SZERGÉNY</t>
  </si>
  <si>
    <t>27793</t>
  </si>
  <si>
    <t>Szergény</t>
  </si>
  <si>
    <t>SZIGETBECSE</t>
  </si>
  <si>
    <t>26259</t>
  </si>
  <si>
    <t>Szigetbecse</t>
  </si>
  <si>
    <t>SZIGETCSÉP</t>
  </si>
  <si>
    <t>07870</t>
  </si>
  <si>
    <t>Szigetcsép</t>
  </si>
  <si>
    <t>SZIGETHALOM</t>
  </si>
  <si>
    <t>13277</t>
  </si>
  <si>
    <t>Szigethalom</t>
  </si>
  <si>
    <t>SZIGETMONOSTOR</t>
  </si>
  <si>
    <t>26213</t>
  </si>
  <si>
    <t>Szigetmonostor</t>
  </si>
  <si>
    <t>SZIGETSZENTMÁRTON</t>
  </si>
  <si>
    <t>15185</t>
  </si>
  <si>
    <t>Szigetszentmárton</t>
  </si>
  <si>
    <t>SZIGETSZENTMIKLÓS</t>
  </si>
  <si>
    <t>28954</t>
  </si>
  <si>
    <t>Szigetszentmiklós</t>
  </si>
  <si>
    <t>SZIGETÚJFALU</t>
  </si>
  <si>
    <t>22114</t>
  </si>
  <si>
    <t>Szigetújfalu</t>
  </si>
  <si>
    <t>SZIGETVÁR</t>
  </si>
  <si>
    <t>26578</t>
  </si>
  <si>
    <t>Szigetvár</t>
  </si>
  <si>
    <t>SZIGLIGET</t>
  </si>
  <si>
    <t>24891</t>
  </si>
  <si>
    <t>Szigliget</t>
  </si>
  <si>
    <t>SZIHALOM</t>
  </si>
  <si>
    <t>11013</t>
  </si>
  <si>
    <t>Szihalom</t>
  </si>
  <si>
    <t>SZIJÁRTÓHÁZA</t>
  </si>
  <si>
    <t>26161</t>
  </si>
  <si>
    <t>Szijártóháza</t>
  </si>
  <si>
    <t>SZIKSZÓ</t>
  </si>
  <si>
    <t>21351</t>
  </si>
  <si>
    <t>Szikszó</t>
  </si>
  <si>
    <t>SZIL</t>
  </si>
  <si>
    <t>19266</t>
  </si>
  <si>
    <t>Szil</t>
  </si>
  <si>
    <t>SZILÁGY</t>
  </si>
  <si>
    <t>19831</t>
  </si>
  <si>
    <t>Szilágy</t>
  </si>
  <si>
    <t>SZILASPOGONY</t>
  </si>
  <si>
    <t>07959</t>
  </si>
  <si>
    <t>Szilaspogony</t>
  </si>
  <si>
    <t>SZILSÁRKÁNY</t>
  </si>
  <si>
    <t>03364</t>
  </si>
  <si>
    <t>Szilsárkány</t>
  </si>
  <si>
    <t>SZILVÁGY</t>
  </si>
  <si>
    <t>17853</t>
  </si>
  <si>
    <t>Szilvágy</t>
  </si>
  <si>
    <t>SZILVÁS</t>
  </si>
  <si>
    <t>24712</t>
  </si>
  <si>
    <t>Szilvás</t>
  </si>
  <si>
    <t>SZILVÁSVÁRAD</t>
  </si>
  <si>
    <t>05643</t>
  </si>
  <si>
    <t>Szilvásvárad</t>
  </si>
  <si>
    <t>SZILVÁSSZENTMÁRTON</t>
  </si>
  <si>
    <t>32461</t>
  </si>
  <si>
    <t>Szilvásszentmárton</t>
  </si>
  <si>
    <t>SZIN</t>
  </si>
  <si>
    <t>20871</t>
  </si>
  <si>
    <t>Szin</t>
  </si>
  <si>
    <t>SZINPETRI</t>
  </si>
  <si>
    <t>11493</t>
  </si>
  <si>
    <t>Szinpetri</t>
  </si>
  <si>
    <t>SZIRÁK</t>
  </si>
  <si>
    <t>21634</t>
  </si>
  <si>
    <t>Szirák</t>
  </si>
  <si>
    <t>SZIRMABESENYŐ</t>
  </si>
  <si>
    <t>09496</t>
  </si>
  <si>
    <t>Szirmabesenyő</t>
  </si>
  <si>
    <t>SZOB</t>
  </si>
  <si>
    <t>24916</t>
  </si>
  <si>
    <t>Szob</t>
  </si>
  <si>
    <t>SZOKOLYA</t>
  </si>
  <si>
    <t>06947</t>
  </si>
  <si>
    <t>Szokolya</t>
  </si>
  <si>
    <t>SZÓLÁD</t>
  </si>
  <si>
    <t>15194</t>
  </si>
  <si>
    <t>Szólád</t>
  </si>
  <si>
    <t>SZOLNOK</t>
  </si>
  <si>
    <t>27854</t>
  </si>
  <si>
    <t>Szolnok</t>
  </si>
  <si>
    <t>SZOMBATHELY</t>
  </si>
  <si>
    <t>03009</t>
  </si>
  <si>
    <t>Szombathely</t>
  </si>
  <si>
    <t>SZOMÓD</t>
  </si>
  <si>
    <t>22619</t>
  </si>
  <si>
    <t>Szomód</t>
  </si>
  <si>
    <t>SZOMOLYA</t>
  </si>
  <si>
    <t>18892</t>
  </si>
  <si>
    <t>Szomolya</t>
  </si>
  <si>
    <t>SZOMOR</t>
  </si>
  <si>
    <t>21421</t>
  </si>
  <si>
    <t>Szomor</t>
  </si>
  <si>
    <t>SZORGALMATOS</t>
  </si>
  <si>
    <t>34388</t>
  </si>
  <si>
    <t>Szorgalmatos</t>
  </si>
  <si>
    <t>SZOROSAD</t>
  </si>
  <si>
    <t>05193</t>
  </si>
  <si>
    <t>Szorosad</t>
  </si>
  <si>
    <t>SZŐC</t>
  </si>
  <si>
    <t>16692</t>
  </si>
  <si>
    <t>Szőc</t>
  </si>
  <si>
    <t>SZŐCE</t>
  </si>
  <si>
    <t>19521</t>
  </si>
  <si>
    <t>Szőce</t>
  </si>
  <si>
    <t>SZŐD</t>
  </si>
  <si>
    <t>12690</t>
  </si>
  <si>
    <t>Sződ</t>
  </si>
  <si>
    <t>SZŐDLIGET</t>
  </si>
  <si>
    <t>28866</t>
  </si>
  <si>
    <t>Sződliget</t>
  </si>
  <si>
    <t>SZÖGLIGET</t>
  </si>
  <si>
    <t>16179</t>
  </si>
  <si>
    <t>Szögliget</t>
  </si>
  <si>
    <t>SZŐKE</t>
  </si>
  <si>
    <t>22211</t>
  </si>
  <si>
    <t>Szőke</t>
  </si>
  <si>
    <t>SZŐKÉD</t>
  </si>
  <si>
    <t>07694</t>
  </si>
  <si>
    <t>Szőkéd</t>
  </si>
  <si>
    <t>SZŐKEDENCS</t>
  </si>
  <si>
    <t>05810</t>
  </si>
  <si>
    <t>Szőkedencs</t>
  </si>
  <si>
    <t>SZŐLŐSARDÓ</t>
  </si>
  <si>
    <t>07889</t>
  </si>
  <si>
    <t>Szőlősardó</t>
  </si>
  <si>
    <t>SZŐLŐSGYÖRÖK</t>
  </si>
  <si>
    <t>11101</t>
  </si>
  <si>
    <t>Szőlősgyörök</t>
  </si>
  <si>
    <t>SZÖRÉNY</t>
  </si>
  <si>
    <t>05528</t>
  </si>
  <si>
    <t>Szörény</t>
  </si>
  <si>
    <t>SZÚCS</t>
  </si>
  <si>
    <t>13523</t>
  </si>
  <si>
    <t>Szúcs</t>
  </si>
  <si>
    <t>SZUHA</t>
  </si>
  <si>
    <t>28194</t>
  </si>
  <si>
    <t>Szuha</t>
  </si>
  <si>
    <t>SZUHAFŐ</t>
  </si>
  <si>
    <t>03160</t>
  </si>
  <si>
    <t>Szuhafő</t>
  </si>
  <si>
    <t>SZUHAKÁLLÓ</t>
  </si>
  <si>
    <t>11110</t>
  </si>
  <si>
    <t>Szuhakálló</t>
  </si>
  <si>
    <t>SZUHOGY</t>
  </si>
  <si>
    <t>24606</t>
  </si>
  <si>
    <t>Szuhogy</t>
  </si>
  <si>
    <t>SZULIMÁN</t>
  </si>
  <si>
    <t>15404</t>
  </si>
  <si>
    <t>Szulimán</t>
  </si>
  <si>
    <t>SZULOK</t>
  </si>
  <si>
    <t>10986</t>
  </si>
  <si>
    <t>Szulok</t>
  </si>
  <si>
    <t>SZURDOKPÜSPÖKI</t>
  </si>
  <si>
    <t>19044</t>
  </si>
  <si>
    <t>Szurdokpüspöki</t>
  </si>
  <si>
    <t>SZŰCSI</t>
  </si>
  <si>
    <t>09982</t>
  </si>
  <si>
    <t>Szűcsi</t>
  </si>
  <si>
    <t>SZÜGY</t>
  </si>
  <si>
    <t>18786</t>
  </si>
  <si>
    <t>Szügy</t>
  </si>
  <si>
    <t>SZŰR</t>
  </si>
  <si>
    <t>11217</t>
  </si>
  <si>
    <t>Szűr</t>
  </si>
  <si>
    <t>TAB</t>
  </si>
  <si>
    <t>08590</t>
  </si>
  <si>
    <t>Tab</t>
  </si>
  <si>
    <t>TABAJD</t>
  </si>
  <si>
    <t>14465</t>
  </si>
  <si>
    <t>Tabajd</t>
  </si>
  <si>
    <t>TABDI</t>
  </si>
  <si>
    <t>25432</t>
  </si>
  <si>
    <t>Tabdi</t>
  </si>
  <si>
    <t>TÁBORFALVA</t>
  </si>
  <si>
    <t>08332</t>
  </si>
  <si>
    <t>Táborfalva</t>
  </si>
  <si>
    <t>TÁC</t>
  </si>
  <si>
    <t>29267</t>
  </si>
  <si>
    <t>Tác</t>
  </si>
  <si>
    <t>TAGYON</t>
  </si>
  <si>
    <t>17039</t>
  </si>
  <si>
    <t>Tagyon</t>
  </si>
  <si>
    <t>TAHITÓTFALU</t>
  </si>
  <si>
    <t>31963</t>
  </si>
  <si>
    <t>Tahitótfalu</t>
  </si>
  <si>
    <t>TAKÁCSI</t>
  </si>
  <si>
    <t>13125</t>
  </si>
  <si>
    <t>Takácsi</t>
  </si>
  <si>
    <t>TÁKOS</t>
  </si>
  <si>
    <t>29911</t>
  </si>
  <si>
    <t>Tákos</t>
  </si>
  <si>
    <t>TAKSONY</t>
  </si>
  <si>
    <t>30720</t>
  </si>
  <si>
    <t>Taksony</t>
  </si>
  <si>
    <t>TAKTABÁJ</t>
  </si>
  <si>
    <t>03708</t>
  </si>
  <si>
    <t>Taktabáj</t>
  </si>
  <si>
    <t>TAKTAHARKÁNY</t>
  </si>
  <si>
    <t>18245</t>
  </si>
  <si>
    <t>Taktaharkány</t>
  </si>
  <si>
    <t>TAKTAKENÉZ</t>
  </si>
  <si>
    <t>28787</t>
  </si>
  <si>
    <t>Taktakenéz</t>
  </si>
  <si>
    <t>TAKTASZADA</t>
  </si>
  <si>
    <t>03133</t>
  </si>
  <si>
    <t>Taktaszada</t>
  </si>
  <si>
    <t>TALIÁNDÖRÖGD</t>
  </si>
  <si>
    <t>17321</t>
  </si>
  <si>
    <t>Taliándörögd</t>
  </si>
  <si>
    <t>TÁLLYA</t>
  </si>
  <si>
    <t>12210</t>
  </si>
  <si>
    <t>Tállya</t>
  </si>
  <si>
    <t>TAMÁSI</t>
  </si>
  <si>
    <t>24563</t>
  </si>
  <si>
    <t>Tamási</t>
  </si>
  <si>
    <t>TANAKAJD</t>
  </si>
  <si>
    <t>16212</t>
  </si>
  <si>
    <t>Tanakajd</t>
  </si>
  <si>
    <t>TÁP</t>
  </si>
  <si>
    <t>14261</t>
  </si>
  <si>
    <t>Táp</t>
  </si>
  <si>
    <t>TÁPIÓBICSKE</t>
  </si>
  <si>
    <t>15015</t>
  </si>
  <si>
    <t>Tápióbicske</t>
  </si>
  <si>
    <t>TÁPIÓGYÖRGYE</t>
  </si>
  <si>
    <t>17303</t>
  </si>
  <si>
    <t>Tápiógyörgye</t>
  </si>
  <si>
    <t>TÁPIÓSÁG</t>
  </si>
  <si>
    <t>09405</t>
  </si>
  <si>
    <t>Tápióság</t>
  </si>
  <si>
    <t>TÁPIÓSZECSŐ</t>
  </si>
  <si>
    <t>31796</t>
  </si>
  <si>
    <t>Tápiószecső</t>
  </si>
  <si>
    <t>TÁPIÓSZELE</t>
  </si>
  <si>
    <t>14146</t>
  </si>
  <si>
    <t>Tápiószele</t>
  </si>
  <si>
    <t>TÁPIÓSZENTMÁRTON</t>
  </si>
  <si>
    <t>14571</t>
  </si>
  <si>
    <t>Tápiószentmárton</t>
  </si>
  <si>
    <t>TÁPIÓSZŐLŐS</t>
  </si>
  <si>
    <t>02769</t>
  </si>
  <si>
    <t>Tápiószőlős</t>
  </si>
  <si>
    <t>TÁPLÁNSZENTKERESZT</t>
  </si>
  <si>
    <t>32045</t>
  </si>
  <si>
    <t>Táplánszentkereszt</t>
  </si>
  <si>
    <t>TAPOLCA</t>
  </si>
  <si>
    <t>29434</t>
  </si>
  <si>
    <t>Tapolca</t>
  </si>
  <si>
    <t>TAPSONY</t>
  </si>
  <si>
    <t>24615</t>
  </si>
  <si>
    <t>Tapsony</t>
  </si>
  <si>
    <t>TÁPSZENTMIKLÓS</t>
  </si>
  <si>
    <t>21971</t>
  </si>
  <si>
    <t>Tápszentmiklós</t>
  </si>
  <si>
    <t>TAR</t>
  </si>
  <si>
    <t>32896</t>
  </si>
  <si>
    <t>Tar</t>
  </si>
  <si>
    <t>TARANY</t>
  </si>
  <si>
    <t>16735</t>
  </si>
  <si>
    <t>Tarany</t>
  </si>
  <si>
    <t>TARCAL</t>
  </si>
  <si>
    <t>21740</t>
  </si>
  <si>
    <t>Tarcal</t>
  </si>
  <si>
    <t>TARD</t>
  </si>
  <si>
    <t>08165</t>
  </si>
  <si>
    <t>Tard</t>
  </si>
  <si>
    <t>TARDONA</t>
  </si>
  <si>
    <t>14784</t>
  </si>
  <si>
    <t>Tardona</t>
  </si>
  <si>
    <t>TARDOS</t>
  </si>
  <si>
    <t>30225</t>
  </si>
  <si>
    <t>Tardos</t>
  </si>
  <si>
    <t>TARHOS</t>
  </si>
  <si>
    <t>33075</t>
  </si>
  <si>
    <t>Tarhos</t>
  </si>
  <si>
    <t>TARJÁN</t>
  </si>
  <si>
    <t>18935</t>
  </si>
  <si>
    <t>Tarján</t>
  </si>
  <si>
    <t>TARJÁNPUSZTA</t>
  </si>
  <si>
    <t>33914</t>
  </si>
  <si>
    <t>Tarjánpuszta</t>
  </si>
  <si>
    <t>TÁRKÁNY</t>
  </si>
  <si>
    <t>20987</t>
  </si>
  <si>
    <t>Tárkány</t>
  </si>
  <si>
    <t>TARNABOD</t>
  </si>
  <si>
    <t>32966</t>
  </si>
  <si>
    <t>Tarnabod</t>
  </si>
  <si>
    <t>TARNALELESZ</t>
  </si>
  <si>
    <t>13240</t>
  </si>
  <si>
    <t>Tarnalelesz</t>
  </si>
  <si>
    <t>TARNAMÉRA</t>
  </si>
  <si>
    <t>23348</t>
  </si>
  <si>
    <t>Tarnaméra</t>
  </si>
  <si>
    <t>TARNAÖRS</t>
  </si>
  <si>
    <t>14128</t>
  </si>
  <si>
    <t>Tarnaörs</t>
  </si>
  <si>
    <t>TARNASZENTMÁRIA</t>
  </si>
  <si>
    <t>09052</t>
  </si>
  <si>
    <t>Tarnaszentmária</t>
  </si>
  <si>
    <t>TARNASZENTMIKLÓS</t>
  </si>
  <si>
    <t>16160</t>
  </si>
  <si>
    <t>Tarnaszentmiklós</t>
  </si>
  <si>
    <t>TARNAZSADÁNY</t>
  </si>
  <si>
    <t>17163</t>
  </si>
  <si>
    <t>Tarnazsadány</t>
  </si>
  <si>
    <t>TÁRNOK</t>
  </si>
  <si>
    <t>04154</t>
  </si>
  <si>
    <t>Tárnok</t>
  </si>
  <si>
    <t>TÁRNOKRÉTI</t>
  </si>
  <si>
    <t>04172</t>
  </si>
  <si>
    <t>Tárnokréti</t>
  </si>
  <si>
    <t>TARPA</t>
  </si>
  <si>
    <t>04312</t>
  </si>
  <si>
    <t>Tarpa</t>
  </si>
  <si>
    <t>TARRÓS</t>
  </si>
  <si>
    <t>15635</t>
  </si>
  <si>
    <t>Tarrós</t>
  </si>
  <si>
    <t>TÁSKA</t>
  </si>
  <si>
    <t>13693</t>
  </si>
  <si>
    <t>Táska</t>
  </si>
  <si>
    <t>TASS</t>
  </si>
  <si>
    <t>20525</t>
  </si>
  <si>
    <t>Tass</t>
  </si>
  <si>
    <t>TASZÁR</t>
  </si>
  <si>
    <t>04932</t>
  </si>
  <si>
    <t>Taszár</t>
  </si>
  <si>
    <t>TÁT</t>
  </si>
  <si>
    <t>08758</t>
  </si>
  <si>
    <t>Tát</t>
  </si>
  <si>
    <t>TATA</t>
  </si>
  <si>
    <t>20127</t>
  </si>
  <si>
    <t>Tata</t>
  </si>
  <si>
    <t>TATABÁNYA</t>
  </si>
  <si>
    <t>18157</t>
  </si>
  <si>
    <t>Tatabánya</t>
  </si>
  <si>
    <t>TATAHÁZA</t>
  </si>
  <si>
    <t>14544</t>
  </si>
  <si>
    <t>Tataháza</t>
  </si>
  <si>
    <t>TATÁRSZENTGYÖRGY</t>
  </si>
  <si>
    <t>27386</t>
  </si>
  <si>
    <t>Tatárszentgyörgy</t>
  </si>
  <si>
    <t>TÁZLÁR</t>
  </si>
  <si>
    <t>24998</t>
  </si>
  <si>
    <t>Tázlár</t>
  </si>
  <si>
    <t>TÉGLÁS</t>
  </si>
  <si>
    <t>23214</t>
  </si>
  <si>
    <t>Téglás</t>
  </si>
  <si>
    <t>TEKENYE</t>
  </si>
  <si>
    <t>Tekenye</t>
  </si>
  <si>
    <t>TÉKES</t>
  </si>
  <si>
    <t>27702</t>
  </si>
  <si>
    <t>Tékes</t>
  </si>
  <si>
    <t>TEKLAFALU</t>
  </si>
  <si>
    <t>32072</t>
  </si>
  <si>
    <t>Teklafalu</t>
  </si>
  <si>
    <t>TELEKES</t>
  </si>
  <si>
    <t>29568</t>
  </si>
  <si>
    <t>Telekes</t>
  </si>
  <si>
    <t>TELEKGERENDÁS</t>
  </si>
  <si>
    <t>12681</t>
  </si>
  <si>
    <t>Telekgerendás</t>
  </si>
  <si>
    <t>TELEKI</t>
  </si>
  <si>
    <t>23968</t>
  </si>
  <si>
    <t>Teleki</t>
  </si>
  <si>
    <t>TELKI</t>
  </si>
  <si>
    <t>08280</t>
  </si>
  <si>
    <t>Telki</t>
  </si>
  <si>
    <t>TELKIBÁNYA</t>
  </si>
  <si>
    <t>13763</t>
  </si>
  <si>
    <t>Telkibánya</t>
  </si>
  <si>
    <t>TENGELIC</t>
  </si>
  <si>
    <t>06901</t>
  </si>
  <si>
    <t>Tengelic</t>
  </si>
  <si>
    <t>TENGERI</t>
  </si>
  <si>
    <t>13675</t>
  </si>
  <si>
    <t>Tengeri</t>
  </si>
  <si>
    <t>TENGŐD</t>
  </si>
  <si>
    <t>32416</t>
  </si>
  <si>
    <t>Tengőd</t>
  </si>
  <si>
    <t>TENK</t>
  </si>
  <si>
    <t>14076</t>
  </si>
  <si>
    <t>Tenk</t>
  </si>
  <si>
    <t>TÉNYŐ</t>
  </si>
  <si>
    <t>11457</t>
  </si>
  <si>
    <t>Tényő</t>
  </si>
  <si>
    <t>TÉPE</t>
  </si>
  <si>
    <t>31042</t>
  </si>
  <si>
    <t>Tépe</t>
  </si>
  <si>
    <t>TEREM</t>
  </si>
  <si>
    <t>33358</t>
  </si>
  <si>
    <t>Terem</t>
  </si>
  <si>
    <t>TERÉNY</t>
  </si>
  <si>
    <t>04844</t>
  </si>
  <si>
    <t>Terény</t>
  </si>
  <si>
    <t>TERESKE</t>
  </si>
  <si>
    <t>24174</t>
  </si>
  <si>
    <t>Tereske</t>
  </si>
  <si>
    <t>TERESZTENYE</t>
  </si>
  <si>
    <t>28635</t>
  </si>
  <si>
    <t>Teresztenye</t>
  </si>
  <si>
    <t>TERPES</t>
  </si>
  <si>
    <t>12229</t>
  </si>
  <si>
    <t>Terpes</t>
  </si>
  <si>
    <t>TÉS</t>
  </si>
  <si>
    <t>20570</t>
  </si>
  <si>
    <t>Tés</t>
  </si>
  <si>
    <t>TÉSA</t>
  </si>
  <si>
    <t>19248</t>
  </si>
  <si>
    <t>Tésa</t>
  </si>
  <si>
    <t>TÉSENFA</t>
  </si>
  <si>
    <t>32744</t>
  </si>
  <si>
    <t>Tésenfa</t>
  </si>
  <si>
    <t>TÉSENY</t>
  </si>
  <si>
    <t>20978</t>
  </si>
  <si>
    <t>Téseny</t>
  </si>
  <si>
    <t>TESKÁND</t>
  </si>
  <si>
    <t>08828</t>
  </si>
  <si>
    <t>Teskánd</t>
  </si>
  <si>
    <t>TÉT</t>
  </si>
  <si>
    <t>19035</t>
  </si>
  <si>
    <t>Tét</t>
  </si>
  <si>
    <t>TETÉTLEN</t>
  </si>
  <si>
    <t>19691</t>
  </si>
  <si>
    <t>Tetétlen</t>
  </si>
  <si>
    <t>TEVEL</t>
  </si>
  <si>
    <t>31459</t>
  </si>
  <si>
    <t>Tevel</t>
  </si>
  <si>
    <t>TIBOLDDARÓC</t>
  </si>
  <si>
    <t>30447</t>
  </si>
  <si>
    <t>Tibolddaróc</t>
  </si>
  <si>
    <t>TIBORSZÁLLÁS</t>
  </si>
  <si>
    <t>08952</t>
  </si>
  <si>
    <t>Tiborszállás</t>
  </si>
  <si>
    <t>TIHANY</t>
  </si>
  <si>
    <t>30465</t>
  </si>
  <si>
    <t>Tihany</t>
  </si>
  <si>
    <t>TIKOS</t>
  </si>
  <si>
    <t>17844</t>
  </si>
  <si>
    <t>Tikos</t>
  </si>
  <si>
    <t>TILAJ</t>
  </si>
  <si>
    <t>27951</t>
  </si>
  <si>
    <t>Tilaj</t>
  </si>
  <si>
    <t>TIMÁR</t>
  </si>
  <si>
    <t>24475</t>
  </si>
  <si>
    <t>Timár</t>
  </si>
  <si>
    <t>TINNYE</t>
  </si>
  <si>
    <t>07108</t>
  </si>
  <si>
    <t>Tinnye</t>
  </si>
  <si>
    <t>TISZAADONY</t>
  </si>
  <si>
    <t>09423</t>
  </si>
  <si>
    <t>Tiszaadony</t>
  </si>
  <si>
    <t>TISZAALPÁR</t>
  </si>
  <si>
    <t>24545</t>
  </si>
  <si>
    <t>Tiszaalpár</t>
  </si>
  <si>
    <t>TISZABÁBOLNA</t>
  </si>
  <si>
    <t>02291</t>
  </si>
  <si>
    <t>Tiszabábolna</t>
  </si>
  <si>
    <t>TISZABECS</t>
  </si>
  <si>
    <t>17817</t>
  </si>
  <si>
    <t>Tiszabecs</t>
  </si>
  <si>
    <t>TISZABERCEL</t>
  </si>
  <si>
    <t>03850</t>
  </si>
  <si>
    <t>Tiszabercel</t>
  </si>
  <si>
    <t>TISZABEZDÉD</t>
  </si>
  <si>
    <t>20172</t>
  </si>
  <si>
    <t>Tiszabezdéd</t>
  </si>
  <si>
    <t>TISZABŐ</t>
  </si>
  <si>
    <t>10773</t>
  </si>
  <si>
    <t>Tiszabő</t>
  </si>
  <si>
    <t>TISZABURA</t>
  </si>
  <si>
    <t>22770</t>
  </si>
  <si>
    <t>Tiszabura</t>
  </si>
  <si>
    <t>TISZACSÉCSE</t>
  </si>
  <si>
    <t>24448</t>
  </si>
  <si>
    <t>Tiszacsécse</t>
  </si>
  <si>
    <t>TISZACSEGE</t>
  </si>
  <si>
    <t>15644</t>
  </si>
  <si>
    <t>Tiszacsege</t>
  </si>
  <si>
    <t>TISZACSERMELY</t>
  </si>
  <si>
    <t>29133</t>
  </si>
  <si>
    <t>Tiszacsermely</t>
  </si>
  <si>
    <t>TISZADADA</t>
  </si>
  <si>
    <t>06433</t>
  </si>
  <si>
    <t>Tiszadada</t>
  </si>
  <si>
    <t>TISZADERZS</t>
  </si>
  <si>
    <t>16230</t>
  </si>
  <si>
    <t>Tiszaderzs</t>
  </si>
  <si>
    <t>TISZADOB</t>
  </si>
  <si>
    <t>12593</t>
  </si>
  <si>
    <t>Tiszadob</t>
  </si>
  <si>
    <t>TISZADOROGMA</t>
  </si>
  <si>
    <t>03717</t>
  </si>
  <si>
    <t>Tiszadorogma</t>
  </si>
  <si>
    <t>TISZAESZLÁR</t>
  </si>
  <si>
    <t>09113</t>
  </si>
  <si>
    <t>Tiszaeszlár</t>
  </si>
  <si>
    <t>TISZAFÖLDVÁR</t>
  </si>
  <si>
    <t>13815</t>
  </si>
  <si>
    <t>Tiszaföldvár</t>
  </si>
  <si>
    <t>TISZAFÜRED</t>
  </si>
  <si>
    <t>29726</t>
  </si>
  <si>
    <t>Tiszafüred</t>
  </si>
  <si>
    <t>TISZAGYENDA</t>
  </si>
  <si>
    <t>30304</t>
  </si>
  <si>
    <t>Tiszagyenda</t>
  </si>
  <si>
    <t>TISZAGYULAHÁZA</t>
  </si>
  <si>
    <t>30845</t>
  </si>
  <si>
    <t>Tiszagyulaháza</t>
  </si>
  <si>
    <t>TISZAIGAR</t>
  </si>
  <si>
    <t>28699</t>
  </si>
  <si>
    <t>Tiszaigar</t>
  </si>
  <si>
    <t>TISZAINOKA</t>
  </si>
  <si>
    <t>20446</t>
  </si>
  <si>
    <t>Tiszainoka</t>
  </si>
  <si>
    <t>TISZAJENŐ</t>
  </si>
  <si>
    <t>29346</t>
  </si>
  <si>
    <t>Tiszajenő</t>
  </si>
  <si>
    <t>TISZAKANYÁR</t>
  </si>
  <si>
    <t>08554</t>
  </si>
  <si>
    <t>Tiszakanyár</t>
  </si>
  <si>
    <t>TISZAKARÁD</t>
  </si>
  <si>
    <t>13976</t>
  </si>
  <si>
    <t>Tiszakarád</t>
  </si>
  <si>
    <t>TISZAKÉCSKE</t>
  </si>
  <si>
    <t>30623</t>
  </si>
  <si>
    <t>Tiszakécske</t>
  </si>
  <si>
    <t>TISZAKERECSENY</t>
  </si>
  <si>
    <t>04446</t>
  </si>
  <si>
    <t>Tiszakerecseny</t>
  </si>
  <si>
    <t>TISZAKESZI</t>
  </si>
  <si>
    <t>13888</t>
  </si>
  <si>
    <t>Tiszakeszi</t>
  </si>
  <si>
    <t>TISZAKÓRÓD</t>
  </si>
  <si>
    <t>08794</t>
  </si>
  <si>
    <t>Tiszakóród</t>
  </si>
  <si>
    <t>TISZAKÜRT</t>
  </si>
  <si>
    <t>30386</t>
  </si>
  <si>
    <t>Tiszakürt</t>
  </si>
  <si>
    <t>TISZALADÁNY</t>
  </si>
  <si>
    <t>19381</t>
  </si>
  <si>
    <t>Tiszaladány</t>
  </si>
  <si>
    <t>TISZALÖK</t>
  </si>
  <si>
    <t>23524</t>
  </si>
  <si>
    <t>Tiszalök</t>
  </si>
  <si>
    <t>TISZALÚC</t>
  </si>
  <si>
    <t>28398</t>
  </si>
  <si>
    <t>Tiszalúc</t>
  </si>
  <si>
    <t>TISZAMOGYORÓS</t>
  </si>
  <si>
    <t>11907</t>
  </si>
  <si>
    <t>Tiszamogyorós</t>
  </si>
  <si>
    <t>TISZANAGYFALU</t>
  </si>
  <si>
    <t>27252</t>
  </si>
  <si>
    <t>Tiszanagyfalu</t>
  </si>
  <si>
    <t>TISZANÁNA</t>
  </si>
  <si>
    <t>07083</t>
  </si>
  <si>
    <t>Tiszanána</t>
  </si>
  <si>
    <t>TISZAÖRS</t>
  </si>
  <si>
    <t>15787</t>
  </si>
  <si>
    <t>Tiszaörs</t>
  </si>
  <si>
    <t>TISZAPALKONYA</t>
  </si>
  <si>
    <t>08633</t>
  </si>
  <si>
    <t>Tiszapalkonya</t>
  </si>
  <si>
    <t>TISZAPÜSPÖKI</t>
  </si>
  <si>
    <t>03373</t>
  </si>
  <si>
    <t>Tiszapüspöki</t>
  </si>
  <si>
    <t>TISZARÁD</t>
  </si>
  <si>
    <t>10205</t>
  </si>
  <si>
    <t>Tiszarád</t>
  </si>
  <si>
    <t>TISZAROFF</t>
  </si>
  <si>
    <t>20181</t>
  </si>
  <si>
    <t>Tiszaroff</t>
  </si>
  <si>
    <t>TISZASAS</t>
  </si>
  <si>
    <t>21494</t>
  </si>
  <si>
    <t>Tiszasas</t>
  </si>
  <si>
    <t>TISZASÜLY</t>
  </si>
  <si>
    <t>17695</t>
  </si>
  <si>
    <t>Tiszasüly</t>
  </si>
  <si>
    <t>TISZASZALKA</t>
  </si>
  <si>
    <t>13541</t>
  </si>
  <si>
    <t>Tiszaszalka</t>
  </si>
  <si>
    <t>TISZASZENTIMRE</t>
  </si>
  <si>
    <t>22789</t>
  </si>
  <si>
    <t>Tiszaszentimre</t>
  </si>
  <si>
    <t>TISZASZENTMÁRTON</t>
  </si>
  <si>
    <t>27544</t>
  </si>
  <si>
    <t>Tiszaszentmárton</t>
  </si>
  <si>
    <t>TISZASZIGET</t>
  </si>
  <si>
    <t>16966</t>
  </si>
  <si>
    <t>Tiszasziget</t>
  </si>
  <si>
    <t>TISZASZŐLŐS</t>
  </si>
  <si>
    <t>07852</t>
  </si>
  <si>
    <t>Tiszaszőlős</t>
  </si>
  <si>
    <t>TISZATARDOS</t>
  </si>
  <si>
    <t>30298</t>
  </si>
  <si>
    <t>Tiszatardos</t>
  </si>
  <si>
    <t>TISZATARJÁN</t>
  </si>
  <si>
    <t>30377</t>
  </si>
  <si>
    <t>Tiszatarján</t>
  </si>
  <si>
    <t>TISZATELEK</t>
  </si>
  <si>
    <t>14447</t>
  </si>
  <si>
    <t>Tiszatelek</t>
  </si>
  <si>
    <t>TISZATENYŐ</t>
  </si>
  <si>
    <t>09627</t>
  </si>
  <si>
    <t>Tiszatenyő</t>
  </si>
  <si>
    <t>TISZAUG</t>
  </si>
  <si>
    <t>14094</t>
  </si>
  <si>
    <t>Tiszaug</t>
  </si>
  <si>
    <t>TISZAÚJVÁROS</t>
  </si>
  <si>
    <t>28352</t>
  </si>
  <si>
    <t>Tiszaújváros</t>
  </si>
  <si>
    <t>TISZAVALK</t>
  </si>
  <si>
    <t>10977</t>
  </si>
  <si>
    <t>Tiszavalk</t>
  </si>
  <si>
    <t>TISZAVÁRKONY</t>
  </si>
  <si>
    <t>31866</t>
  </si>
  <si>
    <t>Tiszavárkony</t>
  </si>
  <si>
    <t>TISZAVASVÁRI</t>
  </si>
  <si>
    <t>07597</t>
  </si>
  <si>
    <t>Tiszavasvári</t>
  </si>
  <si>
    <t>TISZAVID</t>
  </si>
  <si>
    <t>33747</t>
  </si>
  <si>
    <t>Tiszavid</t>
  </si>
  <si>
    <t>TISZTABEREK</t>
  </si>
  <si>
    <t>27261</t>
  </si>
  <si>
    <t>Tisztaberek</t>
  </si>
  <si>
    <t>TIVADAR</t>
  </si>
  <si>
    <t>20260</t>
  </si>
  <si>
    <t>Tivadar</t>
  </si>
  <si>
    <t>TÓALMÁS</t>
  </si>
  <si>
    <t>21467</t>
  </si>
  <si>
    <t>Tóalmás</t>
  </si>
  <si>
    <t>TÓFALU</t>
  </si>
  <si>
    <t>09964</t>
  </si>
  <si>
    <t>Tófalu</t>
  </si>
  <si>
    <t>TÓFEJ</t>
  </si>
  <si>
    <t>05342</t>
  </si>
  <si>
    <t>Tófej</t>
  </si>
  <si>
    <t>TÓFŰ</t>
  </si>
  <si>
    <t>04048</t>
  </si>
  <si>
    <t>Tófű</t>
  </si>
  <si>
    <t>TOKAJ</t>
  </si>
  <si>
    <t>18306</t>
  </si>
  <si>
    <t>Tokaj</t>
  </si>
  <si>
    <t>TOKOD</t>
  </si>
  <si>
    <t>14155</t>
  </si>
  <si>
    <t>Tokod</t>
  </si>
  <si>
    <t>TOKODALTÁRÓ</t>
  </si>
  <si>
    <t>34023</t>
  </si>
  <si>
    <t>Tokodaltáró</t>
  </si>
  <si>
    <t>TOKORCS</t>
  </si>
  <si>
    <t>09229</t>
  </si>
  <si>
    <t>Tokorcs</t>
  </si>
  <si>
    <t>TOLCSVA</t>
  </si>
  <si>
    <t>28051</t>
  </si>
  <si>
    <t>Tolcsva</t>
  </si>
  <si>
    <t>TOLD</t>
  </si>
  <si>
    <t>25876</t>
  </si>
  <si>
    <t>Told</t>
  </si>
  <si>
    <t>TOLMÁCS</t>
  </si>
  <si>
    <t>06381</t>
  </si>
  <si>
    <t>Tolmács</t>
  </si>
  <si>
    <t>TOLNA</t>
  </si>
  <si>
    <t>25274</t>
  </si>
  <si>
    <t>Tolna</t>
  </si>
  <si>
    <t>TOLNANÉMEDI</t>
  </si>
  <si>
    <t>11031</t>
  </si>
  <si>
    <t>Tolnanémedi</t>
  </si>
  <si>
    <t>TOMAJMONOSTORA</t>
  </si>
  <si>
    <t>09557</t>
  </si>
  <si>
    <t>Tomajmonostora</t>
  </si>
  <si>
    <t>TOMOR</t>
  </si>
  <si>
    <t>14890</t>
  </si>
  <si>
    <t>Tomor</t>
  </si>
  <si>
    <t>TOMPA</t>
  </si>
  <si>
    <t>28486</t>
  </si>
  <si>
    <t>Tompa</t>
  </si>
  <si>
    <t>TOMPALÁDONY</t>
  </si>
  <si>
    <t>12335</t>
  </si>
  <si>
    <t>Tompaládony</t>
  </si>
  <si>
    <t>TORDAS</t>
  </si>
  <si>
    <t>21005</t>
  </si>
  <si>
    <t>Tordas</t>
  </si>
  <si>
    <t>TORMAFÖLDE</t>
  </si>
  <si>
    <t>04969</t>
  </si>
  <si>
    <t>Tormafölde</t>
  </si>
  <si>
    <t>TORMÁS</t>
  </si>
  <si>
    <t>22424</t>
  </si>
  <si>
    <t>Tormás</t>
  </si>
  <si>
    <t>TORMÁSLIGET</t>
  </si>
  <si>
    <t>34087</t>
  </si>
  <si>
    <t>Tormásliget</t>
  </si>
  <si>
    <t>TORNABARAKONY</t>
  </si>
  <si>
    <t>16902</t>
  </si>
  <si>
    <t>Tornabarakony</t>
  </si>
  <si>
    <t>TORNAKÁPOLNA</t>
  </si>
  <si>
    <t>10375</t>
  </si>
  <si>
    <t>Tornakápolna</t>
  </si>
  <si>
    <t>TORNANÁDASKA</t>
  </si>
  <si>
    <t>18801</t>
  </si>
  <si>
    <t>Tornanádaska</t>
  </si>
  <si>
    <t>TORNASZENTANDRÁS</t>
  </si>
  <si>
    <t>27836</t>
  </si>
  <si>
    <t>Tornaszentandrás</t>
  </si>
  <si>
    <t>TORNASZENTJAKAB</t>
  </si>
  <si>
    <t>30517</t>
  </si>
  <si>
    <t>Tornaszentjakab</t>
  </si>
  <si>
    <t>TORNYISZENTMIKLÓS</t>
  </si>
  <si>
    <t>32638</t>
  </si>
  <si>
    <t>Tornyiszentmiklós</t>
  </si>
  <si>
    <t>TORNYOSNÉMETI</t>
  </si>
  <si>
    <t>29054</t>
  </si>
  <si>
    <t>Tornyosnémeti</t>
  </si>
  <si>
    <t>TORNYOSPÁLCA</t>
  </si>
  <si>
    <t>16957</t>
  </si>
  <si>
    <t>Tornyospálca</t>
  </si>
  <si>
    <t>TORONY</t>
  </si>
  <si>
    <t>29878</t>
  </si>
  <si>
    <t>Torony</t>
  </si>
  <si>
    <t>TORVAJ</t>
  </si>
  <si>
    <t>10153</t>
  </si>
  <si>
    <t>Torvaj</t>
  </si>
  <si>
    <t>TÓSZEG</t>
  </si>
  <si>
    <t>07490</t>
  </si>
  <si>
    <t>Tószeg</t>
  </si>
  <si>
    <t>TÓTKOMLÓS</t>
  </si>
  <si>
    <t>16434</t>
  </si>
  <si>
    <t>Tótkomlós</t>
  </si>
  <si>
    <t>TÓTSZENTGYÖRGY</t>
  </si>
  <si>
    <t>26994</t>
  </si>
  <si>
    <t>Tótszentgyörgy</t>
  </si>
  <si>
    <t>TÓTSZENTMÁRTON</t>
  </si>
  <si>
    <t>16382</t>
  </si>
  <si>
    <t>Tótszentmárton</t>
  </si>
  <si>
    <t>TÓTSZERDAHELY</t>
  </si>
  <si>
    <t>25113</t>
  </si>
  <si>
    <t>Tótszerdahely</t>
  </si>
  <si>
    <t>TÓTÚJFALU</t>
  </si>
  <si>
    <t>16407</t>
  </si>
  <si>
    <t>Tótújfalu</t>
  </si>
  <si>
    <t>TÓTVÁZSONY</t>
  </si>
  <si>
    <t>02714</t>
  </si>
  <si>
    <t>Tótvázsony</t>
  </si>
  <si>
    <t>TÖK</t>
  </si>
  <si>
    <t>24527</t>
  </si>
  <si>
    <t>Tök</t>
  </si>
  <si>
    <t>TÖKÖL</t>
  </si>
  <si>
    <t>29823</t>
  </si>
  <si>
    <t>Tököl</t>
  </si>
  <si>
    <t>TÖLTÉSTAVA</t>
  </si>
  <si>
    <t>16674</t>
  </si>
  <si>
    <t>Töltéstava</t>
  </si>
  <si>
    <t>TÖMÖRD</t>
  </si>
  <si>
    <t>05166</t>
  </si>
  <si>
    <t>Tömörd</t>
  </si>
  <si>
    <t>TÖMÖRKÉNY</t>
  </si>
  <si>
    <t>25900</t>
  </si>
  <si>
    <t>Tömörkény</t>
  </si>
  <si>
    <t>TÖRÖKBÁLINT</t>
  </si>
  <si>
    <t>06859</t>
  </si>
  <si>
    <t>Törökbálint</t>
  </si>
  <si>
    <t>TÖRÖKKOPPÁNY</t>
  </si>
  <si>
    <t>20093</t>
  </si>
  <si>
    <t>Törökkoppány</t>
  </si>
  <si>
    <t>TÖRÖKSZENTMIKLÓS</t>
  </si>
  <si>
    <t>27313</t>
  </si>
  <si>
    <t>Törökszentmiklós</t>
  </si>
  <si>
    <t>TÖRTEL</t>
  </si>
  <si>
    <t>22008</t>
  </si>
  <si>
    <t>Törtel</t>
  </si>
  <si>
    <t>TÖTTÖS</t>
  </si>
  <si>
    <t>04136</t>
  </si>
  <si>
    <t>Töttös</t>
  </si>
  <si>
    <t>TRIZS</t>
  </si>
  <si>
    <t>04914</t>
  </si>
  <si>
    <t>Trizs</t>
  </si>
  <si>
    <t>TUNYOGMATOLCS</t>
  </si>
  <si>
    <t>13213</t>
  </si>
  <si>
    <t>Tunyogmatolcs</t>
  </si>
  <si>
    <t>TURA</t>
  </si>
  <si>
    <t>09593</t>
  </si>
  <si>
    <t>Tura</t>
  </si>
  <si>
    <t>TÚRISTVÁNDI</t>
  </si>
  <si>
    <t>13602</t>
  </si>
  <si>
    <t>Túristvándi</t>
  </si>
  <si>
    <t>TÚRKEVE</t>
  </si>
  <si>
    <t>28228</t>
  </si>
  <si>
    <t>Túrkeve</t>
  </si>
  <si>
    <t>TÚRONY</t>
  </si>
  <si>
    <t>18582</t>
  </si>
  <si>
    <t>Túrony</t>
  </si>
  <si>
    <t>TÚRRICSE</t>
  </si>
  <si>
    <t>08998</t>
  </si>
  <si>
    <t>Túrricse</t>
  </si>
  <si>
    <t>TUZSÉR</t>
  </si>
  <si>
    <t>09919</t>
  </si>
  <si>
    <t>Tuzsér</t>
  </si>
  <si>
    <t>TÜRJE</t>
  </si>
  <si>
    <t>12609</t>
  </si>
  <si>
    <t>Türje</t>
  </si>
  <si>
    <t>TÜSKEVÁR</t>
  </si>
  <si>
    <t>04631</t>
  </si>
  <si>
    <t>Tüskevár</t>
  </si>
  <si>
    <t>TYUKOD</t>
  </si>
  <si>
    <t>31398</t>
  </si>
  <si>
    <t>Tyukod</t>
  </si>
  <si>
    <t>UDVAR</t>
  </si>
  <si>
    <t>04437</t>
  </si>
  <si>
    <t>Udvar</t>
  </si>
  <si>
    <t>UDVARI</t>
  </si>
  <si>
    <t>21360</t>
  </si>
  <si>
    <t>Udvari</t>
  </si>
  <si>
    <t>UGOD</t>
  </si>
  <si>
    <t>24767</t>
  </si>
  <si>
    <t>Ugod</t>
  </si>
  <si>
    <t>ÚJBAROK</t>
  </si>
  <si>
    <t>17482</t>
  </si>
  <si>
    <t>Újbarok</t>
  </si>
  <si>
    <t>ÚJCSANÁLOS</t>
  </si>
  <si>
    <t>12487</t>
  </si>
  <si>
    <t>Újcsanálos</t>
  </si>
  <si>
    <t>ÚJDOMBRÁD</t>
  </si>
  <si>
    <t>33659</t>
  </si>
  <si>
    <t>Újdombrád</t>
  </si>
  <si>
    <t>ÚJFEHÉRTÓ</t>
  </si>
  <si>
    <t>26611</t>
  </si>
  <si>
    <t>Újfehértó</t>
  </si>
  <si>
    <t>ÚJHARTYÁN</t>
  </si>
  <si>
    <t>06293</t>
  </si>
  <si>
    <t>Újhartyán</t>
  </si>
  <si>
    <t>ÚJIRÁZ</t>
  </si>
  <si>
    <t>23393</t>
  </si>
  <si>
    <t>Újiráz</t>
  </si>
  <si>
    <t>ÚJIREG</t>
  </si>
  <si>
    <t>20561</t>
  </si>
  <si>
    <t>Újireg</t>
  </si>
  <si>
    <t>ÚJKENÉZ</t>
  </si>
  <si>
    <t>10117</t>
  </si>
  <si>
    <t>Újkenéz</t>
  </si>
  <si>
    <t>ÚJKÉR</t>
  </si>
  <si>
    <t>19673</t>
  </si>
  <si>
    <t>Újkér</t>
  </si>
  <si>
    <t>ÚJKÍGYÓS</t>
  </si>
  <si>
    <t>02352</t>
  </si>
  <si>
    <t>Újkígyós</t>
  </si>
  <si>
    <t>ÚJLENGYEL</t>
  </si>
  <si>
    <t>19682</t>
  </si>
  <si>
    <t>Újlengyel</t>
  </si>
  <si>
    <t>ÚJLÉTA</t>
  </si>
  <si>
    <t>20419</t>
  </si>
  <si>
    <t>Újléta</t>
  </si>
  <si>
    <t>ÚJLŐRINCFALVA</t>
  </si>
  <si>
    <t>27623</t>
  </si>
  <si>
    <t>Újlőrincfalva</t>
  </si>
  <si>
    <t>ÚJPETRE</t>
  </si>
  <si>
    <t>06062</t>
  </si>
  <si>
    <t>Újpetre</t>
  </si>
  <si>
    <t>ÚJRÓNAFŐ</t>
  </si>
  <si>
    <t>31839</t>
  </si>
  <si>
    <t>Újrónafő</t>
  </si>
  <si>
    <t>ÚJSOLT</t>
  </si>
  <si>
    <t>08785</t>
  </si>
  <si>
    <t>Újsolt</t>
  </si>
  <si>
    <t>ÚJSZALONTA</t>
  </si>
  <si>
    <t>24350</t>
  </si>
  <si>
    <t>Újszalonta</t>
  </si>
  <si>
    <t>ÚJSZÁSZ</t>
  </si>
  <si>
    <t>15291</t>
  </si>
  <si>
    <t>Újszász</t>
  </si>
  <si>
    <t>ÚJSZENTIVÁN</t>
  </si>
  <si>
    <t>14924</t>
  </si>
  <si>
    <t>Újszentiván</t>
  </si>
  <si>
    <t>ÚJSZENTMARGITA</t>
  </si>
  <si>
    <t>32568</t>
  </si>
  <si>
    <t>Újszentmargita</t>
  </si>
  <si>
    <t>ÚJSZILVÁS</t>
  </si>
  <si>
    <t>17808</t>
  </si>
  <si>
    <t>Újszilvás</t>
  </si>
  <si>
    <t>ÚJTELEK</t>
  </si>
  <si>
    <t>33604</t>
  </si>
  <si>
    <t>Újtelek</t>
  </si>
  <si>
    <t>ÚJTIKOS</t>
  </si>
  <si>
    <t>11925</t>
  </si>
  <si>
    <t>Újtikos</t>
  </si>
  <si>
    <t>ÚJUDVAR</t>
  </si>
  <si>
    <t>32197</t>
  </si>
  <si>
    <t>Újudvar</t>
  </si>
  <si>
    <t>ÚJVÁRFALVA</t>
  </si>
  <si>
    <t>07205</t>
  </si>
  <si>
    <t>Újvárfalva</t>
  </si>
  <si>
    <t>UKK</t>
  </si>
  <si>
    <t>23010</t>
  </si>
  <si>
    <t>Ukk</t>
  </si>
  <si>
    <t>UND</t>
  </si>
  <si>
    <t>20792</t>
  </si>
  <si>
    <t>Und</t>
  </si>
  <si>
    <t>ÚNY</t>
  </si>
  <si>
    <t>27632</t>
  </si>
  <si>
    <t>Úny</t>
  </si>
  <si>
    <t>UPPONY</t>
  </si>
  <si>
    <t>18351</t>
  </si>
  <si>
    <t>Uppony</t>
  </si>
  <si>
    <t>URA</t>
  </si>
  <si>
    <t>28981</t>
  </si>
  <si>
    <t>Ura</t>
  </si>
  <si>
    <t>URAIÚJFALU</t>
  </si>
  <si>
    <t>21537</t>
  </si>
  <si>
    <t>Uraiújfalu</t>
  </si>
  <si>
    <t>ÚRHIDA</t>
  </si>
  <si>
    <t>17622</t>
  </si>
  <si>
    <t>Úrhida</t>
  </si>
  <si>
    <t>ÚRI</t>
  </si>
  <si>
    <t>28644</t>
  </si>
  <si>
    <t>Úri</t>
  </si>
  <si>
    <t>ÚRKÚT</t>
  </si>
  <si>
    <t>20853</t>
  </si>
  <si>
    <t>Úrkút</t>
  </si>
  <si>
    <t>USZKA</t>
  </si>
  <si>
    <t>31820</t>
  </si>
  <si>
    <t>Uszka</t>
  </si>
  <si>
    <t>USZÓD</t>
  </si>
  <si>
    <t>16294</t>
  </si>
  <si>
    <t>Uszód</t>
  </si>
  <si>
    <t>UZSA</t>
  </si>
  <si>
    <t>34218</t>
  </si>
  <si>
    <t>Uzsa</t>
  </si>
  <si>
    <t>ÜLLÉS</t>
  </si>
  <si>
    <t>21412</t>
  </si>
  <si>
    <t>Üllés</t>
  </si>
  <si>
    <t>ÜLLŐ</t>
  </si>
  <si>
    <t>12894</t>
  </si>
  <si>
    <t>Üllő</t>
  </si>
  <si>
    <t>ÜRÖM</t>
  </si>
  <si>
    <t>11934</t>
  </si>
  <si>
    <t>Üröm</t>
  </si>
  <si>
    <t>VÁC</t>
  </si>
  <si>
    <t>24934</t>
  </si>
  <si>
    <t>Vác</t>
  </si>
  <si>
    <t>VÁCDUKA</t>
  </si>
  <si>
    <t>05917</t>
  </si>
  <si>
    <t>Vácduka</t>
  </si>
  <si>
    <t>VÁCEGRES</t>
  </si>
  <si>
    <t>30331</t>
  </si>
  <si>
    <t>Vácegres</t>
  </si>
  <si>
    <t>VÁCHARTYÁN</t>
  </si>
  <si>
    <t>19886</t>
  </si>
  <si>
    <t>Váchartyán</t>
  </si>
  <si>
    <t>VÁCKISÚJFALU</t>
  </si>
  <si>
    <t>05698</t>
  </si>
  <si>
    <t>Váckisújfalu</t>
  </si>
  <si>
    <t>VÁCRÁTÓT</t>
  </si>
  <si>
    <t>17668</t>
  </si>
  <si>
    <t>Vácrátót</t>
  </si>
  <si>
    <t>VÁCSZENTLÁSZLÓ</t>
  </si>
  <si>
    <t>09104</t>
  </si>
  <si>
    <t>Vácszentlászló</t>
  </si>
  <si>
    <t>VADNA</t>
  </si>
  <si>
    <t>07223</t>
  </si>
  <si>
    <t>Vadna</t>
  </si>
  <si>
    <t>VADOSFA</t>
  </si>
  <si>
    <t>06239</t>
  </si>
  <si>
    <t>Vadosfa</t>
  </si>
  <si>
    <t>VÁG</t>
  </si>
  <si>
    <t>02237</t>
  </si>
  <si>
    <t>Vág</t>
  </si>
  <si>
    <t>VÁGÁSHUTA</t>
  </si>
  <si>
    <t>29151</t>
  </si>
  <si>
    <t>Vágáshuta</t>
  </si>
  <si>
    <t>VAJA</t>
  </si>
  <si>
    <t>18591</t>
  </si>
  <si>
    <t>Vaja</t>
  </si>
  <si>
    <t>VAJDÁCSKA</t>
  </si>
  <si>
    <t>30003</t>
  </si>
  <si>
    <t>Vajdácska</t>
  </si>
  <si>
    <t>VAJSZLÓ</t>
  </si>
  <si>
    <t>28538</t>
  </si>
  <si>
    <t>Vajszló</t>
  </si>
  <si>
    <t>VAJTA</t>
  </si>
  <si>
    <t>02459</t>
  </si>
  <si>
    <t>Vajta</t>
  </si>
  <si>
    <t>VÁL</t>
  </si>
  <si>
    <t>05829</t>
  </si>
  <si>
    <t>Vál</t>
  </si>
  <si>
    <t>VALKÓ</t>
  </si>
  <si>
    <t>17598</t>
  </si>
  <si>
    <t>Valkó</t>
  </si>
  <si>
    <t>VALKONYA</t>
  </si>
  <si>
    <t>26268</t>
  </si>
  <si>
    <t>Valkonya</t>
  </si>
  <si>
    <t>VÁLLAJ</t>
  </si>
  <si>
    <t>06938</t>
  </si>
  <si>
    <t>Vállaj</t>
  </si>
  <si>
    <t>VÁLLUS</t>
  </si>
  <si>
    <t>10685</t>
  </si>
  <si>
    <t>Vállus</t>
  </si>
  <si>
    <t>VÁMOSATYA</t>
  </si>
  <si>
    <t>27322</t>
  </si>
  <si>
    <t>Vámosatya</t>
  </si>
  <si>
    <t>VÁMOSCSALÁD</t>
  </si>
  <si>
    <t>31051</t>
  </si>
  <si>
    <t>Vámoscsalád</t>
  </si>
  <si>
    <t>VÁMOSGYÖRK</t>
  </si>
  <si>
    <t>14580</t>
  </si>
  <si>
    <t>Vámosgyörk</t>
  </si>
  <si>
    <t>VÁMOSMIKOLA</t>
  </si>
  <si>
    <t>10737</t>
  </si>
  <si>
    <t>Vámosmikola</t>
  </si>
  <si>
    <t>VÁMOSOROSZI</t>
  </si>
  <si>
    <t>08934</t>
  </si>
  <si>
    <t>Vámosoroszi</t>
  </si>
  <si>
    <t>VÁMOSPÉRCS</t>
  </si>
  <si>
    <t>08989</t>
  </si>
  <si>
    <t>Vámospércs</t>
  </si>
  <si>
    <t>VÁMOSÚJFALU</t>
  </si>
  <si>
    <t>15149</t>
  </si>
  <si>
    <t>Vámosújfalu</t>
  </si>
  <si>
    <t>VÁMOSSZABADI</t>
  </si>
  <si>
    <t>12405</t>
  </si>
  <si>
    <t>Vámosszabadi</t>
  </si>
  <si>
    <t>VÁNCSOD</t>
  </si>
  <si>
    <t>16762</t>
  </si>
  <si>
    <t>Váncsod</t>
  </si>
  <si>
    <t>VANYARC</t>
  </si>
  <si>
    <t>30915</t>
  </si>
  <si>
    <t>Vanyarc</t>
  </si>
  <si>
    <t>VANYOLA</t>
  </si>
  <si>
    <t>21777</t>
  </si>
  <si>
    <t>Vanyola</t>
  </si>
  <si>
    <t>VÁRAD</t>
  </si>
  <si>
    <t>08138</t>
  </si>
  <si>
    <t>Várad</t>
  </si>
  <si>
    <t>VÁRALJA</t>
  </si>
  <si>
    <t>32850</t>
  </si>
  <si>
    <t>Váralja</t>
  </si>
  <si>
    <t>VARÁSZLÓ</t>
  </si>
  <si>
    <t>09274</t>
  </si>
  <si>
    <t>Varászló</t>
  </si>
  <si>
    <t>VÁRASZÓ</t>
  </si>
  <si>
    <t>27012</t>
  </si>
  <si>
    <t>Váraszó</t>
  </si>
  <si>
    <t>VÁRBALOG</t>
  </si>
  <si>
    <t>18412</t>
  </si>
  <si>
    <t>Várbalog</t>
  </si>
  <si>
    <t>VARBÓ</t>
  </si>
  <si>
    <t>21810</t>
  </si>
  <si>
    <t>Varbó</t>
  </si>
  <si>
    <t>VARBÓC</t>
  </si>
  <si>
    <t>10144</t>
  </si>
  <si>
    <t>Varbóc</t>
  </si>
  <si>
    <t>VÁRDA</t>
  </si>
  <si>
    <t>26781</t>
  </si>
  <si>
    <t>Várda</t>
  </si>
  <si>
    <t>VÁRDOMB</t>
  </si>
  <si>
    <t>09414</t>
  </si>
  <si>
    <t>Várdomb</t>
  </si>
  <si>
    <t>VÁRFÖLDE</t>
  </si>
  <si>
    <t>02529</t>
  </si>
  <si>
    <t>Várfölde</t>
  </si>
  <si>
    <t>VARGA</t>
  </si>
  <si>
    <t>28529</t>
  </si>
  <si>
    <t>Varga</t>
  </si>
  <si>
    <t>VÁRGESZTES</t>
  </si>
  <si>
    <t>17251</t>
  </si>
  <si>
    <t>Várgesztes</t>
  </si>
  <si>
    <t>VÁRKESZŐ</t>
  </si>
  <si>
    <t>26204</t>
  </si>
  <si>
    <t>Várkesző</t>
  </si>
  <si>
    <t>VÁRONG</t>
  </si>
  <si>
    <t>29124</t>
  </si>
  <si>
    <t>Várong</t>
  </si>
  <si>
    <t>VÁROSFÖLD</t>
  </si>
  <si>
    <t>10667</t>
  </si>
  <si>
    <t>Városföld</t>
  </si>
  <si>
    <t>VÁROSLŐD</t>
  </si>
  <si>
    <t>07065</t>
  </si>
  <si>
    <t>Városlőd</t>
  </si>
  <si>
    <t>VÁRPALOTA</t>
  </si>
  <si>
    <t>11439</t>
  </si>
  <si>
    <t>Várpalota</t>
  </si>
  <si>
    <t>VARSÁD</t>
  </si>
  <si>
    <t>06637</t>
  </si>
  <si>
    <t>Varsád</t>
  </si>
  <si>
    <t>VARSÁNY</t>
  </si>
  <si>
    <t>29498</t>
  </si>
  <si>
    <t>Varsány</t>
  </si>
  <si>
    <t>VÁRVÖLGY</t>
  </si>
  <si>
    <t>14182</t>
  </si>
  <si>
    <t>Várvölgy</t>
  </si>
  <si>
    <t>VASAD</t>
  </si>
  <si>
    <t>22585</t>
  </si>
  <si>
    <t>Vasad</t>
  </si>
  <si>
    <t>VASALJA</t>
  </si>
  <si>
    <t>02884</t>
  </si>
  <si>
    <t>Vasalja</t>
  </si>
  <si>
    <t>VÁSÁROSBÉC</t>
  </si>
  <si>
    <t>24952</t>
  </si>
  <si>
    <t>Vásárosbéc</t>
  </si>
  <si>
    <t>VÁSÁROSDOMBÓ</t>
  </si>
  <si>
    <t>02264</t>
  </si>
  <si>
    <t>Vásárosdombó</t>
  </si>
  <si>
    <t>VÁSÁROSFALU</t>
  </si>
  <si>
    <t>17880</t>
  </si>
  <si>
    <t>Vásárosfalu</t>
  </si>
  <si>
    <t>VÁSÁROSMISKE</t>
  </si>
  <si>
    <t>09195</t>
  </si>
  <si>
    <t>Vásárosmiske</t>
  </si>
  <si>
    <t>VÁSÁROSNAMÉNY</t>
  </si>
  <si>
    <t>18324</t>
  </si>
  <si>
    <t>Vásárosnamény</t>
  </si>
  <si>
    <t>VASASSZONYFA</t>
  </si>
  <si>
    <t>20394</t>
  </si>
  <si>
    <t>Vasasszonyfa</t>
  </si>
  <si>
    <t>VASBOLDOGASSZONY</t>
  </si>
  <si>
    <t>10302</t>
  </si>
  <si>
    <t>Vasboldogasszony</t>
  </si>
  <si>
    <t>VASEGERSZEG</t>
  </si>
  <si>
    <t>15334</t>
  </si>
  <si>
    <t>Vasegerszeg</t>
  </si>
  <si>
    <t>VASHOSSZÚFALU</t>
  </si>
  <si>
    <t>20349</t>
  </si>
  <si>
    <t>Vashosszúfalu</t>
  </si>
  <si>
    <t>VASKERESZTES</t>
  </si>
  <si>
    <t>30702</t>
  </si>
  <si>
    <t>Vaskeresztes</t>
  </si>
  <si>
    <t>VASKÚT</t>
  </si>
  <si>
    <t>28343</t>
  </si>
  <si>
    <t>Vaskút</t>
  </si>
  <si>
    <t>VASMEGYER</t>
  </si>
  <si>
    <t>27100</t>
  </si>
  <si>
    <t>Vasmegyer</t>
  </si>
  <si>
    <t>VASPÖR</t>
  </si>
  <si>
    <t>14322</t>
  </si>
  <si>
    <t>Vaspör</t>
  </si>
  <si>
    <t>VASSURÁNY</t>
  </si>
  <si>
    <t>25982</t>
  </si>
  <si>
    <t>Vassurány</t>
  </si>
  <si>
    <t>VASVÁR</t>
  </si>
  <si>
    <t>04695</t>
  </si>
  <si>
    <t>Vasvár</t>
  </si>
  <si>
    <t>VASZAR</t>
  </si>
  <si>
    <t>26648</t>
  </si>
  <si>
    <t>Vaszar</t>
  </si>
  <si>
    <t>VÁSZOLY</t>
  </si>
  <si>
    <t>16656</t>
  </si>
  <si>
    <t>Vászoly</t>
  </si>
  <si>
    <t>VASSZÉCSENY</t>
  </si>
  <si>
    <t>29373</t>
  </si>
  <si>
    <t>Vasszécseny</t>
  </si>
  <si>
    <t>VASSZENTMIHÁLY</t>
  </si>
  <si>
    <t>11633</t>
  </si>
  <si>
    <t>Vasszentmihály</t>
  </si>
  <si>
    <t>VASSZILVÁGY</t>
  </si>
  <si>
    <t>12104</t>
  </si>
  <si>
    <t>Vasszilvágy</t>
  </si>
  <si>
    <t>VÁT</t>
  </si>
  <si>
    <t>02246</t>
  </si>
  <si>
    <t>Vát</t>
  </si>
  <si>
    <t>VATTA</t>
  </si>
  <si>
    <t>30076</t>
  </si>
  <si>
    <t>Vatta</t>
  </si>
  <si>
    <t>VÁZSNOK</t>
  </si>
  <si>
    <t>07074</t>
  </si>
  <si>
    <t>Vázsnok</t>
  </si>
  <si>
    <t>VÉCS</t>
  </si>
  <si>
    <t>05759</t>
  </si>
  <si>
    <t>Vécs</t>
  </si>
  <si>
    <t>VECSÉS</t>
  </si>
  <si>
    <t>26815</t>
  </si>
  <si>
    <t>Vecsés</t>
  </si>
  <si>
    <t>VÉGEGYHÁZA</t>
  </si>
  <si>
    <t>31228</t>
  </si>
  <si>
    <t>Végegyháza</t>
  </si>
  <si>
    <t>VEJTI</t>
  </si>
  <si>
    <t>18519</t>
  </si>
  <si>
    <t>Vejti</t>
  </si>
  <si>
    <t>VÉKÉNY</t>
  </si>
  <si>
    <t>24402</t>
  </si>
  <si>
    <t>Vékény</t>
  </si>
  <si>
    <t>VEKERD</t>
  </si>
  <si>
    <t>11138</t>
  </si>
  <si>
    <t>Vekerd</t>
  </si>
  <si>
    <t>VELEM</t>
  </si>
  <si>
    <t>26000</t>
  </si>
  <si>
    <t>Velem</t>
  </si>
  <si>
    <t>VELEMÉR</t>
  </si>
  <si>
    <t>18430</t>
  </si>
  <si>
    <t>Velemér</t>
  </si>
  <si>
    <t>VELENCE</t>
  </si>
  <si>
    <t>25016</t>
  </si>
  <si>
    <t>Velence</t>
  </si>
  <si>
    <t>VELÉNY</t>
  </si>
  <si>
    <t>22071</t>
  </si>
  <si>
    <t>Velény</t>
  </si>
  <si>
    <t>VÉMÉND</t>
  </si>
  <si>
    <t>20279</t>
  </si>
  <si>
    <t>Véménd</t>
  </si>
  <si>
    <t>VÉNEK</t>
  </si>
  <si>
    <t>05014</t>
  </si>
  <si>
    <t>Vének</t>
  </si>
  <si>
    <t>VÉP</t>
  </si>
  <si>
    <t>26426</t>
  </si>
  <si>
    <t>Vép</t>
  </si>
  <si>
    <t>VEREB</t>
  </si>
  <si>
    <t>03498</t>
  </si>
  <si>
    <t>Vereb</t>
  </si>
  <si>
    <t>VERESEGYHÁZ</t>
  </si>
  <si>
    <t>18342</t>
  </si>
  <si>
    <t>Veresegyház</t>
  </si>
  <si>
    <t>VERŐCE</t>
  </si>
  <si>
    <t>33729</t>
  </si>
  <si>
    <t>Verőce</t>
  </si>
  <si>
    <t>VERPELÉT</t>
  </si>
  <si>
    <t>24147</t>
  </si>
  <si>
    <t>Verpelét</t>
  </si>
  <si>
    <t>VERSEG</t>
  </si>
  <si>
    <t>22488</t>
  </si>
  <si>
    <t>Verseg</t>
  </si>
  <si>
    <t>VERSEND</t>
  </si>
  <si>
    <t>19725</t>
  </si>
  <si>
    <t>Versend</t>
  </si>
  <si>
    <t>VÉRTESACSA</t>
  </si>
  <si>
    <t>02750</t>
  </si>
  <si>
    <t>Vértesacsa</t>
  </si>
  <si>
    <t>VÉRTESBOGLÁR</t>
  </si>
  <si>
    <t>13897</t>
  </si>
  <si>
    <t>Vértesboglár</t>
  </si>
  <si>
    <t>VÉRTESKETHELY</t>
  </si>
  <si>
    <t>32586</t>
  </si>
  <si>
    <t>Vérteskethely</t>
  </si>
  <si>
    <t>VÉRTESSOMLÓ</t>
  </si>
  <si>
    <t>15282</t>
  </si>
  <si>
    <t>Vértessomló</t>
  </si>
  <si>
    <t>VÉRTESTOLNA</t>
  </si>
  <si>
    <t>29629</t>
  </si>
  <si>
    <t>Vértestolna</t>
  </si>
  <si>
    <t>VÉRTESSZŐLŐS</t>
  </si>
  <si>
    <t>31264</t>
  </si>
  <si>
    <t>Vértesszőlős</t>
  </si>
  <si>
    <t>VÉSE</t>
  </si>
  <si>
    <t>08183</t>
  </si>
  <si>
    <t>Vése</t>
  </si>
  <si>
    <t>VESZKÉNY</t>
  </si>
  <si>
    <t>04589</t>
  </si>
  <si>
    <t>Veszkény</t>
  </si>
  <si>
    <t>VESZPRÉM</t>
  </si>
  <si>
    <t>11767</t>
  </si>
  <si>
    <t>Veszprém</t>
  </si>
  <si>
    <t>VESZPRÉMFAJSZ</t>
  </si>
  <si>
    <t>21430</t>
  </si>
  <si>
    <t>Veszprémfajsz</t>
  </si>
  <si>
    <t>VESZPRÉMGALSA</t>
  </si>
  <si>
    <t>19336</t>
  </si>
  <si>
    <t>Veszprémgalsa</t>
  </si>
  <si>
    <t>VESZPRÉMVARSÁNY</t>
  </si>
  <si>
    <t>22691</t>
  </si>
  <si>
    <t>Veszprémvarsány</t>
  </si>
  <si>
    <t>VÉSZTŐ</t>
  </si>
  <si>
    <t>29531</t>
  </si>
  <si>
    <t>Vésztő</t>
  </si>
  <si>
    <t>VEZSENY</t>
  </si>
  <si>
    <t>21157</t>
  </si>
  <si>
    <t>Vezseny</t>
  </si>
  <si>
    <t>VID</t>
  </si>
  <si>
    <t>09502</t>
  </si>
  <si>
    <t>Vid</t>
  </si>
  <si>
    <t>VIGÁNTPETEND</t>
  </si>
  <si>
    <t>09733</t>
  </si>
  <si>
    <t>Vigántpetend</t>
  </si>
  <si>
    <t>VILLÁNY</t>
  </si>
  <si>
    <t>28024</t>
  </si>
  <si>
    <t>Villány</t>
  </si>
  <si>
    <t>VILLÁNYKÖVESD</t>
  </si>
  <si>
    <t>05209</t>
  </si>
  <si>
    <t>Villánykövesd</t>
  </si>
  <si>
    <t>VILMÁNY</t>
  </si>
  <si>
    <t>11581</t>
  </si>
  <si>
    <t>Vilmány</t>
  </si>
  <si>
    <t>VILONYA</t>
  </si>
  <si>
    <t>15705</t>
  </si>
  <si>
    <t>Vilonya</t>
  </si>
  <si>
    <t>VILYVITÁNY</t>
  </si>
  <si>
    <t>12982</t>
  </si>
  <si>
    <t>Vilyvitány</t>
  </si>
  <si>
    <t>VINÁR</t>
  </si>
  <si>
    <t>24651</t>
  </si>
  <si>
    <t>Vinár</t>
  </si>
  <si>
    <t>VINDORNYAFOK</t>
  </si>
  <si>
    <t>32142</t>
  </si>
  <si>
    <t>Vindornyafok</t>
  </si>
  <si>
    <t>VINDORNYALAK</t>
  </si>
  <si>
    <t>06549</t>
  </si>
  <si>
    <t>Vindornyalak</t>
  </si>
  <si>
    <t>VINDORNYASZŐLŐS</t>
  </si>
  <si>
    <t>11800</t>
  </si>
  <si>
    <t>Vindornyaszőlős</t>
  </si>
  <si>
    <t>VISEGRÁD</t>
  </si>
  <si>
    <t>28413</t>
  </si>
  <si>
    <t>Visegrád</t>
  </si>
  <si>
    <t>VISNYE</t>
  </si>
  <si>
    <t>19017</t>
  </si>
  <si>
    <t>Visnye</t>
  </si>
  <si>
    <t>VISONTA</t>
  </si>
  <si>
    <t>31246</t>
  </si>
  <si>
    <t>Visonta</t>
  </si>
  <si>
    <t>VISS</t>
  </si>
  <si>
    <t>05096</t>
  </si>
  <si>
    <t>Viss</t>
  </si>
  <si>
    <t>VISZ</t>
  </si>
  <si>
    <t>06877</t>
  </si>
  <si>
    <t>Visz</t>
  </si>
  <si>
    <t>VISZÁK</t>
  </si>
  <si>
    <t>07940</t>
  </si>
  <si>
    <t>Viszák</t>
  </si>
  <si>
    <t>VISZLÓ</t>
  </si>
  <si>
    <t>03957</t>
  </si>
  <si>
    <t>Viszló</t>
  </si>
  <si>
    <t>VISZNEK</t>
  </si>
  <si>
    <t>03513</t>
  </si>
  <si>
    <t>Visznek</t>
  </si>
  <si>
    <t>VITNYÉD</t>
  </si>
  <si>
    <t>25797</t>
  </si>
  <si>
    <t>Vitnyéd</t>
  </si>
  <si>
    <t>VÍZVÁR</t>
  </si>
  <si>
    <t>29780</t>
  </si>
  <si>
    <t>Vízvár</t>
  </si>
  <si>
    <t>VIZSLÁS</t>
  </si>
  <si>
    <t>10320</t>
  </si>
  <si>
    <t>Vizslás</t>
  </si>
  <si>
    <t>VIZSOLY</t>
  </si>
  <si>
    <t>21087</t>
  </si>
  <si>
    <t>Vizsoly</t>
  </si>
  <si>
    <t>VOKÁNY</t>
  </si>
  <si>
    <t>05892</t>
  </si>
  <si>
    <t>Vokány</t>
  </si>
  <si>
    <t>VONYARCVASHEGY</t>
  </si>
  <si>
    <t>12919</t>
  </si>
  <si>
    <t>Vonyarcvashegy</t>
  </si>
  <si>
    <t>VÖCKÖND</t>
  </si>
  <si>
    <t>08369</t>
  </si>
  <si>
    <t>Vöckönd</t>
  </si>
  <si>
    <t>VÖLCSEJ</t>
  </si>
  <si>
    <t>16319</t>
  </si>
  <si>
    <t>Völcsej</t>
  </si>
  <si>
    <t>VÖNÖCK</t>
  </si>
  <si>
    <t>03142</t>
  </si>
  <si>
    <t>Vönöck</t>
  </si>
  <si>
    <t>VÖRÖSTÓ</t>
  </si>
  <si>
    <t>11703</t>
  </si>
  <si>
    <t>Vöröstó</t>
  </si>
  <si>
    <t>VÖRS</t>
  </si>
  <si>
    <t>09645</t>
  </si>
  <si>
    <t>Vörs</t>
  </si>
  <si>
    <t>ZABAR</t>
  </si>
  <si>
    <t>21661</t>
  </si>
  <si>
    <t>Zabar</t>
  </si>
  <si>
    <t>ZÁDOR</t>
  </si>
  <si>
    <t>17747</t>
  </si>
  <si>
    <t>Zádor</t>
  </si>
  <si>
    <t>ZÁDORFALVA</t>
  </si>
  <si>
    <t>03063</t>
  </si>
  <si>
    <t>Zádorfalva</t>
  </si>
  <si>
    <t>ZAGYVARÉKAS</t>
  </si>
  <si>
    <t>14836</t>
  </si>
  <si>
    <t>Zagyvarékas</t>
  </si>
  <si>
    <t>ZAGYVASZÁNTÓ</t>
  </si>
  <si>
    <t>21722</t>
  </si>
  <si>
    <t>Zagyvaszántó</t>
  </si>
  <si>
    <t>ZÁHONY</t>
  </si>
  <si>
    <t>16203</t>
  </si>
  <si>
    <t>Záhony</t>
  </si>
  <si>
    <t>ZAJK</t>
  </si>
  <si>
    <t>24590</t>
  </si>
  <si>
    <t>Zajk</t>
  </si>
  <si>
    <t>ZAJTA</t>
  </si>
  <si>
    <t>06275</t>
  </si>
  <si>
    <t>Zajta</t>
  </si>
  <si>
    <t>ZÁKÁNY</t>
  </si>
  <si>
    <t>14623</t>
  </si>
  <si>
    <t>Zákány</t>
  </si>
  <si>
    <t>ZÁKÁNYFALU</t>
  </si>
  <si>
    <t>34403</t>
  </si>
  <si>
    <t>Zákányfalu</t>
  </si>
  <si>
    <t>ZÁKÁNYSZÉK</t>
  </si>
  <si>
    <t>05546</t>
  </si>
  <si>
    <t>Zákányszék</t>
  </si>
  <si>
    <t>ZALA</t>
  </si>
  <si>
    <t>11466</t>
  </si>
  <si>
    <t>Zala</t>
  </si>
  <si>
    <t>ZALAAPÁTI</t>
  </si>
  <si>
    <t>17400</t>
  </si>
  <si>
    <t>Zalaapáti</t>
  </si>
  <si>
    <t>ZALABAKSA</t>
  </si>
  <si>
    <t>07579</t>
  </si>
  <si>
    <t>Zalabaksa</t>
  </si>
  <si>
    <t>ZALABÉR</t>
  </si>
  <si>
    <t>24280</t>
  </si>
  <si>
    <t>Zalabér</t>
  </si>
  <si>
    <t>ZALABOLDOGFA</t>
  </si>
  <si>
    <t>28495</t>
  </si>
  <si>
    <t>Zalaboldogfa</t>
  </si>
  <si>
    <t>ZALACSÁNY</t>
  </si>
  <si>
    <t>04002</t>
  </si>
  <si>
    <t>Zalacsány</t>
  </si>
  <si>
    <t>ZALACSÉB</t>
  </si>
  <si>
    <t>02486</t>
  </si>
  <si>
    <t>Zalacséb</t>
  </si>
  <si>
    <t>ZALAEGERSZEG</t>
  </si>
  <si>
    <t>32054</t>
  </si>
  <si>
    <t>Zalaegerszeg</t>
  </si>
  <si>
    <t>ZALAERDŐD</t>
  </si>
  <si>
    <t>29993</t>
  </si>
  <si>
    <t>Zalaerdőd</t>
  </si>
  <si>
    <t>ZALAGYÖMÖRŐ</t>
  </si>
  <si>
    <t>27207</t>
  </si>
  <si>
    <t>Zalagyömörő</t>
  </si>
  <si>
    <t>ZALAHALÁP</t>
  </si>
  <si>
    <t>12654</t>
  </si>
  <si>
    <t>Zalahaláp</t>
  </si>
  <si>
    <t>ZALAHÁSHÁGY</t>
  </si>
  <si>
    <t>23834</t>
  </si>
  <si>
    <t>Zalaháshágy</t>
  </si>
  <si>
    <t>ZALAIGRICE</t>
  </si>
  <si>
    <t>16896</t>
  </si>
  <si>
    <t>Zalaigrice</t>
  </si>
  <si>
    <t>ZALAISTVÁND</t>
  </si>
  <si>
    <t>12496</t>
  </si>
  <si>
    <t>Zalaistvánd</t>
  </si>
  <si>
    <t>ZALAKAROS</t>
  </si>
  <si>
    <t>11785</t>
  </si>
  <si>
    <t>Zalakaros</t>
  </si>
  <si>
    <t>ZALAKOMÁR</t>
  </si>
  <si>
    <t>10348</t>
  </si>
  <si>
    <t>Zalakomár</t>
  </si>
  <si>
    <t>ZALAKÖVESKÚT</t>
  </si>
  <si>
    <t>18768</t>
  </si>
  <si>
    <t>Zalaköveskút</t>
  </si>
  <si>
    <t>ZALALÖVŐ</t>
  </si>
  <si>
    <t>30313</t>
  </si>
  <si>
    <t>Zalalövő</t>
  </si>
  <si>
    <t>ZALAMEGGYES</t>
  </si>
  <si>
    <t>33039</t>
  </si>
  <si>
    <t>Zalameggyes</t>
  </si>
  <si>
    <t>ZALAMERENYE</t>
  </si>
  <si>
    <t>31617</t>
  </si>
  <si>
    <t>Zalamerenye</t>
  </si>
  <si>
    <t>ZALASÁRSZEG</t>
  </si>
  <si>
    <t>02972</t>
  </si>
  <si>
    <t>Zalasárszeg</t>
  </si>
  <si>
    <t>ZALASZABAR</t>
  </si>
  <si>
    <t>22947</t>
  </si>
  <si>
    <t>Zalaszabar</t>
  </si>
  <si>
    <t>ZALASZÁNTÓ</t>
  </si>
  <si>
    <t>33288</t>
  </si>
  <si>
    <t>Zalaszántó</t>
  </si>
  <si>
    <t>ZALASZEGVÁR</t>
  </si>
  <si>
    <t>23597</t>
  </si>
  <si>
    <t>Zalaszegvár</t>
  </si>
  <si>
    <t>ZALASZENTBALÁZS</t>
  </si>
  <si>
    <t>18564</t>
  </si>
  <si>
    <t>Zalaszentbalázs</t>
  </si>
  <si>
    <t>ZALASZENTGRÓT</t>
  </si>
  <si>
    <t>32522</t>
  </si>
  <si>
    <t>Zalaszentgrót</t>
  </si>
  <si>
    <t>ZALASZENTGYÖRGY</t>
  </si>
  <si>
    <t>33136</t>
  </si>
  <si>
    <t>Zalaszentgyörgy</t>
  </si>
  <si>
    <t>ZALASZENTIVÁN</t>
  </si>
  <si>
    <t>02608</t>
  </si>
  <si>
    <t>Zalaszentiván</t>
  </si>
  <si>
    <t>ZALASZENTJAKAB</t>
  </si>
  <si>
    <t>18096</t>
  </si>
  <si>
    <t>Zalaszentjakab</t>
  </si>
  <si>
    <t>ZALASZENTLÁSZLÓ</t>
  </si>
  <si>
    <t>07232</t>
  </si>
  <si>
    <t>Zalaszentlászló</t>
  </si>
  <si>
    <t>ZALASZENTLŐRINC</t>
  </si>
  <si>
    <t>13301</t>
  </si>
  <si>
    <t>Zalaszentlőrinc</t>
  </si>
  <si>
    <t>ZALASZENTMÁRTON</t>
  </si>
  <si>
    <t>13091</t>
  </si>
  <si>
    <t>Zalaszentmárton</t>
  </si>
  <si>
    <t>ZALASZENTMIHÁLY</t>
  </si>
  <si>
    <t>18449</t>
  </si>
  <si>
    <t>Zalaszentmihály</t>
  </si>
  <si>
    <t>ZALASZOMBATFA</t>
  </si>
  <si>
    <t>27562</t>
  </si>
  <si>
    <t>Zalaszombatfa</t>
  </si>
  <si>
    <t>ZALÁTA</t>
  </si>
  <si>
    <t>25122</t>
  </si>
  <si>
    <t>Zaláta</t>
  </si>
  <si>
    <t>ZALATÁRNOK</t>
  </si>
  <si>
    <t>29683</t>
  </si>
  <si>
    <t>Zalatárnok</t>
  </si>
  <si>
    <t>ZALAÚJLAK</t>
  </si>
  <si>
    <t>09380</t>
  </si>
  <si>
    <t>Zalaújlak</t>
  </si>
  <si>
    <t>ZALAVÁR</t>
  </si>
  <si>
    <t>13736</t>
  </si>
  <si>
    <t>Zalavár</t>
  </si>
  <si>
    <t>ZALAVÉG</t>
  </si>
  <si>
    <t>17057</t>
  </si>
  <si>
    <t>Zalavég</t>
  </si>
  <si>
    <t>ZALKOD</t>
  </si>
  <si>
    <t>15617</t>
  </si>
  <si>
    <t>Zalkod</t>
  </si>
  <si>
    <t>ZAMÁRDI</t>
  </si>
  <si>
    <t>06008</t>
  </si>
  <si>
    <t>Zamárdi</t>
  </si>
  <si>
    <t>ZÁMOLY</t>
  </si>
  <si>
    <t>30243</t>
  </si>
  <si>
    <t>Zámoly</t>
  </si>
  <si>
    <t>ZÁNKA</t>
  </si>
  <si>
    <t>20826</t>
  </si>
  <si>
    <t>Zánka</t>
  </si>
  <si>
    <t>ZARÁNK</t>
  </si>
  <si>
    <t>23445</t>
  </si>
  <si>
    <t>Zaránk</t>
  </si>
  <si>
    <t>ZÁVOD</t>
  </si>
  <si>
    <t>14304</t>
  </si>
  <si>
    <t>Závod</t>
  </si>
  <si>
    <t>ZEBECKE</t>
  </si>
  <si>
    <t>03726</t>
  </si>
  <si>
    <t>Zebecke</t>
  </si>
  <si>
    <t>ZEBEGÉNY</t>
  </si>
  <si>
    <t>14960</t>
  </si>
  <si>
    <t>Zebegény</t>
  </si>
  <si>
    <t>ZEMPLÉNAGÁRD</t>
  </si>
  <si>
    <t>31608</t>
  </si>
  <si>
    <t>Zemplénagárd</t>
  </si>
  <si>
    <t>ZENGŐVÁRKONY</t>
  </si>
  <si>
    <t>15848</t>
  </si>
  <si>
    <t>Zengővárkony</t>
  </si>
  <si>
    <t>ZICHYÚJFALU</t>
  </si>
  <si>
    <t>34263</t>
  </si>
  <si>
    <t>Zichyújfalu</t>
  </si>
  <si>
    <t>ZICS</t>
  </si>
  <si>
    <t>33057</t>
  </si>
  <si>
    <t>Zics</t>
  </si>
  <si>
    <t>ZILIZ</t>
  </si>
  <si>
    <t>19275</t>
  </si>
  <si>
    <t>Ziliz</t>
  </si>
  <si>
    <t>ZIMÁNY</t>
  </si>
  <si>
    <t>27614</t>
  </si>
  <si>
    <t>Zimány</t>
  </si>
  <si>
    <t>ZIRC</t>
  </si>
  <si>
    <t>26499</t>
  </si>
  <si>
    <t>Zirc</t>
  </si>
  <si>
    <t>ZÓK</t>
  </si>
  <si>
    <t>12201</t>
  </si>
  <si>
    <t>Zók</t>
  </si>
  <si>
    <t>ZOMBA</t>
  </si>
  <si>
    <t>21625</t>
  </si>
  <si>
    <t>Zomba</t>
  </si>
  <si>
    <t>ZUBOGY</t>
  </si>
  <si>
    <t>19105</t>
  </si>
  <si>
    <t>Zubogy</t>
  </si>
  <si>
    <t>ZSADÁNY</t>
  </si>
  <si>
    <t>06257</t>
  </si>
  <si>
    <t>Zsadány</t>
  </si>
  <si>
    <t>ZSÁKA</t>
  </si>
  <si>
    <t>04817</t>
  </si>
  <si>
    <t>Zsáka</t>
  </si>
  <si>
    <t>ZSÁMBÉK</t>
  </si>
  <si>
    <t>25034</t>
  </si>
  <si>
    <t>Zsámbék</t>
  </si>
  <si>
    <t>ZSÁMBOK</t>
  </si>
  <si>
    <t>22035</t>
  </si>
  <si>
    <t>Zsámbok</t>
  </si>
  <si>
    <t>ZSANA</t>
  </si>
  <si>
    <t>15158</t>
  </si>
  <si>
    <t>Zsana</t>
  </si>
  <si>
    <t>ZSAROLYÁN</t>
  </si>
  <si>
    <t>28750</t>
  </si>
  <si>
    <t>Zsarolyán</t>
  </si>
  <si>
    <t>ZSEBEHÁZA</t>
  </si>
  <si>
    <t>16869</t>
  </si>
  <si>
    <t>Zsebeháza</t>
  </si>
  <si>
    <t>ZSÉDENY</t>
  </si>
  <si>
    <t>21643</t>
  </si>
  <si>
    <t>Zsédeny</t>
  </si>
  <si>
    <t>ZSELICKISFALUD</t>
  </si>
  <si>
    <t>26842</t>
  </si>
  <si>
    <t>Zselickisfalud</t>
  </si>
  <si>
    <t>ZSELICKISLAK</t>
  </si>
  <si>
    <t>24110</t>
  </si>
  <si>
    <t>Zselickislak</t>
  </si>
  <si>
    <t>ZSELICSZENTPÁL</t>
  </si>
  <si>
    <t>17491</t>
  </si>
  <si>
    <t>Zselicszentpál</t>
  </si>
  <si>
    <t>ZSENNYE</t>
  </si>
  <si>
    <t>12292</t>
  </si>
  <si>
    <t>Zsennye</t>
  </si>
  <si>
    <t>ZSIRA</t>
  </si>
  <si>
    <t>04622</t>
  </si>
  <si>
    <t>Zsira</t>
  </si>
  <si>
    <t>ZSOMBÓ</t>
  </si>
  <si>
    <t>17765</t>
  </si>
  <si>
    <t>Zsombó</t>
  </si>
  <si>
    <t>ZSUJTA</t>
  </si>
  <si>
    <t>11022</t>
  </si>
  <si>
    <t>Zsujta</t>
  </si>
  <si>
    <t>ZSURK</t>
  </si>
  <si>
    <t>13037</t>
  </si>
  <si>
    <t>Zsurk</t>
  </si>
  <si>
    <t>Névleges adatátviteli sebesség -
letöltés</t>
  </si>
  <si>
    <t>Nagykereskedelmi hozzáférésen nyújtott kiskereskedelmi szolgáltatás(ok) időszak végén
(mellékelt 4. kódtáblázat alapján)</t>
  </si>
  <si>
    <t>Szálak tervezett száma 
előfizetői szakasz</t>
  </si>
  <si>
    <t>Tervben szereplő szálak száma</t>
  </si>
  <si>
    <t>Átviteli technológia
(mellékelt 2. kódtáblázat alapján)
(Internet nyújtására nem alkalmas hálózat esetén: "NA".)</t>
  </si>
  <si>
    <t>Szolgáltatói megjegyzések</t>
  </si>
  <si>
    <t>Adatlap sorszáma</t>
  </si>
  <si>
    <t>Adatlap érintett oszlopának neve</t>
  </si>
  <si>
    <t>Megjegyzés</t>
  </si>
  <si>
    <t>1.    a Szolgáltató az adatszolgáltatással érintett időszakban és azt megelőzően sem nyújtott helyhez kötött internet szolgáltatást.</t>
  </si>
  <si>
    <t xml:space="preserve"> 2.    a Szolgáltató a helyhez kötött internet szolgáltatás nyújtását az adatszolgáltatással érintett időszakot megelőzően megszüntette.</t>
  </si>
  <si>
    <t xml:space="preserve"> 3.   a Szolgáltató a helyhez kötött internet szolgáltatás nyújtását az adatszolgáltatással érintett időszakot követően kezdte meg.</t>
  </si>
  <si>
    <t xml:space="preserve"> 5.   a helyhez kötött internet szolgáltatás az adatbekérési időszakban szerepelt a Szolgáltató ajánlatai között, előfizetője ugyanakkor nem volt, árbevétele helyhez kötött internet szolgáltatásból nem keletkezett.</t>
  </si>
  <si>
    <t xml:space="preserve"> 4.   a Szolgáltató jogutód nélkül, az adatszolgáltatással érintett időszakot megelőzően megszűnt.</t>
  </si>
  <si>
    <t>(DSL, VDSL, DOC1, DOC2, DOC3, LCITY, ETH, GPON, EPON, xPON, BV, W3.5, WIFI SAT, PLC)</t>
  </si>
  <si>
    <t>A Kitöltési útmutató 46. oldalán ismertetett esetben kitöltendő táblázat:</t>
  </si>
  <si>
    <t>Az adatlapok kitöltésével kapcsolatos alapvető információkért olvassa el a Kitöltési útmutató 4-5. oldalán található „Fontos információk a kérdőív kitöltésével kapcsolatban” c. részt.</t>
  </si>
  <si>
    <t>2.3. Az előfizetők számának változása</t>
  </si>
  <si>
    <r>
      <t>A díjcsomag előfizetési díjának nettó listaára</t>
    </r>
    <r>
      <rPr>
        <vertAlign val="superscript"/>
        <sz val="10"/>
        <color theme="0"/>
        <rFont val="Arial CE"/>
        <charset val="238"/>
      </rPr>
      <t xml:space="preserve"> </t>
    </r>
    <r>
      <rPr>
        <sz val="10"/>
        <color theme="0"/>
        <rFont val="Arial CE"/>
        <charset val="238"/>
      </rPr>
      <t>az időszak végén</t>
    </r>
  </si>
  <si>
    <t>Díjcsomagban foglalt szolgáltatások önálló előfizetési díjai (listaárak), ennek hiányában a Szolgáltató által becsült önálló nettó díjak</t>
  </si>
  <si>
    <r>
      <t xml:space="preserve">Saját előfizetők által generált
</t>
    </r>
    <r>
      <rPr>
        <u/>
        <sz val="10"/>
        <color theme="0"/>
        <rFont val="Arial"/>
        <family val="2"/>
        <charset val="238"/>
      </rPr>
      <t>internetes forgalom</t>
    </r>
    <r>
      <rPr>
        <sz val="10"/>
        <color theme="0"/>
        <rFont val="Arial"/>
        <family val="2"/>
        <charset val="238"/>
      </rPr>
      <t xml:space="preserve"> -
letöltés</t>
    </r>
  </si>
  <si>
    <r>
      <t xml:space="preserve">Saját előfizetők által generált
</t>
    </r>
    <r>
      <rPr>
        <u/>
        <sz val="10"/>
        <color theme="0"/>
        <rFont val="Arial"/>
        <family val="2"/>
        <charset val="238"/>
      </rPr>
      <t>internetes forgalom</t>
    </r>
    <r>
      <rPr>
        <sz val="10"/>
        <color theme="0"/>
        <rFont val="Arial"/>
        <family val="2"/>
        <charset val="238"/>
      </rPr>
      <t xml:space="preserve"> -
feltöltés</t>
    </r>
  </si>
  <si>
    <r>
      <t xml:space="preserve">Saját előfizetők által generált
</t>
    </r>
    <r>
      <rPr>
        <u/>
        <sz val="10"/>
        <color theme="0"/>
        <rFont val="Arial"/>
        <family val="2"/>
        <charset val="238"/>
      </rPr>
      <t>teljes forgalom</t>
    </r>
    <r>
      <rPr>
        <sz val="10"/>
        <color theme="0"/>
        <rFont val="Arial"/>
        <family val="2"/>
        <charset val="238"/>
      </rPr>
      <t xml:space="preserve"> -
letöltés</t>
    </r>
  </si>
  <si>
    <r>
      <t xml:space="preserve">Saját előfizetők által generált
</t>
    </r>
    <r>
      <rPr>
        <u/>
        <sz val="10"/>
        <color theme="0"/>
        <rFont val="Arial"/>
        <family val="2"/>
        <charset val="238"/>
      </rPr>
      <t xml:space="preserve">teljes forgalom </t>
    </r>
    <r>
      <rPr>
        <sz val="10"/>
        <color theme="0"/>
        <rFont val="Arial"/>
        <family val="2"/>
        <charset val="238"/>
      </rPr>
      <t>-
feltöltés</t>
    </r>
  </si>
  <si>
    <t>A helyhez kötött internet szolgáltatás indításának dátuma, ha 2015.12.31 után indította
(ÉÉÉÉHHNN)</t>
  </si>
  <si>
    <t>A helyhez kötött internet szolgáltatás megszüntetésének dátuma, ha 2016.12.31 előtt megszüntette
(ÉÉÉÉHHNN)</t>
  </si>
  <si>
    <t>Nyújtott/igénybe vett szolgáltatások, hálózat általános jellemzői a
2016.01.01. - 2016.12.31. időszakban</t>
  </si>
  <si>
    <t>2016-ben helyhez kötött internet kiskereskedelmi szolgáltatást nyújtott és helyhez kötött internet előfizetői száma 2016.12.31-én legalább 4000 db volt?</t>
  </si>
  <si>
    <t>2016-ben helyhez kötött internet kiskereskedelmi szolgáltatást nyújtott és helyhez kötött internet előfizetői száma 2016.12.31-én kevesebb, mint 4000 db volt?</t>
  </si>
  <si>
    <t>Területileg eltérő árazást alkalmazott? (Csak akkor megválaszolandó, ha 2016.12.31-én legalább 4000 db helyhez kötött internet előfizetője volt.)</t>
  </si>
  <si>
    <t>Tulajdonosként, beruházóként részt vett FTTH többletszálas hálózatot érintő közös beruházásban, 2016.12.31-i állapot szerint?</t>
  </si>
  <si>
    <t>Rendelkezett saját tulajdonú hozzáférési hálózati kábelhely infrastruktúrával? (Csak akkor megválaszolandó, ha 2016.12.31-én legalább 4000 db helyhez kötött internet előfizetője volt.)</t>
  </si>
  <si>
    <t>Rendelkezett saját tulajdonú optikai szálakkal hozzáférési hálózatában? (Csak akkor megválaszolandó, ha 2016.12.31-én legalább 4000 db helyhez kötött internet előfizetője volt.)</t>
  </si>
  <si>
    <t>2016-2018 évekre megvalósított, vagy tervez vezetékes hozzáférési hálózat fejlesztést? (Csak akkor megválaszolandó, ha 2016.12.31-én legalább 4000 db helyhez kötött internet előfizetője volt.)</t>
  </si>
  <si>
    <t>Részt vett az előfizetői számát módosító (bővítő, csökkentő) tulajdon átruházási tranzakcióban? (Csak akkor megválaszolandó, ha 2016.12.31-én legalább 4000 db helyhez kötött internet előfizetője volt.)</t>
  </si>
  <si>
    <t>(2016)</t>
  </si>
  <si>
    <t>(2017, 2018, 2019)</t>
  </si>
  <si>
    <t>4.4. Helyhez kötött vezetékes hozzáférési hálózat tervezett fejlesztése 2019-ig</t>
  </si>
  <si>
    <t>3.17. FTTH többletszálas közös beruházások a 2016.12.31-ig terjedő időszakban - érintett felek adatai</t>
  </si>
  <si>
    <t>3.16. FTTH többletszálas közös beruházások a 2016.12.31-ig terjedő időszakban - projekt adatok</t>
  </si>
  <si>
    <t>3.15. Igénybe vett, igényelt többletszál átengedés a 2016.12.31-ig terjedő időszakban</t>
  </si>
  <si>
    <t>3.14. Újgenerációs hozzáférési hálózatfejlesztések - nyújtott többletszál átengedés a 2016.12.31-ig terjedő időszakban</t>
  </si>
  <si>
    <t>3.7. Szabályozott kábelhely megosztásra, sötét szál átengedésre, felhordó hálózati szolgáltatásokra benyújtott igények 2016.12.31-ig terjedő időszakban</t>
  </si>
  <si>
    <t>3.6. Nyújtott szabályozott kábelhely megosztásra, sötétszál átengedésre, felhordó hálózati szolgáltatásokra vonatkozó igények kezelése 2016.12.31-ig terjedő időszakban</t>
  </si>
  <si>
    <t xml:space="preserve">                                        2.1.a. Kiskereskedelmi előfizetőszám és bevétel településenként - saját vagy nagykereskedelmi hozzáféréssel (legalább 4000 előfizető esetén)</t>
  </si>
  <si>
    <t xml:space="preserve">                                                                                    Helyhez kötött internet szolgáltatás </t>
  </si>
  <si>
    <t xml:space="preserve">                     2.4. Helyhez kötött internet szolgáltatást tartalmazó díjcsomagok felsorolása, beleértve a "csomagáras" (TV, telefon, internet egyben) díjcsomagokat is</t>
  </si>
  <si>
    <t xml:space="preserve">  3.5. Igénybe vett szabályozott kábelhely megosztás, sötétszál átengedés, felhordó hálózati szolgáltatások           </t>
  </si>
  <si>
    <t>Lakások száma</t>
  </si>
  <si>
    <t>Átengedett szálak száma
2016.12.31-én</t>
  </si>
  <si>
    <t>Számlázott hónapok száma
2016.12.31-ig</t>
  </si>
  <si>
    <t>Ráfordítás -egyszeri díjak
2016.12.31-ig</t>
  </si>
  <si>
    <t>Ráfordítás -  havi díjak 2016.12.31-ig</t>
  </si>
  <si>
    <t>Bérlők száma 2016.12.31-én</t>
  </si>
  <si>
    <t>Összes telepített szál -
előfizetői szakasz
2016.12.31-én</t>
  </si>
  <si>
    <t>Összes telepített szál -
közös szakasz
2016.12.31-én</t>
  </si>
  <si>
    <t>Lefedett háztartások száma
2016.12.31-én</t>
  </si>
  <si>
    <t>Kihasználatlan szálak -
előfizetői szakasz
2016.12.31-én</t>
  </si>
  <si>
    <t>Kihasználatlan szálak -
közös szakasz 
2016.12.31-én</t>
  </si>
  <si>
    <t>A Szolgáltató tulajdonában/használatában lévő szálakkal kiszolgált előfizetők száma
2016.12.31-én</t>
  </si>
  <si>
    <t>Szálak száma 2016.12.31-én</t>
  </si>
  <si>
    <t>2017.</t>
  </si>
  <si>
    <t>A kötelezett szolgáltató 2016.12.31-ig nem hozott döntést a jogosult szolgáltató igényét illetően.</t>
  </si>
  <si>
    <t>A kötelezett szolgáltató elfogadta a jogosult szolgáltató igényét, és 2016.12.31-et megelőzően megkezdte az igényelt szolgáltatás nyújtását.</t>
  </si>
  <si>
    <t>A kötelezett szolgáltató elfogadta a jogosult szolgáltató igényét, de 2016.12.31-ig nem kezdte meg az igényelt szolgáltatás nyújtását.</t>
  </si>
  <si>
    <t>Nettó árbevétel egyszeri díjakból
2016.12.31-ig</t>
  </si>
  <si>
    <t>Nettó árbevétel havi díjakból 2016.12.31-ig</t>
  </si>
  <si>
    <t>nem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</si>
</sst>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F_t_-;\-* #,##0.00\ _F_t_-;_-* &quot;-&quot;??\ _F_t_-;_-@_-"/>
    <numFmt numFmtId="164" formatCode="#,##0.000"/>
    <numFmt numFmtId="165" formatCode="yyyymmdd"/>
  </numFmts>
  <fonts count="78" x14ac:knownFonts="1">
    <font>
      <sz val="10"/>
      <color theme="1"/>
      <name val="Arial"/>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Arial CE"/>
      <charset val="238"/>
    </font>
    <font>
      <sz val="14"/>
      <color theme="1"/>
      <name val="Arial"/>
      <family val="2"/>
      <charset val="238"/>
    </font>
    <font>
      <b/>
      <sz val="10"/>
      <color theme="1"/>
      <name val="Arial"/>
      <family val="2"/>
      <charset val="238"/>
    </font>
    <font>
      <sz val="12"/>
      <color theme="1"/>
      <name val="Arial"/>
      <family val="2"/>
      <charset val="238"/>
    </font>
    <font>
      <b/>
      <sz val="14"/>
      <name val="Arial CE"/>
      <charset val="238"/>
    </font>
    <font>
      <b/>
      <sz val="10"/>
      <name val="Arial CE"/>
      <charset val="238"/>
    </font>
    <font>
      <sz val="10"/>
      <color theme="1"/>
      <name val="Arial CE"/>
      <charset val="238"/>
    </font>
    <font>
      <sz val="10"/>
      <color rgb="FFFF0000"/>
      <name val="Arial CE"/>
      <charset val="238"/>
    </font>
    <font>
      <b/>
      <sz val="14"/>
      <color theme="1"/>
      <name val="Arial CE"/>
      <charset val="238"/>
    </font>
    <font>
      <sz val="10"/>
      <name val="Arial CE"/>
    </font>
    <font>
      <u/>
      <sz val="10"/>
      <color indexed="12"/>
      <name val="Arial CE"/>
      <charset val="238"/>
    </font>
    <font>
      <u/>
      <sz val="10"/>
      <color indexed="12"/>
      <name val="Arial"/>
      <family val="2"/>
      <charset val="238"/>
    </font>
    <font>
      <b/>
      <sz val="14"/>
      <color indexed="8"/>
      <name val="Arial CE"/>
      <charset val="238"/>
    </font>
    <font>
      <sz val="10"/>
      <color rgb="FFFF0000"/>
      <name val="Arial"/>
      <family val="2"/>
      <charset val="238"/>
    </font>
    <font>
      <sz val="10"/>
      <color rgb="FF000000"/>
      <name val="Arial"/>
      <family val="2"/>
      <charset val="238"/>
    </font>
    <font>
      <sz val="12"/>
      <color theme="1"/>
      <name val="Calibri"/>
      <family val="2"/>
      <charset val="238"/>
      <scheme val="minor"/>
    </font>
    <font>
      <b/>
      <sz val="14"/>
      <name val="Arial"/>
      <family val="2"/>
      <charset val="238"/>
    </font>
    <font>
      <b/>
      <sz val="10"/>
      <name val="Arial"/>
      <family val="2"/>
      <charset val="238"/>
    </font>
    <font>
      <b/>
      <sz val="10"/>
      <color rgb="FFFF0000"/>
      <name val="Arial"/>
      <family val="2"/>
      <charset val="238"/>
    </font>
    <font>
      <sz val="10"/>
      <color rgb="FFFFC000"/>
      <name val="Arial"/>
      <family val="2"/>
      <charset val="238"/>
    </font>
    <font>
      <sz val="8"/>
      <color theme="1"/>
      <name val="Arial"/>
      <family val="2"/>
      <charset val="238"/>
    </font>
    <font>
      <b/>
      <u/>
      <sz val="14"/>
      <name val="Arial"/>
      <family val="2"/>
      <charset val="238"/>
    </font>
    <font>
      <b/>
      <sz val="12"/>
      <name val="Arial"/>
      <family val="2"/>
      <charset val="238"/>
    </font>
    <font>
      <i/>
      <sz val="10"/>
      <color theme="1"/>
      <name val="Arial"/>
      <family val="2"/>
      <charset val="238"/>
    </font>
    <font>
      <u/>
      <sz val="10"/>
      <name val="Arial"/>
      <family val="2"/>
      <charset val="238"/>
    </font>
    <font>
      <sz val="10"/>
      <color theme="1"/>
      <name val="Arial"/>
      <family val="2"/>
      <charset val="238"/>
    </font>
    <font>
      <b/>
      <sz val="11"/>
      <color theme="1"/>
      <name val="Calibri"/>
      <family val="2"/>
      <charset val="238"/>
      <scheme val="minor"/>
    </font>
    <font>
      <b/>
      <sz val="14"/>
      <color theme="1"/>
      <name val="Calibri"/>
      <family val="2"/>
      <charset val="238"/>
      <scheme val="minor"/>
    </font>
    <font>
      <sz val="14"/>
      <color theme="1"/>
      <name val="Calibri"/>
      <family val="2"/>
      <charset val="238"/>
      <scheme val="minor"/>
    </font>
    <font>
      <b/>
      <sz val="10"/>
      <color rgb="FFFF0000"/>
      <name val="Arial CE"/>
      <charset val="238"/>
    </font>
    <font>
      <sz val="11"/>
      <color rgb="FFFF0000"/>
      <name val="Calibri"/>
      <family val="2"/>
      <charset val="238"/>
      <scheme val="minor"/>
    </font>
    <font>
      <sz val="11"/>
      <color theme="0" tint="-0.249977111117893"/>
      <name val="Calibri"/>
      <family val="2"/>
      <charset val="238"/>
      <scheme val="minor"/>
    </font>
    <font>
      <b/>
      <i/>
      <sz val="11"/>
      <color rgb="FFFF0000"/>
      <name val="Calibri"/>
      <family val="2"/>
      <charset val="238"/>
      <scheme val="minor"/>
    </font>
    <font>
      <sz val="10"/>
      <color theme="1"/>
      <name val="Cambria"/>
      <family val="1"/>
      <charset val="238"/>
    </font>
    <font>
      <sz val="12"/>
      <name val="Arial"/>
      <family val="2"/>
      <charset val="238"/>
    </font>
    <font>
      <u/>
      <sz val="22"/>
      <name val="Arial"/>
      <family val="2"/>
      <charset val="238"/>
    </font>
    <font>
      <b/>
      <sz val="12"/>
      <color indexed="10"/>
      <name val="Arial"/>
      <family val="2"/>
      <charset val="238"/>
    </font>
    <font>
      <sz val="12"/>
      <name val="Franklin Gothic Book"/>
      <family val="2"/>
      <charset val="238"/>
    </font>
    <font>
      <b/>
      <sz val="12"/>
      <name val="Franklin Gothic Book"/>
      <family val="2"/>
      <charset val="238"/>
    </font>
    <font>
      <b/>
      <u/>
      <sz val="11"/>
      <name val="Franklin Gothic Book"/>
      <family val="2"/>
      <charset val="238"/>
    </font>
    <font>
      <b/>
      <sz val="11"/>
      <name val="Franklin Gothic Book"/>
      <family val="2"/>
      <charset val="238"/>
    </font>
    <font>
      <sz val="11"/>
      <name val="Franklin Gothic Book"/>
      <family val="2"/>
      <charset val="238"/>
    </font>
    <font>
      <sz val="10"/>
      <color theme="0"/>
      <name val="Arial"/>
      <family val="2"/>
      <charset val="238"/>
    </font>
    <font>
      <sz val="10"/>
      <name val="Arial CE"/>
      <family val="2"/>
      <charset val="238"/>
    </font>
    <font>
      <sz val="12"/>
      <color indexed="8"/>
      <name val="Arial"/>
      <family val="2"/>
      <charset val="238"/>
    </font>
    <font>
      <b/>
      <u/>
      <sz val="10"/>
      <color indexed="8"/>
      <name val="Arial"/>
      <family val="2"/>
      <charset val="238"/>
    </font>
    <font>
      <sz val="20"/>
      <color rgb="FFFF0000"/>
      <name val="Arial"/>
      <family val="2"/>
      <charset val="238"/>
    </font>
    <font>
      <b/>
      <sz val="11"/>
      <name val="Calibri"/>
      <family val="2"/>
      <charset val="238"/>
      <scheme val="minor"/>
    </font>
    <font>
      <b/>
      <sz val="11"/>
      <color rgb="FFFF0000"/>
      <name val="Calibri"/>
      <family val="2"/>
      <charset val="238"/>
      <scheme val="minor"/>
    </font>
    <font>
      <b/>
      <sz val="10"/>
      <color theme="0"/>
      <name val="Arial CE"/>
      <charset val="238"/>
    </font>
    <font>
      <sz val="10"/>
      <color theme="0"/>
      <name val="Arial CE"/>
      <charset val="238"/>
    </font>
    <font>
      <b/>
      <sz val="14"/>
      <color theme="0"/>
      <name val="Arial CE"/>
      <charset val="238"/>
    </font>
    <font>
      <sz val="14"/>
      <color theme="0"/>
      <name val="Arial"/>
      <family val="2"/>
      <charset val="238"/>
    </font>
    <font>
      <b/>
      <sz val="14"/>
      <color theme="0"/>
      <name val="Calibri"/>
      <family val="2"/>
      <charset val="238"/>
      <scheme val="minor"/>
    </font>
    <font>
      <sz val="14"/>
      <color theme="0"/>
      <name val="Calibri"/>
      <family val="2"/>
      <charset val="238"/>
      <scheme val="minor"/>
    </font>
    <font>
      <sz val="11"/>
      <color theme="0"/>
      <name val="Calibri"/>
      <family val="2"/>
      <charset val="238"/>
      <scheme val="minor"/>
    </font>
    <font>
      <b/>
      <sz val="14"/>
      <color theme="0"/>
      <name val="Arial"/>
      <family val="2"/>
      <charset val="238"/>
    </font>
    <font>
      <b/>
      <sz val="10"/>
      <color theme="0"/>
      <name val="Arial"/>
      <family val="2"/>
      <charset val="238"/>
    </font>
    <font>
      <vertAlign val="superscript"/>
      <sz val="10"/>
      <color theme="0"/>
      <name val="Arial CE"/>
      <charset val="238"/>
    </font>
    <font>
      <u/>
      <sz val="10"/>
      <color theme="0"/>
      <name val="Arial"/>
      <family val="2"/>
      <charset val="238"/>
    </font>
    <font>
      <strike/>
      <sz val="10"/>
      <color theme="0"/>
      <name val="Arial CE"/>
      <charset val="238"/>
    </font>
    <font>
      <b/>
      <sz val="12"/>
      <color theme="0"/>
      <name val="Arial"/>
      <family val="2"/>
      <charset val="238"/>
    </font>
    <font>
      <b/>
      <i/>
      <sz val="10"/>
      <color theme="0"/>
      <name val="Arial"/>
      <family val="2"/>
      <charset val="238"/>
    </font>
    <font>
      <b/>
      <sz val="11"/>
      <name val="Arial CE"/>
      <charset val="238"/>
    </font>
    <font>
      <sz val="11"/>
      <color indexed="8"/>
      <name val="Calibri"/>
      <family val="2"/>
      <charset val="238"/>
    </font>
    <font>
      <sz val="10"/>
      <color indexed="8"/>
      <name val="Arial"/>
      <family val="2"/>
      <charset val="238"/>
    </font>
    <font>
      <sz val="11"/>
      <color theme="0"/>
      <name val="Calibri"/>
      <family val="2"/>
      <charset val="238"/>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0" tint="-0.499984740745262"/>
        <bgColor indexed="64"/>
      </patternFill>
    </fill>
    <fill>
      <patternFill patternType="solid">
        <fgColor theme="0" tint="-0.499984740745262"/>
        <bgColor indexed="22"/>
      </patternFill>
    </fill>
    <fill>
      <patternFill patternType="solid">
        <fgColor theme="0" tint="-0.499984740745262"/>
        <bgColor indexed="0"/>
      </patternFill>
    </fill>
  </fills>
  <borders count="74">
    <border>
      <left/>
      <right/>
      <top/>
      <bottom/>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right style="medium">
        <color indexed="64"/>
      </right>
      <top style="medium">
        <color indexed="64"/>
      </top>
      <bottom style="thin">
        <color indexed="64"/>
      </bottom>
      <diagonal/>
    </border>
    <border>
      <left style="medium">
        <color indexed="8"/>
      </left>
      <right style="thin">
        <color indexed="8"/>
      </right>
      <top/>
      <bottom style="medium">
        <color indexed="8"/>
      </bottom>
      <diagonal/>
    </border>
    <border>
      <left style="thin">
        <color indexed="8"/>
      </left>
      <right style="thin">
        <color indexed="8"/>
      </right>
      <top style="medium">
        <color indexed="64"/>
      </top>
      <bottom/>
      <diagonal/>
    </border>
    <border>
      <left style="thin">
        <color indexed="8"/>
      </left>
      <right style="thin">
        <color indexed="8"/>
      </right>
      <top style="medium">
        <color indexed="8"/>
      </top>
      <bottom/>
      <diagonal/>
    </border>
    <border>
      <left style="thin">
        <color indexed="8"/>
      </left>
      <right style="thin">
        <color indexed="8"/>
      </right>
      <top/>
      <bottom style="medium">
        <color indexed="64"/>
      </bottom>
      <diagonal/>
    </border>
    <border>
      <left style="medium">
        <color indexed="64"/>
      </left>
      <right style="thin">
        <color indexed="8"/>
      </right>
      <top style="medium">
        <color indexed="64"/>
      </top>
      <bottom/>
      <diagonal/>
    </border>
    <border>
      <left style="medium">
        <color indexed="64"/>
      </left>
      <right style="thin">
        <color indexed="8"/>
      </right>
      <top style="medium">
        <color indexed="8"/>
      </top>
      <bottom/>
      <diagonal/>
    </border>
    <border>
      <left/>
      <right style="medium">
        <color indexed="64"/>
      </right>
      <top/>
      <bottom/>
      <diagonal/>
    </border>
    <border>
      <left style="thin">
        <color indexed="8"/>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8"/>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8"/>
      </left>
      <right style="thin">
        <color indexed="8"/>
      </right>
      <top style="thin">
        <color indexed="8"/>
      </top>
      <bottom/>
      <diagonal/>
    </border>
  </borders>
  <cellStyleXfs count="26">
    <xf numFmtId="0" fontId="0" fillId="0" borderId="0"/>
    <xf numFmtId="0" fontId="11" fillId="0" borderId="0"/>
    <xf numFmtId="0" fontId="11" fillId="0" borderId="0"/>
    <xf numFmtId="0" fontId="10" fillId="0" borderId="0" applyBorder="0"/>
    <xf numFmtId="0" fontId="14" fillId="0" borderId="0"/>
    <xf numFmtId="0" fontId="10" fillId="0" borderId="0"/>
    <xf numFmtId="0" fontId="20" fillId="0" borderId="0"/>
    <xf numFmtId="0" fontId="10" fillId="0" borderId="0"/>
    <xf numFmtId="43" fontId="14" fillId="0" borderId="0" applyFont="0" applyFill="0" applyBorder="0" applyAlignment="0" applyProtection="0"/>
    <xf numFmtId="0"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1" fillId="0" borderId="0"/>
    <xf numFmtId="0" fontId="20" fillId="0" borderId="0"/>
    <xf numFmtId="0" fontId="26" fillId="0" borderId="0"/>
    <xf numFmtId="0" fontId="10" fillId="0" borderId="0"/>
    <xf numFmtId="0" fontId="9" fillId="0" borderId="0"/>
    <xf numFmtId="0" fontId="9" fillId="0" borderId="0"/>
    <xf numFmtId="0" fontId="8" fillId="0" borderId="0"/>
    <xf numFmtId="0" fontId="7" fillId="0" borderId="0"/>
    <xf numFmtId="0" fontId="10" fillId="0" borderId="0"/>
    <xf numFmtId="0" fontId="54" fillId="0" borderId="0"/>
    <xf numFmtId="0" fontId="55" fillId="0" borderId="0"/>
    <xf numFmtId="0" fontId="10" fillId="0" borderId="0"/>
    <xf numFmtId="0" fontId="2" fillId="0" borderId="0"/>
    <xf numFmtId="0" fontId="36" fillId="0" borderId="0"/>
    <xf numFmtId="0" fontId="76" fillId="0" borderId="0"/>
  </cellStyleXfs>
  <cellXfs count="478">
    <xf numFmtId="0" fontId="0" fillId="0" borderId="0" xfId="0"/>
    <xf numFmtId="0" fontId="17" fillId="0" borderId="0" xfId="0" applyFont="1"/>
    <xf numFmtId="0" fontId="17" fillId="0" borderId="1" xfId="0" applyFont="1" applyBorder="1" applyAlignment="1">
      <alignment horizontal="center" vertical="center"/>
    </xf>
    <xf numFmtId="0" fontId="18" fillId="0" borderId="0" xfId="0" applyFont="1" applyAlignment="1">
      <alignment wrapText="1"/>
    </xf>
    <xf numFmtId="0" fontId="16" fillId="2" borderId="1" xfId="5" applyFont="1" applyFill="1" applyBorder="1" applyAlignment="1">
      <alignment horizontal="center" vertical="center" wrapText="1"/>
    </xf>
    <xf numFmtId="0" fontId="11" fillId="2" borderId="1" xfId="5" applyFont="1" applyFill="1" applyBorder="1" applyAlignment="1">
      <alignment horizontal="center" vertical="center" wrapText="1"/>
    </xf>
    <xf numFmtId="0" fontId="18" fillId="0" borderId="0" xfId="0" applyFont="1" applyAlignment="1">
      <alignment horizontal="center" vertical="center" wrapText="1"/>
    </xf>
    <xf numFmtId="0" fontId="11" fillId="0" borderId="0" xfId="2" applyFont="1" applyProtection="1">
      <protection locked="0"/>
    </xf>
    <xf numFmtId="0" fontId="24" fillId="0" borderId="0" xfId="0" applyFont="1"/>
    <xf numFmtId="0" fontId="11" fillId="0" borderId="0" xfId="12" applyFont="1"/>
    <xf numFmtId="0" fontId="10" fillId="0" borderId="0" xfId="14"/>
    <xf numFmtId="0" fontId="18" fillId="2" borderId="1" xfId="5" applyFont="1" applyFill="1" applyBorder="1" applyAlignment="1">
      <alignment horizontal="center" vertical="center" wrapText="1"/>
    </xf>
    <xf numFmtId="0" fontId="18" fillId="2" borderId="0" xfId="5" applyFont="1" applyFill="1" applyBorder="1" applyAlignment="1">
      <alignment horizontal="center" vertical="center" wrapText="1"/>
    </xf>
    <xf numFmtId="0" fontId="29" fillId="0" borderId="0" xfId="0" applyFont="1"/>
    <xf numFmtId="0" fontId="29" fillId="0" borderId="0" xfId="0" applyFont="1" applyAlignment="1">
      <alignment wrapText="1"/>
    </xf>
    <xf numFmtId="0" fontId="0" fillId="0" borderId="0" xfId="0" applyAlignment="1">
      <alignment wrapText="1"/>
    </xf>
    <xf numFmtId="0" fontId="30" fillId="0" borderId="0" xfId="0" applyFont="1"/>
    <xf numFmtId="0" fontId="31" fillId="0" borderId="0" xfId="4" applyFont="1"/>
    <xf numFmtId="0" fontId="31" fillId="0" borderId="1" xfId="4" applyFont="1" applyBorder="1" applyAlignment="1">
      <alignment vertical="center"/>
    </xf>
    <xf numFmtId="0" fontId="0" fillId="0" borderId="0" xfId="0" applyBorder="1"/>
    <xf numFmtId="0" fontId="18" fillId="2" borderId="36" xfId="5" applyFont="1" applyFill="1" applyBorder="1" applyAlignment="1">
      <alignment vertical="center" wrapText="1"/>
    </xf>
    <xf numFmtId="0" fontId="11" fillId="0" borderId="36" xfId="2" applyFont="1" applyBorder="1" applyAlignment="1" applyProtection="1">
      <alignment vertical="center"/>
      <protection locked="0"/>
    </xf>
    <xf numFmtId="0" fontId="17" fillId="0" borderId="36" xfId="0" applyFont="1" applyBorder="1" applyAlignment="1">
      <alignment horizontal="center" vertical="center"/>
    </xf>
    <xf numFmtId="0" fontId="11" fillId="2" borderId="36" xfId="5" applyFont="1" applyFill="1" applyBorder="1" applyAlignment="1">
      <alignment horizontal="center" vertical="center" wrapText="1"/>
    </xf>
    <xf numFmtId="0" fontId="18" fillId="0" borderId="36" xfId="0" applyFont="1" applyBorder="1" applyAlignment="1">
      <alignment horizontal="center" vertical="center" wrapText="1"/>
    </xf>
    <xf numFmtId="0" fontId="16" fillId="2" borderId="36" xfId="5" applyFont="1" applyFill="1" applyBorder="1" applyAlignment="1">
      <alignment horizontal="center" vertical="center" wrapText="1"/>
    </xf>
    <xf numFmtId="0" fontId="0" fillId="0" borderId="36" xfId="0" applyBorder="1" applyAlignment="1">
      <alignment vertical="center" wrapText="1"/>
    </xf>
    <xf numFmtId="0" fontId="18" fillId="0" borderId="36" xfId="0" applyFont="1" applyBorder="1" applyAlignment="1">
      <alignment vertical="center" wrapText="1"/>
    </xf>
    <xf numFmtId="0" fontId="10" fillId="0" borderId="32" xfId="0" applyFont="1" applyFill="1" applyBorder="1" applyAlignment="1">
      <alignment horizontal="left" vertical="center" wrapText="1"/>
    </xf>
    <xf numFmtId="0" fontId="10" fillId="0" borderId="34" xfId="0" applyFont="1" applyFill="1" applyBorder="1" applyAlignment="1">
      <alignment horizontal="left" vertical="center" wrapText="1"/>
    </xf>
    <xf numFmtId="0" fontId="10" fillId="0" borderId="0" xfId="14" applyAlignment="1">
      <alignment horizontal="center" vertical="center"/>
    </xf>
    <xf numFmtId="0" fontId="10" fillId="0" borderId="44" xfId="0" applyFont="1" applyFill="1" applyBorder="1" applyAlignment="1">
      <alignment horizontal="left" vertical="center" wrapText="1"/>
    </xf>
    <xf numFmtId="0" fontId="10" fillId="0" borderId="47" xfId="0" applyFont="1" applyFill="1" applyBorder="1" applyAlignment="1">
      <alignment horizontal="left" vertical="center" wrapText="1"/>
    </xf>
    <xf numFmtId="0" fontId="24" fillId="0" borderId="0" xfId="0" applyFont="1" applyFill="1"/>
    <xf numFmtId="0" fontId="0" fillId="0" borderId="0" xfId="0" applyFill="1"/>
    <xf numFmtId="0" fontId="18" fillId="0" borderId="36" xfId="0" applyFont="1" applyBorder="1" applyAlignment="1">
      <alignment horizontal="center" vertical="center"/>
    </xf>
    <xf numFmtId="0" fontId="18" fillId="2" borderId="36" xfId="5" applyFont="1" applyFill="1" applyBorder="1" applyAlignment="1">
      <alignment horizontal="center" vertical="center" wrapText="1"/>
    </xf>
    <xf numFmtId="0" fontId="0" fillId="0" borderId="36" xfId="0" applyBorder="1" applyAlignment="1">
      <alignment vertical="center"/>
    </xf>
    <xf numFmtId="0" fontId="24" fillId="0" borderId="19" xfId="0" applyFont="1" applyBorder="1"/>
    <xf numFmtId="0" fontId="0" fillId="0" borderId="32" xfId="0" applyFont="1" applyFill="1" applyBorder="1" applyAlignment="1">
      <alignment vertical="center" wrapText="1"/>
    </xf>
    <xf numFmtId="0" fontId="0" fillId="0" borderId="34" xfId="0" applyFont="1" applyFill="1" applyBorder="1" applyAlignment="1">
      <alignment vertical="center" wrapText="1"/>
    </xf>
    <xf numFmtId="0" fontId="10" fillId="0" borderId="31"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18" fillId="0" borderId="0" xfId="0" applyFont="1" applyBorder="1" applyAlignment="1">
      <alignment horizontal="center" vertical="center"/>
    </xf>
    <xf numFmtId="0" fontId="14" fillId="0" borderId="0" xfId="0" applyFont="1"/>
    <xf numFmtId="0" fontId="25" fillId="0" borderId="32" xfId="0" applyFont="1" applyBorder="1" applyAlignment="1">
      <alignment vertical="center" wrapText="1"/>
    </xf>
    <xf numFmtId="0" fontId="25" fillId="0" borderId="34" xfId="0" applyFont="1" applyBorder="1" applyAlignment="1">
      <alignment vertical="center" wrapText="1"/>
    </xf>
    <xf numFmtId="0" fontId="36" fillId="0" borderId="32" xfId="0" applyFont="1" applyBorder="1" applyAlignment="1">
      <alignment vertical="center" wrapText="1"/>
    </xf>
    <xf numFmtId="0" fontId="11" fillId="0" borderId="0" xfId="12" applyFont="1" applyAlignment="1">
      <alignment wrapText="1"/>
    </xf>
    <xf numFmtId="0" fontId="40" fillId="0" borderId="8" xfId="0" applyFont="1" applyBorder="1" applyAlignment="1">
      <alignment horizontal="center" vertical="center"/>
    </xf>
    <xf numFmtId="0" fontId="40" fillId="0" borderId="17" xfId="0" applyFont="1" applyBorder="1" applyAlignment="1">
      <alignment horizontal="center" vertical="center"/>
    </xf>
    <xf numFmtId="0" fontId="40" fillId="0" borderId="12" xfId="0" applyFont="1" applyBorder="1" applyAlignment="1">
      <alignment horizontal="center" vertical="center"/>
    </xf>
    <xf numFmtId="0" fontId="40" fillId="0" borderId="11" xfId="0" applyFont="1" applyBorder="1" applyAlignment="1">
      <alignment horizontal="center" vertical="center"/>
    </xf>
    <xf numFmtId="0" fontId="40" fillId="2" borderId="48" xfId="0" applyFont="1" applyFill="1" applyBorder="1" applyAlignment="1">
      <alignment horizontal="center" vertical="center"/>
    </xf>
    <xf numFmtId="0" fontId="7" fillId="0" borderId="0" xfId="18" applyAlignment="1" applyProtection="1">
      <alignment wrapText="1"/>
      <protection locked="0"/>
    </xf>
    <xf numFmtId="49" fontId="37" fillId="0" borderId="38" xfId="18" applyNumberFormat="1" applyFont="1" applyBorder="1" applyAlignment="1" applyProtection="1">
      <alignment horizontal="center" vertical="center" wrapText="1"/>
      <protection locked="0"/>
    </xf>
    <xf numFmtId="49" fontId="37" fillId="0" borderId="34" xfId="18" applyNumberFormat="1" applyFont="1" applyBorder="1" applyAlignment="1" applyProtection="1">
      <alignment horizontal="center" vertical="center" wrapText="1"/>
      <protection locked="0"/>
    </xf>
    <xf numFmtId="49" fontId="7" fillId="0" borderId="0" xfId="18" applyNumberFormat="1" applyAlignment="1" applyProtection="1">
      <alignment wrapText="1"/>
      <protection locked="0"/>
    </xf>
    <xf numFmtId="0" fontId="7" fillId="0" borderId="0" xfId="18" applyAlignment="1" applyProtection="1">
      <alignment vertical="center" wrapText="1"/>
      <protection locked="0"/>
    </xf>
    <xf numFmtId="0" fontId="40" fillId="0" borderId="15" xfId="0" applyFont="1" applyBorder="1" applyAlignment="1">
      <alignment horizontal="center" vertical="center"/>
    </xf>
    <xf numFmtId="0" fontId="10" fillId="0" borderId="0" xfId="19" applyProtection="1"/>
    <xf numFmtId="0" fontId="10" fillId="0" borderId="0" xfId="19" applyProtection="1">
      <protection locked="0"/>
    </xf>
    <xf numFmtId="0" fontId="28" fillId="0" borderId="0" xfId="19" applyFont="1" applyAlignment="1" applyProtection="1">
      <alignment vertical="center" wrapText="1"/>
    </xf>
    <xf numFmtId="0" fontId="45" fillId="0" borderId="14" xfId="19" applyFont="1" applyBorder="1" applyProtection="1"/>
    <xf numFmtId="0" fontId="45" fillId="0" borderId="0" xfId="19" applyFont="1" applyBorder="1" applyProtection="1"/>
    <xf numFmtId="0" fontId="47" fillId="0" borderId="12" xfId="19" applyNumberFormat="1" applyFont="1" applyBorder="1" applyAlignment="1" applyProtection="1">
      <alignment horizontal="left" vertical="center"/>
    </xf>
    <xf numFmtId="0" fontId="10" fillId="0" borderId="0" xfId="19" applyBorder="1" applyAlignment="1" applyProtection="1"/>
    <xf numFmtId="0" fontId="45" fillId="0" borderId="0" xfId="19" applyFont="1" applyAlignment="1" applyProtection="1">
      <alignment horizontal="center"/>
    </xf>
    <xf numFmtId="0" fontId="45" fillId="0" borderId="0" xfId="19" applyFont="1" applyBorder="1" applyAlignment="1" applyProtection="1">
      <alignment horizontal="center"/>
    </xf>
    <xf numFmtId="0" fontId="45" fillId="0" borderId="0" xfId="19" applyFont="1" applyProtection="1"/>
    <xf numFmtId="0" fontId="45" fillId="0" borderId="0" xfId="19" applyFont="1" applyBorder="1" applyAlignment="1" applyProtection="1">
      <alignment horizontal="left"/>
    </xf>
    <xf numFmtId="0" fontId="10" fillId="0" borderId="0" xfId="19" applyBorder="1" applyAlignment="1" applyProtection="1">
      <alignment horizontal="left"/>
    </xf>
    <xf numFmtId="0" fontId="10" fillId="0" borderId="0" xfId="19" applyBorder="1" applyAlignment="1" applyProtection="1">
      <alignment horizontal="left"/>
      <protection locked="0"/>
    </xf>
    <xf numFmtId="0" fontId="45" fillId="0" borderId="12" xfId="19" applyFont="1" applyBorder="1" applyAlignment="1" applyProtection="1">
      <alignment horizontal="center" vertical="center" wrapText="1"/>
    </xf>
    <xf numFmtId="0" fontId="45" fillId="0" borderId="12" xfId="19" applyFont="1" applyBorder="1" applyAlignment="1" applyProtection="1">
      <alignment horizontal="center" vertical="center" wrapText="1"/>
      <protection locked="0"/>
    </xf>
    <xf numFmtId="0" fontId="45" fillId="0" borderId="0" xfId="19" applyFont="1" applyBorder="1" applyAlignment="1" applyProtection="1"/>
    <xf numFmtId="0" fontId="10" fillId="0" borderId="0" xfId="19" applyBorder="1" applyAlignment="1" applyProtection="1">
      <protection locked="0"/>
    </xf>
    <xf numFmtId="0" fontId="10" fillId="0" borderId="0" xfId="19" applyBorder="1" applyAlignment="1" applyProtection="1">
      <alignment vertical="center"/>
    </xf>
    <xf numFmtId="0" fontId="10" fillId="0" borderId="0" xfId="19" applyBorder="1" applyAlignment="1" applyProtection="1">
      <alignment vertical="center"/>
      <protection locked="0"/>
    </xf>
    <xf numFmtId="0" fontId="10" fillId="0" borderId="0" xfId="19" applyBorder="1" applyAlignment="1" applyProtection="1">
      <alignment vertical="top"/>
    </xf>
    <xf numFmtId="0" fontId="10" fillId="0" borderId="0" xfId="19" applyBorder="1" applyAlignment="1" applyProtection="1">
      <alignment vertical="top"/>
      <protection locked="0"/>
    </xf>
    <xf numFmtId="0" fontId="33" fillId="0" borderId="0" xfId="19" applyFont="1" applyAlignment="1" applyProtection="1"/>
    <xf numFmtId="0" fontId="48" fillId="0" borderId="0" xfId="19" applyFont="1" applyBorder="1" applyAlignment="1" applyProtection="1">
      <alignment horizontal="right" wrapText="1"/>
    </xf>
    <xf numFmtId="0" fontId="45" fillId="0" borderId="0" xfId="19" applyFont="1" applyAlignment="1" applyProtection="1">
      <alignment horizontal="center"/>
      <protection locked="0"/>
    </xf>
    <xf numFmtId="0" fontId="45" fillId="0" borderId="0" xfId="19" applyFont="1" applyAlignment="1" applyProtection="1">
      <alignment horizontal="left"/>
    </xf>
    <xf numFmtId="0" fontId="49" fillId="0" borderId="0" xfId="19" applyFont="1" applyBorder="1" applyAlignment="1" applyProtection="1">
      <alignment horizontal="center" vertical="center" wrapText="1"/>
    </xf>
    <xf numFmtId="0" fontId="48" fillId="0" borderId="0" xfId="19" applyFont="1" applyAlignment="1" applyProtection="1">
      <alignment vertical="center"/>
    </xf>
    <xf numFmtId="0" fontId="50" fillId="0" borderId="0" xfId="19" applyFont="1" applyAlignment="1" applyProtection="1">
      <alignment horizontal="center" vertical="center"/>
    </xf>
    <xf numFmtId="0" fontId="51" fillId="0" borderId="0" xfId="19" applyFont="1" applyAlignment="1" applyProtection="1">
      <alignment horizontal="center" vertical="center"/>
    </xf>
    <xf numFmtId="0" fontId="48" fillId="0" borderId="0" xfId="19" applyFont="1" applyAlignment="1" applyProtection="1">
      <alignment vertical="center" wrapText="1"/>
    </xf>
    <xf numFmtId="0" fontId="48" fillId="0" borderId="0" xfId="19" applyFont="1" applyAlignment="1" applyProtection="1">
      <alignment vertical="center" wrapText="1"/>
      <protection locked="0"/>
    </xf>
    <xf numFmtId="0" fontId="48" fillId="0" borderId="0" xfId="19" applyFont="1" applyAlignment="1" applyProtection="1">
      <alignment horizontal="center" vertical="center" wrapText="1"/>
    </xf>
    <xf numFmtId="0" fontId="48" fillId="0" borderId="0" xfId="19" applyFont="1" applyAlignment="1" applyProtection="1">
      <alignment horizontal="center" vertical="center" wrapText="1"/>
      <protection locked="0"/>
    </xf>
    <xf numFmtId="0" fontId="53" fillId="0" borderId="0" xfId="19" applyFont="1" applyFill="1" applyProtection="1"/>
    <xf numFmtId="0" fontId="10" fillId="0" borderId="0" xfId="19" applyAlignment="1" applyProtection="1">
      <alignment wrapText="1"/>
    </xf>
    <xf numFmtId="0" fontId="10" fillId="0" borderId="0" xfId="19" applyAlignment="1" applyProtection="1">
      <alignment wrapText="1"/>
      <protection locked="0"/>
    </xf>
    <xf numFmtId="0" fontId="36" fillId="0" borderId="37" xfId="0" applyFont="1" applyBorder="1" applyAlignment="1">
      <alignment vertical="center" wrapText="1"/>
    </xf>
    <xf numFmtId="0" fontId="6" fillId="0" borderId="51" xfId="18" applyFont="1" applyFill="1" applyBorder="1" applyAlignment="1" applyProtection="1">
      <alignment vertical="center" wrapText="1"/>
      <protection locked="0"/>
    </xf>
    <xf numFmtId="0" fontId="6" fillId="0" borderId="40" xfId="18" applyFont="1" applyFill="1" applyBorder="1" applyAlignment="1" applyProtection="1">
      <alignment vertical="center" wrapText="1"/>
      <protection locked="0"/>
    </xf>
    <xf numFmtId="0" fontId="6" fillId="0" borderId="36" xfId="18" applyFont="1" applyFill="1" applyBorder="1" applyAlignment="1" applyProtection="1">
      <alignment vertical="center" wrapText="1"/>
      <protection locked="0"/>
    </xf>
    <xf numFmtId="0" fontId="6" fillId="0" borderId="19" xfId="18" applyFont="1" applyFill="1" applyBorder="1" applyAlignment="1" applyProtection="1">
      <alignment vertical="center" wrapText="1"/>
      <protection locked="0"/>
    </xf>
    <xf numFmtId="0" fontId="6" fillId="0" borderId="38" xfId="18" applyFont="1" applyFill="1" applyBorder="1" applyAlignment="1" applyProtection="1">
      <alignment vertical="center" wrapText="1"/>
      <protection locked="0"/>
    </xf>
    <xf numFmtId="0" fontId="6" fillId="0" borderId="1" xfId="18" applyFont="1" applyFill="1" applyBorder="1" applyAlignment="1" applyProtection="1">
      <alignment vertical="center" wrapText="1"/>
      <protection locked="0"/>
    </xf>
    <xf numFmtId="0" fontId="6" fillId="0" borderId="27" xfId="18" applyFont="1" applyFill="1" applyBorder="1" applyAlignment="1" applyProtection="1">
      <alignment vertical="center" wrapText="1"/>
      <protection locked="0"/>
    </xf>
    <xf numFmtId="0" fontId="6" fillId="0" borderId="54" xfId="18" applyFont="1" applyFill="1" applyBorder="1" applyAlignment="1" applyProtection="1">
      <alignment vertical="center" wrapText="1"/>
      <protection locked="0"/>
    </xf>
    <xf numFmtId="0" fontId="5" fillId="0" borderId="38" xfId="18" applyFont="1" applyFill="1" applyBorder="1" applyAlignment="1" applyProtection="1">
      <alignment vertical="center" wrapText="1"/>
      <protection locked="0"/>
    </xf>
    <xf numFmtId="0" fontId="10" fillId="0" borderId="0" xfId="0" applyFont="1"/>
    <xf numFmtId="0" fontId="0" fillId="0" borderId="32" xfId="0" applyFont="1" applyBorder="1" applyAlignment="1">
      <alignment vertical="center" wrapText="1"/>
    </xf>
    <xf numFmtId="0" fontId="0" fillId="0" borderId="34" xfId="0" applyFont="1" applyBorder="1" applyAlignment="1">
      <alignment vertical="center" wrapText="1"/>
    </xf>
    <xf numFmtId="0" fontId="44" fillId="0" borderId="0" xfId="0" applyFont="1" applyBorder="1"/>
    <xf numFmtId="0" fontId="0" fillId="0" borderId="19" xfId="0" applyFont="1" applyBorder="1" applyProtection="1"/>
    <xf numFmtId="0" fontId="0" fillId="0" borderId="19" xfId="0" applyFont="1" applyBorder="1" applyAlignment="1" applyProtection="1">
      <alignment horizontal="center"/>
    </xf>
    <xf numFmtId="0" fontId="4" fillId="0" borderId="0" xfId="18" applyFont="1" applyAlignment="1" applyProtection="1">
      <alignment vertical="center" wrapText="1"/>
      <protection locked="0"/>
    </xf>
    <xf numFmtId="0" fontId="7" fillId="0" borderId="0" xfId="18" applyAlignment="1" applyProtection="1">
      <alignment wrapText="1"/>
      <protection hidden="1"/>
    </xf>
    <xf numFmtId="0" fontId="41" fillId="0" borderId="0" xfId="18" applyFont="1" applyAlignment="1" applyProtection="1">
      <alignment horizontal="center" vertical="center" wrapText="1"/>
      <protection hidden="1"/>
    </xf>
    <xf numFmtId="0" fontId="7" fillId="0" borderId="0" xfId="18" applyAlignment="1" applyProtection="1">
      <alignment vertical="center" wrapText="1"/>
      <protection hidden="1"/>
    </xf>
    <xf numFmtId="0" fontId="41" fillId="3" borderId="0" xfId="18" applyFont="1" applyFill="1" applyAlignment="1" applyProtection="1">
      <alignment horizontal="center" vertical="center" wrapText="1"/>
      <protection hidden="1"/>
    </xf>
    <xf numFmtId="0" fontId="7" fillId="3" borderId="0" xfId="18" applyFill="1" applyAlignment="1" applyProtection="1">
      <alignment vertical="center" wrapText="1"/>
      <protection hidden="1"/>
    </xf>
    <xf numFmtId="0" fontId="43" fillId="0" borderId="0" xfId="18" applyFont="1" applyFill="1" applyAlignment="1" applyProtection="1">
      <alignment horizontal="center" vertical="center" wrapText="1"/>
      <protection hidden="1"/>
    </xf>
    <xf numFmtId="49" fontId="42" fillId="0" borderId="36" xfId="18" applyNumberFormat="1" applyFont="1" applyFill="1" applyBorder="1" applyAlignment="1" applyProtection="1">
      <alignment horizontal="center" vertical="center" wrapText="1"/>
      <protection locked="0"/>
    </xf>
    <xf numFmtId="0" fontId="42" fillId="0" borderId="37" xfId="18" applyFont="1" applyFill="1" applyBorder="1" applyAlignment="1" applyProtection="1">
      <alignment horizontal="center" vertical="center" wrapText="1"/>
      <protection locked="0"/>
    </xf>
    <xf numFmtId="49" fontId="42" fillId="0" borderId="30" xfId="18" applyNumberFormat="1" applyFont="1" applyFill="1" applyBorder="1" applyAlignment="1" applyProtection="1">
      <alignment horizontal="center" vertical="center" wrapText="1"/>
      <protection locked="0"/>
    </xf>
    <xf numFmtId="0" fontId="42" fillId="0" borderId="45" xfId="18" applyFont="1" applyFill="1" applyBorder="1" applyAlignment="1" applyProtection="1">
      <alignment horizontal="center" vertical="center" wrapText="1"/>
      <protection locked="0"/>
    </xf>
    <xf numFmtId="49" fontId="42" fillId="0" borderId="38" xfId="18" applyNumberFormat="1" applyFont="1" applyFill="1" applyBorder="1" applyAlignment="1" applyProtection="1">
      <alignment horizontal="center" vertical="center" wrapText="1"/>
      <protection locked="0"/>
    </xf>
    <xf numFmtId="49" fontId="42" fillId="0" borderId="47" xfId="18" applyNumberFormat="1" applyFont="1" applyFill="1" applyBorder="1" applyAlignment="1" applyProtection="1">
      <alignment vertical="center" wrapText="1"/>
      <protection locked="0"/>
    </xf>
    <xf numFmtId="49" fontId="42" fillId="0" borderId="19" xfId="18" applyNumberFormat="1" applyFont="1" applyFill="1" applyBorder="1" applyAlignment="1" applyProtection="1">
      <alignment horizontal="center" vertical="center" wrapText="1"/>
      <protection locked="0"/>
    </xf>
    <xf numFmtId="49" fontId="42" fillId="0" borderId="32" xfId="18" applyNumberFormat="1" applyFont="1" applyFill="1" applyBorder="1" applyAlignment="1" applyProtection="1">
      <alignment horizontal="center" vertical="center" wrapText="1"/>
      <protection locked="0"/>
    </xf>
    <xf numFmtId="49" fontId="42" fillId="0" borderId="40" xfId="18" applyNumberFormat="1" applyFont="1" applyFill="1" applyBorder="1" applyAlignment="1" applyProtection="1">
      <alignment horizontal="center" vertical="center" wrapText="1"/>
      <protection locked="0"/>
    </xf>
    <xf numFmtId="49" fontId="42" fillId="0" borderId="39" xfId="18" applyNumberFormat="1" applyFont="1" applyFill="1" applyBorder="1" applyAlignment="1" applyProtection="1">
      <alignment horizontal="center" vertical="center" wrapText="1"/>
      <protection locked="0"/>
    </xf>
    <xf numFmtId="49" fontId="42" fillId="0" borderId="34" xfId="18" applyNumberFormat="1" applyFont="1" applyFill="1" applyBorder="1" applyAlignment="1" applyProtection="1">
      <alignment horizontal="center" vertical="center" wrapText="1"/>
      <protection locked="0"/>
    </xf>
    <xf numFmtId="49" fontId="42" fillId="0" borderId="23" xfId="18" applyNumberFormat="1" applyFont="1" applyFill="1" applyBorder="1" applyAlignment="1" applyProtection="1">
      <alignment horizontal="center" vertical="center" wrapText="1"/>
      <protection locked="0"/>
    </xf>
    <xf numFmtId="49" fontId="42" fillId="0" borderId="24" xfId="18" applyNumberFormat="1" applyFont="1" applyFill="1" applyBorder="1" applyAlignment="1" applyProtection="1">
      <alignment horizontal="center" vertical="center" wrapText="1"/>
      <protection locked="0"/>
    </xf>
    <xf numFmtId="0" fontId="7" fillId="4" borderId="0" xfId="18" applyFill="1" applyAlignment="1" applyProtection="1">
      <alignment vertical="center" wrapText="1"/>
      <protection hidden="1"/>
    </xf>
    <xf numFmtId="0" fontId="41" fillId="4" borderId="0" xfId="18" applyFont="1" applyFill="1" applyAlignment="1" applyProtection="1">
      <alignment horizontal="center" vertical="center" wrapText="1"/>
      <protection hidden="1"/>
    </xf>
    <xf numFmtId="0" fontId="58" fillId="3" borderId="66" xfId="18" applyFont="1" applyFill="1" applyBorder="1" applyAlignment="1" applyProtection="1">
      <alignment horizontal="center" wrapText="1"/>
      <protection hidden="1"/>
    </xf>
    <xf numFmtId="0" fontId="58" fillId="3" borderId="67" xfId="18" applyFont="1" applyFill="1" applyBorder="1" applyAlignment="1" applyProtection="1">
      <alignment horizontal="center" wrapText="1"/>
      <protection hidden="1"/>
    </xf>
    <xf numFmtId="0" fontId="3" fillId="0" borderId="19" xfId="18" applyFont="1" applyFill="1" applyBorder="1" applyAlignment="1" applyProtection="1">
      <alignment horizontal="center" vertical="center" wrapText="1"/>
      <protection locked="0"/>
    </xf>
    <xf numFmtId="0" fontId="3" fillId="0" borderId="51" xfId="18" applyFont="1" applyFill="1" applyBorder="1" applyAlignment="1" applyProtection="1">
      <alignment horizontal="center" vertical="center" wrapText="1"/>
      <protection locked="0"/>
    </xf>
    <xf numFmtId="0" fontId="3" fillId="0" borderId="27" xfId="18" applyFont="1" applyFill="1" applyBorder="1" applyAlignment="1" applyProtection="1">
      <alignment horizontal="center" vertical="center" wrapText="1"/>
      <protection locked="0"/>
    </xf>
    <xf numFmtId="0" fontId="3" fillId="0" borderId="54" xfId="18" applyFont="1" applyFill="1" applyBorder="1" applyAlignment="1" applyProtection="1">
      <alignment horizontal="center" vertical="center" wrapText="1"/>
      <protection locked="0"/>
    </xf>
    <xf numFmtId="0" fontId="2" fillId="0" borderId="51" xfId="18" applyFont="1" applyFill="1" applyBorder="1" applyAlignment="1" applyProtection="1">
      <alignment vertical="center" wrapText="1"/>
      <protection locked="0"/>
    </xf>
    <xf numFmtId="0" fontId="2" fillId="0" borderId="56" xfId="18" applyFont="1" applyFill="1" applyBorder="1" applyAlignment="1" applyProtection="1">
      <alignment vertical="center" wrapText="1"/>
      <protection locked="0"/>
    </xf>
    <xf numFmtId="0" fontId="2" fillId="0" borderId="40" xfId="18" applyFont="1" applyFill="1" applyBorder="1" applyAlignment="1" applyProtection="1">
      <alignment vertical="center" wrapText="1"/>
      <protection locked="0"/>
    </xf>
    <xf numFmtId="0" fontId="2" fillId="0" borderId="3" xfId="18" applyFont="1" applyFill="1" applyBorder="1" applyAlignment="1" applyProtection="1">
      <alignment vertical="center" wrapText="1"/>
      <protection locked="0"/>
    </xf>
    <xf numFmtId="0" fontId="2" fillId="0" borderId="19" xfId="18" applyFont="1" applyFill="1" applyBorder="1" applyAlignment="1" applyProtection="1">
      <alignment vertical="center" wrapText="1"/>
      <protection locked="0"/>
    </xf>
    <xf numFmtId="0" fontId="2" fillId="0" borderId="38" xfId="18" applyFont="1" applyFill="1" applyBorder="1" applyAlignment="1" applyProtection="1">
      <alignment vertical="center" wrapText="1"/>
      <protection locked="0"/>
    </xf>
    <xf numFmtId="0" fontId="2" fillId="0" borderId="23" xfId="18" applyFont="1" applyFill="1" applyBorder="1" applyAlignment="1" applyProtection="1">
      <alignment vertical="center" wrapText="1"/>
      <protection locked="0"/>
    </xf>
    <xf numFmtId="0" fontId="2" fillId="0" borderId="0" xfId="23"/>
    <xf numFmtId="0" fontId="59" fillId="0" borderId="12" xfId="23" applyFont="1" applyBorder="1" applyAlignment="1">
      <alignment horizontal="center"/>
    </xf>
    <xf numFmtId="0" fontId="2" fillId="0" borderId="1" xfId="23" applyBorder="1"/>
    <xf numFmtId="0" fontId="2" fillId="0" borderId="1" xfId="23" applyBorder="1" applyAlignment="1">
      <alignment wrapText="1"/>
    </xf>
    <xf numFmtId="0" fontId="2" fillId="0" borderId="19" xfId="23" applyBorder="1"/>
    <xf numFmtId="0" fontId="2" fillId="0" borderId="19" xfId="23" applyBorder="1" applyAlignment="1">
      <alignment wrapText="1"/>
    </xf>
    <xf numFmtId="0" fontId="60" fillId="5" borderId="21" xfId="0" applyFont="1" applyFill="1" applyBorder="1" applyAlignment="1">
      <alignment horizontal="left" vertical="center"/>
    </xf>
    <xf numFmtId="0" fontId="29" fillId="0" borderId="16" xfId="18" applyNumberFormat="1" applyFont="1" applyFill="1" applyBorder="1" applyAlignment="1" applyProtection="1">
      <alignment horizontal="center" vertical="center"/>
      <protection locked="0"/>
    </xf>
    <xf numFmtId="0" fontId="68" fillId="5" borderId="20" xfId="18" applyFont="1" applyFill="1" applyBorder="1" applyAlignment="1" applyProtection="1">
      <alignment vertical="center"/>
      <protection locked="0"/>
    </xf>
    <xf numFmtId="0" fontId="61" fillId="5" borderId="7" xfId="0" applyFont="1" applyFill="1" applyBorder="1" applyAlignment="1">
      <alignment horizontal="center" vertical="center" wrapText="1"/>
    </xf>
    <xf numFmtId="0" fontId="61" fillId="5" borderId="6" xfId="0" applyFont="1" applyFill="1" applyBorder="1" applyAlignment="1">
      <alignment horizontal="center" vertical="center" wrapText="1"/>
    </xf>
    <xf numFmtId="164" fontId="61" fillId="5" borderId="6" xfId="0" applyNumberFormat="1" applyFont="1" applyFill="1" applyBorder="1" applyAlignment="1">
      <alignment horizontal="center" vertical="center" wrapText="1"/>
    </xf>
    <xf numFmtId="49" fontId="53" fillId="6" borderId="58" xfId="0" applyNumberFormat="1" applyFont="1" applyFill="1" applyBorder="1" applyAlignment="1" applyProtection="1">
      <alignment horizontal="center" vertical="center" wrapText="1"/>
    </xf>
    <xf numFmtId="0" fontId="61" fillId="5" borderId="3" xfId="0" applyFont="1" applyFill="1" applyBorder="1" applyAlignment="1">
      <alignment horizontal="center" vertical="center" wrapText="1"/>
    </xf>
    <xf numFmtId="164" fontId="61" fillId="5" borderId="3" xfId="0" applyNumberFormat="1" applyFont="1" applyFill="1" applyBorder="1" applyAlignment="1">
      <alignment horizontal="center" vertical="center" wrapText="1"/>
    </xf>
    <xf numFmtId="0" fontId="40" fillId="0" borderId="8" xfId="0" applyFont="1" applyFill="1" applyBorder="1" applyAlignment="1">
      <alignment horizontal="center" vertical="center"/>
    </xf>
    <xf numFmtId="164" fontId="61" fillId="5" borderId="5" xfId="0" applyNumberFormat="1" applyFont="1" applyFill="1" applyBorder="1" applyAlignment="1">
      <alignment horizontal="center" vertical="center" wrapText="1"/>
    </xf>
    <xf numFmtId="164" fontId="61" fillId="5" borderId="2" xfId="0" applyNumberFormat="1" applyFont="1" applyFill="1" applyBorder="1" applyAlignment="1">
      <alignment horizontal="center" vertical="center" wrapText="1"/>
    </xf>
    <xf numFmtId="0" fontId="53" fillId="5" borderId="12" xfId="0" applyFont="1" applyFill="1" applyBorder="1" applyAlignment="1"/>
    <xf numFmtId="0" fontId="29" fillId="0" borderId="11" xfId="0" applyFont="1" applyFill="1" applyBorder="1" applyAlignment="1">
      <alignment horizontal="center"/>
    </xf>
    <xf numFmtId="0" fontId="60" fillId="5" borderId="21" xfId="0" applyFont="1" applyFill="1" applyBorder="1" applyAlignment="1">
      <alignment vertical="center"/>
    </xf>
    <xf numFmtId="0" fontId="60" fillId="5" borderId="20" xfId="0" applyFont="1" applyFill="1" applyBorder="1" applyAlignment="1">
      <alignment vertical="center"/>
    </xf>
    <xf numFmtId="0" fontId="40" fillId="0" borderId="17" xfId="0" applyFont="1" applyFill="1" applyBorder="1" applyAlignment="1">
      <alignment horizontal="center" vertical="center"/>
    </xf>
    <xf numFmtId="0" fontId="60" fillId="5" borderId="12" xfId="0" applyFont="1" applyFill="1" applyBorder="1" applyAlignment="1">
      <alignment vertical="center"/>
    </xf>
    <xf numFmtId="0" fontId="61" fillId="5" borderId="69" xfId="0" applyFont="1" applyFill="1" applyBorder="1" applyAlignment="1">
      <alignment horizontal="center" vertical="center" wrapText="1"/>
    </xf>
    <xf numFmtId="0" fontId="61" fillId="5" borderId="40" xfId="5" applyFont="1" applyFill="1" applyBorder="1" applyAlignment="1">
      <alignment horizontal="center" vertical="center" wrapText="1"/>
    </xf>
    <xf numFmtId="164" fontId="61" fillId="5" borderId="40" xfId="0" applyNumberFormat="1" applyFont="1" applyFill="1" applyBorder="1" applyAlignment="1">
      <alignment horizontal="center" vertical="center" wrapText="1"/>
    </xf>
    <xf numFmtId="0" fontId="61" fillId="5" borderId="68" xfId="5" applyFont="1" applyFill="1" applyBorder="1" applyAlignment="1">
      <alignment horizontal="center" vertical="center" wrapText="1"/>
    </xf>
    <xf numFmtId="0" fontId="61" fillId="5" borderId="39" xfId="5" applyFont="1" applyFill="1" applyBorder="1" applyAlignment="1">
      <alignment horizontal="center" vertical="center" wrapText="1"/>
    </xf>
    <xf numFmtId="0" fontId="61" fillId="5" borderId="3" xfId="5" applyFont="1" applyFill="1" applyBorder="1" applyAlignment="1">
      <alignment horizontal="center" vertical="center" wrapText="1"/>
    </xf>
    <xf numFmtId="0" fontId="61" fillId="5" borderId="42" xfId="5" applyFont="1" applyFill="1" applyBorder="1" applyAlignment="1">
      <alignment horizontal="center" vertical="center" wrapText="1"/>
    </xf>
    <xf numFmtId="164" fontId="61" fillId="5" borderId="42" xfId="0" applyNumberFormat="1" applyFont="1" applyFill="1" applyBorder="1" applyAlignment="1">
      <alignment horizontal="center" vertical="center" wrapText="1"/>
    </xf>
    <xf numFmtId="0" fontId="40" fillId="0" borderId="12" xfId="0" applyFont="1" applyFill="1" applyBorder="1" applyAlignment="1">
      <alignment horizontal="center" vertical="center"/>
    </xf>
    <xf numFmtId="0" fontId="68" fillId="5" borderId="12" xfId="4" applyFont="1" applyFill="1" applyBorder="1" applyAlignment="1">
      <alignment vertical="center"/>
    </xf>
    <xf numFmtId="49" fontId="53" fillId="5" borderId="40" xfId="0" applyNumberFormat="1" applyFont="1" applyFill="1" applyBorder="1" applyAlignment="1">
      <alignment horizontal="center" vertical="center" wrapText="1"/>
    </xf>
    <xf numFmtId="0" fontId="29" fillId="0" borderId="12" xfId="0" applyFont="1" applyFill="1" applyBorder="1" applyAlignment="1">
      <alignment horizontal="center" vertical="center"/>
    </xf>
    <xf numFmtId="49" fontId="53" fillId="5" borderId="58" xfId="0" applyNumberFormat="1" applyFont="1" applyFill="1" applyBorder="1" applyAlignment="1" applyProtection="1">
      <alignment horizontal="center" vertical="center" wrapText="1"/>
    </xf>
    <xf numFmtId="49" fontId="53" fillId="5" borderId="61" xfId="0" applyNumberFormat="1" applyFont="1" applyFill="1" applyBorder="1" applyAlignment="1" applyProtection="1">
      <alignment horizontal="center" vertical="center" wrapText="1"/>
    </xf>
    <xf numFmtId="49" fontId="53" fillId="5" borderId="65" xfId="0" applyNumberFormat="1" applyFont="1" applyFill="1" applyBorder="1" applyAlignment="1" applyProtection="1">
      <alignment horizontal="center" vertical="center" wrapText="1"/>
    </xf>
    <xf numFmtId="0" fontId="61" fillId="5" borderId="15" xfId="0" applyFont="1" applyFill="1" applyBorder="1" applyAlignment="1">
      <alignment horizontal="center" vertical="center" wrapText="1"/>
    </xf>
    <xf numFmtId="0" fontId="61" fillId="5" borderId="6" xfId="5" applyFont="1" applyFill="1" applyBorder="1" applyAlignment="1">
      <alignment horizontal="center" vertical="center" wrapText="1"/>
    </xf>
    <xf numFmtId="0" fontId="61" fillId="5" borderId="4" xfId="0" applyFont="1" applyFill="1" applyBorder="1" applyAlignment="1">
      <alignment horizontal="center" vertical="center" wrapText="1"/>
    </xf>
    <xf numFmtId="0" fontId="61" fillId="5" borderId="2" xfId="5" applyFont="1" applyFill="1" applyBorder="1" applyAlignment="1">
      <alignment horizontal="center" vertical="center" wrapText="1"/>
    </xf>
    <xf numFmtId="164" fontId="61" fillId="5" borderId="26" xfId="0" applyNumberFormat="1" applyFont="1" applyFill="1" applyBorder="1" applyAlignment="1">
      <alignment horizontal="center" vertical="center" wrapText="1"/>
    </xf>
    <xf numFmtId="0" fontId="60" fillId="5" borderId="48" xfId="0" applyFont="1" applyFill="1" applyBorder="1" applyAlignment="1">
      <alignment vertical="center"/>
    </xf>
    <xf numFmtId="0" fontId="61" fillId="5" borderId="11" xfId="0" applyFont="1" applyFill="1" applyBorder="1" applyAlignment="1">
      <alignment vertical="center"/>
    </xf>
    <xf numFmtId="0" fontId="61" fillId="5" borderId="10" xfId="0" applyFont="1" applyFill="1" applyBorder="1" applyAlignment="1">
      <alignment vertical="center"/>
    </xf>
    <xf numFmtId="0" fontId="61" fillId="5" borderId="9" xfId="0" applyFont="1" applyFill="1" applyBorder="1" applyAlignment="1">
      <alignment vertical="center"/>
    </xf>
    <xf numFmtId="0" fontId="61" fillId="5" borderId="5" xfId="5" applyFont="1" applyFill="1" applyBorder="1" applyAlignment="1">
      <alignment horizontal="center" vertical="center" wrapText="1"/>
    </xf>
    <xf numFmtId="0" fontId="71" fillId="5" borderId="3" xfId="0" applyFont="1" applyFill="1" applyBorder="1" applyAlignment="1">
      <alignment horizontal="center" vertical="center" wrapText="1"/>
    </xf>
    <xf numFmtId="0" fontId="61" fillId="5" borderId="2" xfId="0" applyFont="1" applyFill="1" applyBorder="1" applyAlignment="1">
      <alignment horizontal="center" vertical="center" wrapText="1"/>
    </xf>
    <xf numFmtId="164" fontId="61" fillId="5" borderId="41" xfId="0" applyNumberFormat="1" applyFont="1" applyFill="1" applyBorder="1" applyAlignment="1">
      <alignment horizontal="center" vertical="center" wrapText="1"/>
    </xf>
    <xf numFmtId="0" fontId="61" fillId="5" borderId="18" xfId="0" applyFont="1" applyFill="1" applyBorder="1" applyAlignment="1">
      <alignment horizontal="center" vertical="center" wrapText="1"/>
    </xf>
    <xf numFmtId="0" fontId="61" fillId="5" borderId="26" xfId="0" applyFont="1" applyFill="1" applyBorder="1" applyAlignment="1">
      <alignment horizontal="center" vertical="center" wrapText="1"/>
    </xf>
    <xf numFmtId="0" fontId="71" fillId="5" borderId="26" xfId="0" applyFont="1" applyFill="1" applyBorder="1" applyAlignment="1">
      <alignment horizontal="center" vertical="center" wrapText="1"/>
    </xf>
    <xf numFmtId="0" fontId="61" fillId="5" borderId="14" xfId="0" applyFont="1" applyFill="1" applyBorder="1" applyAlignment="1">
      <alignment horizontal="center" vertical="center" wrapText="1"/>
    </xf>
    <xf numFmtId="0" fontId="61" fillId="5" borderId="49" xfId="0" applyFont="1" applyFill="1" applyBorder="1" applyAlignment="1">
      <alignment horizontal="center" vertical="center" wrapText="1"/>
    </xf>
    <xf numFmtId="164" fontId="61" fillId="5" borderId="7" xfId="0" applyNumberFormat="1" applyFont="1" applyFill="1" applyBorder="1" applyAlignment="1">
      <alignment horizontal="center" vertical="center" wrapText="1"/>
    </xf>
    <xf numFmtId="164" fontId="61" fillId="5" borderId="4" xfId="0" applyNumberFormat="1" applyFont="1" applyFill="1" applyBorder="1" applyAlignment="1">
      <alignment horizontal="center" vertical="center" wrapText="1"/>
    </xf>
    <xf numFmtId="0" fontId="61" fillId="5" borderId="18" xfId="5" applyFont="1" applyFill="1" applyBorder="1" applyAlignment="1">
      <alignment horizontal="center" vertical="center" wrapText="1"/>
    </xf>
    <xf numFmtId="0" fontId="61" fillId="5" borderId="7" xfId="5" applyFont="1" applyFill="1" applyBorder="1" applyAlignment="1">
      <alignment horizontal="center" vertical="center" wrapText="1"/>
    </xf>
    <xf numFmtId="0" fontId="61" fillId="5" borderId="5" xfId="0" applyFont="1" applyFill="1" applyBorder="1" applyAlignment="1">
      <alignment horizontal="center" vertical="center" wrapText="1"/>
    </xf>
    <xf numFmtId="0" fontId="61" fillId="5" borderId="13" xfId="0" applyFont="1" applyFill="1" applyBorder="1" applyAlignment="1">
      <alignment horizontal="center" vertical="center" wrapText="1"/>
    </xf>
    <xf numFmtId="49" fontId="61" fillId="5" borderId="4" xfId="0" applyNumberFormat="1" applyFont="1" applyFill="1" applyBorder="1" applyAlignment="1">
      <alignment horizontal="center" vertical="center" wrapText="1"/>
    </xf>
    <xf numFmtId="0" fontId="61" fillId="5" borderId="16" xfId="0" applyFont="1" applyFill="1" applyBorder="1" applyAlignment="1">
      <alignment horizontal="center" vertical="center" wrapText="1"/>
    </xf>
    <xf numFmtId="0" fontId="72" fillId="5" borderId="35" xfId="0" applyFont="1" applyFill="1" applyBorder="1" applyAlignment="1">
      <alignment horizontal="center" vertical="center" wrapText="1"/>
    </xf>
    <xf numFmtId="0" fontId="72" fillId="5" borderId="36" xfId="0" applyFont="1" applyFill="1" applyBorder="1" applyAlignment="1">
      <alignment horizontal="center" vertical="center" wrapText="1"/>
    </xf>
    <xf numFmtId="0" fontId="53" fillId="5" borderId="31" xfId="0" applyFont="1" applyFill="1" applyBorder="1" applyAlignment="1">
      <alignment horizontal="left" vertical="center" wrapText="1"/>
    </xf>
    <xf numFmtId="0" fontId="53" fillId="5" borderId="19" xfId="0" applyFont="1" applyFill="1" applyBorder="1" applyAlignment="1">
      <alignment horizontal="center" vertical="center" wrapText="1"/>
    </xf>
    <xf numFmtId="0" fontId="53" fillId="5" borderId="33" xfId="0" applyFont="1" applyFill="1" applyBorder="1" applyAlignment="1">
      <alignment horizontal="left" vertical="center" wrapText="1"/>
    </xf>
    <xf numFmtId="0" fontId="53" fillId="5" borderId="38" xfId="0" applyFont="1" applyFill="1" applyBorder="1" applyAlignment="1">
      <alignment horizontal="center" vertical="center" wrapText="1"/>
    </xf>
    <xf numFmtId="0" fontId="72" fillId="5" borderId="37" xfId="0" applyFont="1" applyFill="1" applyBorder="1" applyAlignment="1">
      <alignment horizontal="center" vertical="center" wrapText="1"/>
    </xf>
    <xf numFmtId="0" fontId="72" fillId="5" borderId="31" xfId="0" applyFont="1" applyFill="1" applyBorder="1" applyAlignment="1">
      <alignment horizontal="left" vertical="center" wrapText="1"/>
    </xf>
    <xf numFmtId="0" fontId="72" fillId="5" borderId="32" xfId="0" applyFont="1" applyFill="1" applyBorder="1" applyAlignment="1">
      <alignment horizontal="center" vertical="center" wrapText="1"/>
    </xf>
    <xf numFmtId="0" fontId="53" fillId="5" borderId="32" xfId="0" applyFont="1" applyFill="1" applyBorder="1" applyAlignment="1">
      <alignment horizontal="center" vertical="center" wrapText="1"/>
    </xf>
    <xf numFmtId="0" fontId="53" fillId="5" borderId="34" xfId="0" applyFont="1" applyFill="1" applyBorder="1" applyAlignment="1">
      <alignment horizontal="center" vertical="center" wrapText="1"/>
    </xf>
    <xf numFmtId="0" fontId="53" fillId="5" borderId="29" xfId="0" applyFont="1" applyFill="1" applyBorder="1" applyAlignment="1">
      <alignment horizontal="center" vertical="center" wrapText="1"/>
    </xf>
    <xf numFmtId="0" fontId="53" fillId="5" borderId="46" xfId="0" applyFont="1" applyFill="1" applyBorder="1" applyAlignment="1">
      <alignment horizontal="center" vertical="center" wrapText="1"/>
    </xf>
    <xf numFmtId="0" fontId="72" fillId="5" borderId="36" xfId="0" applyFont="1" applyFill="1" applyBorder="1" applyAlignment="1">
      <alignment horizontal="center" vertical="center"/>
    </xf>
    <xf numFmtId="0" fontId="53" fillId="5" borderId="31" xfId="0" applyFont="1" applyFill="1" applyBorder="1" applyAlignment="1">
      <alignment vertical="center" wrapText="1"/>
    </xf>
    <xf numFmtId="0" fontId="53" fillId="5" borderId="19" xfId="0" applyFont="1" applyFill="1" applyBorder="1" applyAlignment="1">
      <alignment horizontal="center" vertical="center"/>
    </xf>
    <xf numFmtId="0" fontId="53" fillId="5" borderId="33" xfId="0" applyFont="1" applyFill="1" applyBorder="1" applyAlignment="1">
      <alignment vertical="center" wrapText="1"/>
    </xf>
    <xf numFmtId="0" fontId="53" fillId="5" borderId="38" xfId="0" applyFont="1" applyFill="1" applyBorder="1" applyAlignment="1">
      <alignment horizontal="center" vertical="center"/>
    </xf>
    <xf numFmtId="0" fontId="72" fillId="5" borderId="7" xfId="0" applyFont="1" applyFill="1" applyBorder="1" applyAlignment="1">
      <alignment horizontal="center" vertical="center" wrapText="1"/>
    </xf>
    <xf numFmtId="0" fontId="72" fillId="5" borderId="6" xfId="0" applyFont="1" applyFill="1" applyBorder="1" applyAlignment="1">
      <alignment horizontal="center" vertical="center" wrapText="1"/>
    </xf>
    <xf numFmtId="0" fontId="53" fillId="5" borderId="35" xfId="0" applyFont="1" applyFill="1" applyBorder="1" applyAlignment="1">
      <alignment vertical="center" wrapText="1"/>
    </xf>
    <xf numFmtId="0" fontId="53" fillId="5" borderId="36" xfId="0" applyFont="1" applyFill="1" applyBorder="1" applyAlignment="1">
      <alignment horizontal="center" vertical="center" wrapText="1"/>
    </xf>
    <xf numFmtId="0" fontId="72" fillId="5" borderId="5" xfId="0" applyFont="1" applyFill="1" applyBorder="1" applyAlignment="1">
      <alignment horizontal="center" vertical="center" wrapText="1"/>
    </xf>
    <xf numFmtId="0" fontId="53" fillId="6" borderId="0" xfId="0" applyFont="1" applyFill="1" applyBorder="1" applyAlignment="1" applyProtection="1">
      <alignment horizontal="center" vertical="center" wrapText="1"/>
    </xf>
    <xf numFmtId="0" fontId="60" fillId="5" borderId="12" xfId="24" applyFont="1" applyFill="1" applyBorder="1" applyAlignment="1">
      <alignment vertical="center"/>
    </xf>
    <xf numFmtId="0" fontId="60" fillId="5" borderId="4" xfId="24" applyFont="1" applyFill="1" applyBorder="1" applyAlignment="1">
      <alignment horizontal="center" vertical="center"/>
    </xf>
    <xf numFmtId="0" fontId="60" fillId="5" borderId="3" xfId="24" applyFont="1" applyFill="1" applyBorder="1" applyAlignment="1">
      <alignment horizontal="center" vertical="center"/>
    </xf>
    <xf numFmtId="0" fontId="60" fillId="5" borderId="2" xfId="24" applyFont="1" applyFill="1" applyBorder="1" applyAlignment="1">
      <alignment horizontal="center" vertical="center"/>
    </xf>
    <xf numFmtId="0" fontId="2" fillId="5" borderId="9" xfId="23" applyFill="1" applyBorder="1"/>
    <xf numFmtId="0" fontId="53" fillId="0" borderId="0" xfId="0" applyFont="1" applyFill="1"/>
    <xf numFmtId="0" fontId="30" fillId="0" borderId="0" xfId="0" applyFont="1" applyFill="1"/>
    <xf numFmtId="0" fontId="61" fillId="5" borderId="22" xfId="2" applyFont="1" applyFill="1" applyBorder="1" applyAlignment="1" applyProtection="1">
      <alignment horizontal="center" vertical="center" wrapText="1"/>
      <protection locked="0"/>
    </xf>
    <xf numFmtId="0" fontId="61" fillId="5" borderId="23" xfId="2" applyFont="1" applyFill="1" applyBorder="1" applyAlignment="1" applyProtection="1">
      <alignment horizontal="center" vertical="center" wrapText="1"/>
      <protection locked="0"/>
    </xf>
    <xf numFmtId="0" fontId="61" fillId="5" borderId="25" xfId="2" applyFont="1" applyFill="1" applyBorder="1" applyAlignment="1" applyProtection="1">
      <alignment horizontal="center" vertical="center" wrapText="1"/>
      <protection locked="0"/>
    </xf>
    <xf numFmtId="0" fontId="61" fillId="5" borderId="24" xfId="2" applyFont="1" applyFill="1" applyBorder="1" applyAlignment="1" applyProtection="1">
      <alignment horizontal="center" vertical="center" wrapText="1"/>
      <protection locked="0"/>
    </xf>
    <xf numFmtId="0" fontId="11" fillId="0" borderId="0" xfId="2" applyFont="1" applyAlignment="1" applyProtection="1">
      <alignment horizontal="center" vertical="center"/>
      <protection locked="0"/>
    </xf>
    <xf numFmtId="0" fontId="61" fillId="5" borderId="50" xfId="0" applyFont="1" applyFill="1" applyBorder="1" applyAlignment="1">
      <alignment horizontal="center" vertical="center" wrapText="1"/>
    </xf>
    <xf numFmtId="164" fontId="61" fillId="5" borderId="30" xfId="0" applyNumberFormat="1" applyFont="1" applyFill="1" applyBorder="1" applyAlignment="1">
      <alignment horizontal="center" vertical="center" wrapText="1"/>
    </xf>
    <xf numFmtId="164" fontId="61" fillId="5" borderId="45" xfId="0" applyNumberFormat="1" applyFont="1" applyFill="1" applyBorder="1" applyAlignment="1">
      <alignment horizontal="center" vertical="center" wrapText="1"/>
    </xf>
    <xf numFmtId="0" fontId="0" fillId="0" borderId="0" xfId="0" applyFont="1"/>
    <xf numFmtId="0" fontId="0" fillId="0" borderId="0" xfId="0" applyFont="1" applyAlignment="1">
      <alignment wrapText="1"/>
    </xf>
    <xf numFmtId="0" fontId="61" fillId="5" borderId="8" xfId="0" applyFont="1" applyFill="1" applyBorder="1" applyAlignment="1">
      <alignment horizontal="center" vertical="center" wrapText="1"/>
    </xf>
    <xf numFmtId="2" fontId="17" fillId="0" borderId="36" xfId="0" applyNumberFormat="1" applyFont="1" applyBorder="1" applyAlignment="1">
      <alignment horizontal="center" vertical="center"/>
    </xf>
    <xf numFmtId="2" fontId="18" fillId="0" borderId="36" xfId="0" applyNumberFormat="1" applyFont="1" applyBorder="1" applyAlignment="1">
      <alignment vertical="center" wrapText="1"/>
    </xf>
    <xf numFmtId="2" fontId="0" fillId="0" borderId="36" xfId="0" applyNumberFormat="1" applyBorder="1" applyAlignment="1">
      <alignment wrapText="1"/>
    </xf>
    <xf numFmtId="2" fontId="0" fillId="0" borderId="0" xfId="0" applyNumberFormat="1"/>
    <xf numFmtId="2" fontId="17" fillId="0" borderId="1" xfId="0" applyNumberFormat="1" applyFont="1" applyBorder="1" applyAlignment="1">
      <alignment horizontal="center" vertical="center"/>
    </xf>
    <xf numFmtId="2" fontId="16" fillId="2" borderId="1" xfId="5" applyNumberFormat="1" applyFont="1" applyFill="1" applyBorder="1" applyAlignment="1">
      <alignment horizontal="center" vertical="center" wrapText="1"/>
    </xf>
    <xf numFmtId="2" fontId="18" fillId="0" borderId="0" xfId="0" applyNumberFormat="1" applyFont="1" applyAlignment="1">
      <alignment wrapText="1"/>
    </xf>
    <xf numFmtId="2" fontId="17" fillId="0" borderId="0" xfId="0" applyNumberFormat="1" applyFont="1"/>
    <xf numFmtId="2" fontId="31" fillId="0" borderId="1" xfId="4" applyNumberFormat="1" applyFont="1" applyBorder="1" applyAlignment="1">
      <alignment vertical="center"/>
    </xf>
    <xf numFmtId="2" fontId="31" fillId="0" borderId="0" xfId="4" applyNumberFormat="1" applyFont="1"/>
    <xf numFmtId="2" fontId="11" fillId="2" borderId="1" xfId="5" applyNumberFormat="1" applyFont="1" applyFill="1" applyBorder="1" applyAlignment="1">
      <alignment horizontal="center" vertical="center" wrapText="1"/>
    </xf>
    <xf numFmtId="2" fontId="18" fillId="0" borderId="1" xfId="0" applyNumberFormat="1" applyFont="1" applyBorder="1" applyAlignment="1">
      <alignment horizontal="center" vertical="center" wrapText="1"/>
    </xf>
    <xf numFmtId="2" fontId="18" fillId="0" borderId="36" xfId="0" applyNumberFormat="1" applyFont="1" applyBorder="1" applyAlignment="1">
      <alignment horizontal="center" vertical="center"/>
    </xf>
    <xf numFmtId="2" fontId="18" fillId="2" borderId="36" xfId="5" applyNumberFormat="1" applyFont="1" applyFill="1" applyBorder="1" applyAlignment="1">
      <alignment horizontal="center" vertical="center" wrapText="1"/>
    </xf>
    <xf numFmtId="2" fontId="18" fillId="2" borderId="1" xfId="5" applyNumberFormat="1" applyFont="1" applyFill="1" applyBorder="1" applyAlignment="1">
      <alignment horizontal="center" vertical="center" wrapText="1"/>
    </xf>
    <xf numFmtId="2" fontId="16" fillId="2" borderId="36" xfId="5" applyNumberFormat="1" applyFont="1" applyFill="1" applyBorder="1" applyAlignment="1">
      <alignment horizontal="center" vertical="center" wrapText="1"/>
    </xf>
    <xf numFmtId="2" fontId="11" fillId="2" borderId="36" xfId="5" applyNumberFormat="1" applyFont="1" applyFill="1" applyBorder="1" applyAlignment="1">
      <alignment horizontal="center" vertical="center" wrapText="1"/>
    </xf>
    <xf numFmtId="2" fontId="18" fillId="0" borderId="36" xfId="0" applyNumberFormat="1" applyFont="1" applyBorder="1" applyAlignment="1">
      <alignment horizontal="center" vertical="center" wrapText="1"/>
    </xf>
    <xf numFmtId="165" fontId="11" fillId="0" borderId="36" xfId="2" applyNumberFormat="1" applyFont="1" applyBorder="1" applyAlignment="1" applyProtection="1">
      <alignment vertical="center"/>
      <protection locked="0"/>
    </xf>
    <xf numFmtId="0" fontId="53" fillId="5" borderId="10" xfId="0" applyFont="1" applyFill="1" applyBorder="1" applyAlignment="1"/>
    <xf numFmtId="0" fontId="53" fillId="5" borderId="9" xfId="0" applyFont="1" applyFill="1" applyBorder="1" applyAlignment="1"/>
    <xf numFmtId="0" fontId="61" fillId="5" borderId="11" xfId="0" applyFont="1" applyFill="1" applyBorder="1" applyAlignment="1">
      <alignment horizontal="center" vertical="center"/>
    </xf>
    <xf numFmtId="0" fontId="77" fillId="7" borderId="73" xfId="25" applyFont="1" applyFill="1" applyBorder="1" applyAlignment="1">
      <alignment horizontal="center" vertical="center"/>
    </xf>
    <xf numFmtId="0" fontId="75" fillId="0" borderId="19" xfId="25" applyFont="1" applyFill="1" applyBorder="1" applyAlignment="1">
      <alignment horizontal="right" wrapText="1"/>
    </xf>
    <xf numFmtId="0" fontId="57" fillId="0" borderId="11" xfId="0" applyFont="1" applyFill="1" applyBorder="1" applyAlignment="1" applyProtection="1">
      <alignment horizontal="center" vertical="center" wrapText="1"/>
    </xf>
    <xf numFmtId="0" fontId="24" fillId="0" borderId="10" xfId="0" applyFont="1" applyFill="1" applyBorder="1" applyAlignment="1"/>
    <xf numFmtId="0" fontId="24" fillId="0" borderId="9" xfId="0" applyFont="1" applyFill="1" applyBorder="1" applyAlignment="1"/>
    <xf numFmtId="0" fontId="62" fillId="5" borderId="11" xfId="2" applyFont="1" applyFill="1" applyBorder="1" applyAlignment="1" applyProtection="1">
      <alignment horizontal="center" vertical="center"/>
      <protection locked="0"/>
    </xf>
    <xf numFmtId="0" fontId="63" fillId="5" borderId="10" xfId="0" applyFont="1" applyFill="1" applyBorder="1" applyAlignment="1">
      <alignment horizontal="center" vertical="center"/>
    </xf>
    <xf numFmtId="0" fontId="63" fillId="5" borderId="9" xfId="0" applyFont="1" applyFill="1" applyBorder="1" applyAlignment="1">
      <alignment horizontal="center" vertical="center"/>
    </xf>
    <xf numFmtId="0" fontId="15" fillId="0" borderId="11" xfId="2" applyFont="1" applyBorder="1" applyAlignment="1" applyProtection="1">
      <alignment horizontal="center" vertical="center"/>
      <protection locked="0"/>
    </xf>
    <xf numFmtId="0" fontId="12" fillId="0" borderId="10" xfId="0" applyFont="1" applyBorder="1" applyAlignment="1">
      <alignment horizontal="center" vertical="center"/>
    </xf>
    <xf numFmtId="0" fontId="12" fillId="0" borderId="9" xfId="0" applyFont="1" applyBorder="1" applyAlignment="1">
      <alignment horizontal="center" vertical="center"/>
    </xf>
    <xf numFmtId="0" fontId="60" fillId="5" borderId="22" xfId="2" applyFont="1" applyFill="1" applyBorder="1" applyAlignment="1" applyProtection="1">
      <alignment horizontal="center" vertical="center"/>
      <protection locked="0"/>
    </xf>
    <xf numFmtId="0" fontId="60" fillId="5" borderId="23" xfId="2" applyFont="1" applyFill="1" applyBorder="1" applyAlignment="1" applyProtection="1">
      <alignment horizontal="center" vertical="center"/>
      <protection locked="0"/>
    </xf>
    <xf numFmtId="0" fontId="60" fillId="5" borderId="24" xfId="2" applyFont="1" applyFill="1" applyBorder="1" applyAlignment="1" applyProtection="1">
      <alignment horizontal="center" vertical="center"/>
      <protection locked="0"/>
    </xf>
    <xf numFmtId="0" fontId="60" fillId="5" borderId="25" xfId="2" applyFont="1" applyFill="1" applyBorder="1" applyAlignment="1" applyProtection="1">
      <alignment horizontal="center" vertical="center"/>
      <protection locked="0"/>
    </xf>
    <xf numFmtId="0" fontId="60" fillId="5" borderId="11" xfId="2" applyFont="1" applyFill="1" applyBorder="1" applyAlignment="1" applyProtection="1">
      <alignment horizontal="center" vertical="center"/>
      <protection locked="0"/>
    </xf>
    <xf numFmtId="0" fontId="60" fillId="5" borderId="10" xfId="2" applyFont="1" applyFill="1" applyBorder="1" applyAlignment="1" applyProtection="1">
      <alignment horizontal="center" vertical="center"/>
      <protection locked="0"/>
    </xf>
    <xf numFmtId="0" fontId="60" fillId="5" borderId="9" xfId="2" applyFont="1" applyFill="1" applyBorder="1" applyAlignment="1" applyProtection="1">
      <alignment horizontal="center" vertical="center"/>
      <protection locked="0"/>
    </xf>
    <xf numFmtId="49" fontId="73" fillId="6" borderId="70" xfId="0" applyNumberFormat="1" applyFont="1" applyFill="1" applyBorder="1" applyAlignment="1" applyProtection="1">
      <alignment horizontal="center" vertical="center" wrapText="1"/>
      <protection locked="0"/>
    </xf>
    <xf numFmtId="49" fontId="73" fillId="6" borderId="0" xfId="0" applyNumberFormat="1" applyFont="1" applyFill="1" applyBorder="1" applyAlignment="1" applyProtection="1">
      <alignment horizontal="center" vertical="center" wrapText="1"/>
      <protection locked="0"/>
    </xf>
    <xf numFmtId="0" fontId="56" fillId="0" borderId="70" xfId="0" applyFont="1" applyFill="1" applyBorder="1" applyAlignment="1" applyProtection="1">
      <alignment horizontal="center" vertical="center" wrapText="1"/>
      <protection locked="0"/>
    </xf>
    <xf numFmtId="0" fontId="56" fillId="0" borderId="0" xfId="0" applyFont="1" applyFill="1" applyBorder="1" applyAlignment="1" applyProtection="1">
      <alignment horizontal="center" vertical="center" wrapText="1"/>
      <protection locked="0"/>
    </xf>
    <xf numFmtId="49" fontId="42" fillId="0" borderId="54" xfId="18" applyNumberFormat="1" applyFont="1" applyFill="1" applyBorder="1" applyAlignment="1" applyProtection="1">
      <alignment horizontal="center" vertical="center" wrapText="1"/>
      <protection locked="0"/>
    </xf>
    <xf numFmtId="49" fontId="42" fillId="0" borderId="47" xfId="18" applyNumberFormat="1" applyFont="1" applyFill="1" applyBorder="1" applyAlignment="1" applyProtection="1">
      <alignment horizontal="center" vertical="center" wrapText="1"/>
      <protection locked="0"/>
    </xf>
    <xf numFmtId="49" fontId="42" fillId="0" borderId="55" xfId="18" applyNumberFormat="1" applyFont="1" applyFill="1" applyBorder="1" applyAlignment="1" applyProtection="1">
      <alignment horizontal="center" vertical="center" wrapText="1"/>
      <protection locked="0"/>
    </xf>
    <xf numFmtId="49" fontId="42" fillId="0" borderId="9" xfId="18" applyNumberFormat="1" applyFont="1" applyFill="1" applyBorder="1" applyAlignment="1" applyProtection="1">
      <alignment horizontal="center" vertical="center" wrapText="1"/>
      <protection locked="0"/>
    </xf>
    <xf numFmtId="49" fontId="42" fillId="0" borderId="51" xfId="18" applyNumberFormat="1" applyFont="1" applyFill="1" applyBorder="1" applyAlignment="1" applyProtection="1">
      <alignment horizontal="center" vertical="center" wrapText="1"/>
      <protection locked="0"/>
    </xf>
    <xf numFmtId="49" fontId="42" fillId="0" borderId="57" xfId="18" applyNumberFormat="1" applyFont="1" applyFill="1" applyBorder="1" applyAlignment="1" applyProtection="1">
      <alignment horizontal="center" vertical="center" wrapText="1"/>
      <protection locked="0"/>
    </xf>
    <xf numFmtId="0" fontId="6" fillId="0" borderId="15" xfId="18" applyFont="1" applyFill="1" applyBorder="1" applyAlignment="1" applyProtection="1">
      <alignment vertical="center" wrapText="1"/>
      <protection locked="0"/>
    </xf>
    <xf numFmtId="0" fontId="7" fillId="0" borderId="18" xfId="18" applyFill="1" applyBorder="1" applyAlignment="1" applyProtection="1">
      <alignment vertical="center" wrapText="1"/>
      <protection locked="0"/>
    </xf>
    <xf numFmtId="0" fontId="7" fillId="0" borderId="8" xfId="18" applyFill="1" applyBorder="1" applyAlignment="1" applyProtection="1">
      <alignment vertical="center" wrapText="1"/>
      <protection locked="0"/>
    </xf>
    <xf numFmtId="0" fontId="7" fillId="0" borderId="52" xfId="18" applyFill="1" applyBorder="1" applyAlignment="1" applyProtection="1">
      <alignment vertical="center" wrapText="1"/>
      <protection locked="0"/>
    </xf>
    <xf numFmtId="0" fontId="7" fillId="0" borderId="17" xfId="18" applyFill="1" applyBorder="1" applyAlignment="1" applyProtection="1">
      <alignment vertical="center" wrapText="1"/>
      <protection locked="0"/>
    </xf>
    <xf numFmtId="0" fontId="7" fillId="0" borderId="26" xfId="18" applyFill="1" applyBorder="1" applyAlignment="1" applyProtection="1">
      <alignment vertical="center" wrapText="1"/>
      <protection locked="0"/>
    </xf>
    <xf numFmtId="0" fontId="42" fillId="0" borderId="57" xfId="18" applyFont="1" applyFill="1" applyBorder="1" applyAlignment="1" applyProtection="1">
      <alignment horizontal="center" vertical="center" wrapText="1"/>
      <protection locked="0"/>
    </xf>
    <xf numFmtId="49" fontId="42" fillId="0" borderId="27" xfId="18" applyNumberFormat="1" applyFont="1" applyFill="1" applyBorder="1" applyAlignment="1" applyProtection="1">
      <alignment horizontal="center" vertical="center" wrapText="1"/>
      <protection locked="0"/>
    </xf>
    <xf numFmtId="0" fontId="42" fillId="0" borderId="44" xfId="18" applyFont="1" applyFill="1" applyBorder="1" applyAlignment="1" applyProtection="1">
      <alignment horizontal="center" vertical="center" wrapText="1"/>
      <protection locked="0"/>
    </xf>
    <xf numFmtId="0" fontId="42" fillId="0" borderId="47" xfId="18" applyFont="1" applyFill="1" applyBorder="1" applyAlignment="1" applyProtection="1">
      <alignment horizontal="center" vertical="center" wrapText="1"/>
      <protection locked="0"/>
    </xf>
    <xf numFmtId="0" fontId="6" fillId="0" borderId="17" xfId="18" applyFont="1" applyFill="1" applyBorder="1" applyAlignment="1" applyProtection="1">
      <alignment vertical="center" wrapText="1"/>
      <protection locked="0"/>
    </xf>
    <xf numFmtId="0" fontId="6" fillId="0" borderId="11" xfId="18" applyFont="1" applyFill="1" applyBorder="1" applyAlignment="1" applyProtection="1">
      <alignment vertical="center" wrapText="1"/>
      <protection locked="0"/>
    </xf>
    <xf numFmtId="0" fontId="7" fillId="0" borderId="25" xfId="18" applyFill="1" applyBorder="1" applyAlignment="1" applyProtection="1">
      <alignment vertical="center" wrapText="1"/>
      <protection locked="0"/>
    </xf>
    <xf numFmtId="0" fontId="64" fillId="5" borderId="15" xfId="18" applyFont="1" applyFill="1" applyBorder="1" applyAlignment="1" applyProtection="1">
      <alignment horizontal="center" vertical="center" wrapText="1"/>
      <protection locked="0"/>
    </xf>
    <xf numFmtId="0" fontId="66" fillId="5" borderId="14" xfId="18" applyFont="1" applyFill="1" applyBorder="1" applyAlignment="1" applyProtection="1">
      <alignment horizontal="center" vertical="center" wrapText="1"/>
      <protection locked="0"/>
    </xf>
    <xf numFmtId="0" fontId="66" fillId="5" borderId="13" xfId="18" applyFont="1" applyFill="1" applyBorder="1" applyAlignment="1" applyProtection="1">
      <alignment horizontal="center" vertical="center" wrapText="1"/>
      <protection locked="0"/>
    </xf>
    <xf numFmtId="0" fontId="67" fillId="5" borderId="11" xfId="18" applyFont="1" applyFill="1" applyBorder="1" applyAlignment="1" applyProtection="1">
      <alignment horizontal="center" vertical="center"/>
      <protection locked="0"/>
    </xf>
    <xf numFmtId="0" fontId="67" fillId="5" borderId="10" xfId="18" applyFont="1" applyFill="1" applyBorder="1" applyAlignment="1" applyProtection="1">
      <alignment horizontal="center" vertical="center"/>
      <protection locked="0"/>
    </xf>
    <xf numFmtId="0" fontId="67" fillId="5" borderId="9" xfId="18" applyFont="1" applyFill="1" applyBorder="1" applyAlignment="1" applyProtection="1">
      <alignment horizontal="center" vertical="center"/>
      <protection locked="0"/>
    </xf>
    <xf numFmtId="0" fontId="13" fillId="5" borderId="17" xfId="18" applyFont="1" applyFill="1" applyBorder="1" applyAlignment="1" applyProtection="1">
      <alignment horizontal="center" vertical="center"/>
      <protection locked="0"/>
    </xf>
    <xf numFmtId="0" fontId="13" fillId="5" borderId="49" xfId="18" applyFont="1" applyFill="1" applyBorder="1" applyAlignment="1" applyProtection="1">
      <alignment horizontal="center" vertical="center"/>
      <protection locked="0"/>
    </xf>
    <xf numFmtId="0" fontId="13" fillId="5" borderId="16" xfId="18" applyFont="1" applyFill="1" applyBorder="1" applyAlignment="1" applyProtection="1">
      <alignment horizontal="center" vertical="center"/>
      <protection locked="0"/>
    </xf>
    <xf numFmtId="0" fontId="38" fillId="0" borderId="35" xfId="18" applyFont="1" applyBorder="1" applyAlignment="1" applyProtection="1">
      <alignment horizontal="center" vertical="center" wrapText="1"/>
      <protection locked="0"/>
    </xf>
    <xf numFmtId="0" fontId="39" fillId="0" borderId="36" xfId="18" applyFont="1" applyBorder="1" applyAlignment="1" applyProtection="1">
      <alignment horizontal="center" vertical="center" wrapText="1"/>
      <protection locked="0"/>
    </xf>
    <xf numFmtId="0" fontId="39" fillId="0" borderId="33" xfId="18" applyFont="1" applyBorder="1" applyAlignment="1" applyProtection="1">
      <alignment horizontal="center" vertical="center" wrapText="1"/>
      <protection locked="0"/>
    </xf>
    <xf numFmtId="0" fontId="39" fillId="0" borderId="38" xfId="18" applyFont="1" applyBorder="1" applyAlignment="1" applyProtection="1">
      <alignment horizontal="center" vertical="center" wrapText="1"/>
      <protection locked="0"/>
    </xf>
    <xf numFmtId="0" fontId="37" fillId="0" borderId="36" xfId="18" applyFont="1" applyBorder="1" applyAlignment="1" applyProtection="1">
      <alignment horizontal="center" vertical="center" wrapText="1"/>
      <protection locked="0"/>
    </xf>
    <xf numFmtId="0" fontId="7" fillId="0" borderId="38" xfId="18" applyBorder="1" applyAlignment="1" applyProtection="1">
      <alignment horizontal="center" vertical="center" wrapText="1"/>
      <protection locked="0"/>
    </xf>
    <xf numFmtId="49" fontId="37" fillId="0" borderId="36" xfId="18" applyNumberFormat="1" applyFont="1" applyBorder="1" applyAlignment="1" applyProtection="1">
      <alignment horizontal="center" vertical="center" wrapText="1"/>
      <protection locked="0"/>
    </xf>
    <xf numFmtId="0" fontId="37" fillId="0" borderId="37" xfId="18" applyFont="1" applyBorder="1" applyAlignment="1" applyProtection="1">
      <alignment horizontal="center" vertical="center" wrapText="1"/>
      <protection locked="0"/>
    </xf>
    <xf numFmtId="0" fontId="64" fillId="5" borderId="11" xfId="18" applyFont="1" applyFill="1" applyBorder="1" applyAlignment="1" applyProtection="1">
      <alignment horizontal="center" vertical="center" wrapText="1"/>
      <protection locked="0"/>
    </xf>
    <xf numFmtId="0" fontId="65" fillId="5" borderId="10" xfId="18" applyFont="1" applyFill="1" applyBorder="1" applyAlignment="1" applyProtection="1">
      <alignment horizontal="center" vertical="center" wrapText="1"/>
      <protection locked="0"/>
    </xf>
    <xf numFmtId="0" fontId="66" fillId="5" borderId="9" xfId="18" applyFont="1" applyFill="1" applyBorder="1" applyAlignment="1" applyProtection="1">
      <alignment horizontal="center" vertical="center" wrapText="1"/>
      <protection locked="0"/>
    </xf>
    <xf numFmtId="0" fontId="7" fillId="0" borderId="15" xfId="18" applyFill="1" applyBorder="1" applyAlignment="1" applyProtection="1">
      <alignment vertical="center" wrapText="1"/>
      <protection locked="0"/>
    </xf>
    <xf numFmtId="0" fontId="6" fillId="0" borderId="41" xfId="18" applyFont="1" applyFill="1" applyBorder="1" applyAlignment="1" applyProtection="1">
      <alignment vertical="center" wrapText="1"/>
      <protection locked="0"/>
    </xf>
    <xf numFmtId="0" fontId="7" fillId="0" borderId="56" xfId="18" applyFill="1" applyBorder="1" applyAlignment="1" applyProtection="1">
      <alignment vertical="center" wrapText="1"/>
      <protection locked="0"/>
    </xf>
    <xf numFmtId="0" fontId="7" fillId="0" borderId="42" xfId="18" applyFill="1" applyBorder="1" applyAlignment="1" applyProtection="1">
      <alignment vertical="center" wrapText="1"/>
      <protection locked="0"/>
    </xf>
    <xf numFmtId="0" fontId="7" fillId="0" borderId="36" xfId="18" applyFill="1" applyBorder="1" applyAlignment="1" applyProtection="1">
      <alignment vertical="center" wrapText="1"/>
      <protection locked="0"/>
    </xf>
    <xf numFmtId="0" fontId="7" fillId="0" borderId="19" xfId="18" applyFill="1" applyBorder="1" applyAlignment="1" applyProtection="1">
      <alignment vertical="center" wrapText="1"/>
      <protection locked="0"/>
    </xf>
    <xf numFmtId="0" fontId="7" fillId="0" borderId="38" xfId="18" applyFill="1" applyBorder="1" applyAlignment="1" applyProtection="1">
      <alignment vertical="center" wrapText="1"/>
      <protection locked="0"/>
    </xf>
    <xf numFmtId="0" fontId="6" fillId="0" borderId="18" xfId="18" applyFont="1" applyFill="1" applyBorder="1" applyAlignment="1" applyProtection="1">
      <alignment vertical="center" wrapText="1"/>
      <protection locked="0"/>
    </xf>
    <xf numFmtId="0" fontId="7" fillId="0" borderId="26" xfId="18" applyBorder="1" applyAlignment="1" applyProtection="1">
      <alignment vertical="center" wrapText="1"/>
      <protection locked="0"/>
    </xf>
    <xf numFmtId="0" fontId="6" fillId="0" borderId="53" xfId="18" applyFont="1" applyFill="1" applyBorder="1" applyAlignment="1" applyProtection="1">
      <alignment vertical="center" wrapText="1"/>
      <protection locked="0"/>
    </xf>
    <xf numFmtId="0" fontId="7" fillId="0" borderId="46" xfId="18" applyFill="1" applyBorder="1" applyAlignment="1" applyProtection="1">
      <alignment vertical="center" wrapText="1"/>
      <protection locked="0"/>
    </xf>
    <xf numFmtId="49" fontId="42" fillId="0" borderId="44" xfId="18" applyNumberFormat="1" applyFont="1" applyFill="1" applyBorder="1" applyAlignment="1" applyProtection="1">
      <alignment horizontal="center" vertical="center" wrapText="1"/>
      <protection locked="0"/>
    </xf>
    <xf numFmtId="0" fontId="62" fillId="5" borderId="11" xfId="0" applyFont="1" applyFill="1" applyBorder="1" applyAlignment="1">
      <alignment horizontal="center" vertical="center"/>
    </xf>
    <xf numFmtId="0" fontId="53" fillId="5" borderId="10" xfId="0" applyFont="1" applyFill="1" applyBorder="1" applyAlignment="1">
      <alignment horizontal="center"/>
    </xf>
    <xf numFmtId="0" fontId="53" fillId="5" borderId="9" xfId="0" applyFont="1" applyFill="1" applyBorder="1" applyAlignment="1">
      <alignment horizontal="center"/>
    </xf>
    <xf numFmtId="0" fontId="61" fillId="5" borderId="11" xfId="0" applyFont="1" applyFill="1" applyBorder="1" applyAlignment="1">
      <alignment horizontal="center" vertical="center"/>
    </xf>
    <xf numFmtId="0" fontId="53" fillId="5" borderId="10" xfId="0" applyFont="1" applyFill="1" applyBorder="1" applyAlignment="1"/>
    <xf numFmtId="0" fontId="53" fillId="5" borderId="9" xfId="0" applyFont="1" applyFill="1" applyBorder="1" applyAlignment="1"/>
    <xf numFmtId="0" fontId="19" fillId="0" borderId="11" xfId="0" applyFont="1" applyFill="1" applyBorder="1" applyAlignment="1">
      <alignment horizontal="center" vertical="center" wrapText="1"/>
    </xf>
    <xf numFmtId="0" fontId="0" fillId="0" borderId="10" xfId="0" applyFill="1" applyBorder="1" applyAlignment="1">
      <alignment horizontal="center"/>
    </xf>
    <xf numFmtId="0" fontId="0" fillId="0" borderId="9" xfId="0" applyFill="1" applyBorder="1" applyAlignment="1">
      <alignment horizontal="center"/>
    </xf>
    <xf numFmtId="0" fontId="62" fillId="5" borderId="10" xfId="0" applyFont="1" applyFill="1" applyBorder="1" applyAlignment="1">
      <alignment horizontal="center" vertical="center"/>
    </xf>
    <xf numFmtId="0" fontId="62" fillId="5" borderId="9"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9" xfId="0" applyFont="1" applyFill="1" applyBorder="1" applyAlignment="1">
      <alignment horizontal="center" vertical="center"/>
    </xf>
    <xf numFmtId="0" fontId="0" fillId="0" borderId="10" xfId="0" applyBorder="1" applyAlignment="1"/>
    <xf numFmtId="0" fontId="0" fillId="0" borderId="9" xfId="0" applyBorder="1" applyAlignment="1"/>
    <xf numFmtId="0" fontId="19" fillId="0" borderId="11"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9" xfId="0" applyFont="1" applyFill="1" applyBorder="1" applyAlignment="1">
      <alignment horizontal="center" vertical="center"/>
    </xf>
    <xf numFmtId="0" fontId="61" fillId="5" borderId="15" xfId="0" applyFont="1" applyFill="1" applyBorder="1" applyAlignment="1">
      <alignment horizontal="center" vertical="center"/>
    </xf>
    <xf numFmtId="0" fontId="61" fillId="5" borderId="14" xfId="0" applyFont="1" applyFill="1" applyBorder="1" applyAlignment="1">
      <alignment horizontal="center" vertical="center"/>
    </xf>
    <xf numFmtId="0" fontId="61" fillId="5" borderId="13" xfId="0" applyFont="1" applyFill="1" applyBorder="1" applyAlignment="1">
      <alignment horizontal="center" vertical="center"/>
    </xf>
    <xf numFmtId="0" fontId="10" fillId="0" borderId="10" xfId="0" applyFont="1" applyFill="1" applyBorder="1" applyAlignment="1"/>
    <xf numFmtId="0" fontId="10" fillId="0" borderId="9" xfId="0" applyFont="1" applyFill="1" applyBorder="1" applyAlignment="1"/>
    <xf numFmtId="0" fontId="53" fillId="5" borderId="9" xfId="0" applyFont="1" applyFill="1" applyBorder="1" applyAlignment="1">
      <alignment horizontal="center" vertical="center"/>
    </xf>
    <xf numFmtId="0" fontId="53" fillId="5" borderId="10" xfId="0" applyFont="1" applyFill="1" applyBorder="1" applyAlignment="1">
      <alignment horizontal="center" vertical="center"/>
    </xf>
    <xf numFmtId="0" fontId="15" fillId="0" borderId="71" xfId="0" applyFont="1" applyFill="1" applyBorder="1" applyAlignment="1">
      <alignment horizontal="left" vertical="center"/>
    </xf>
    <xf numFmtId="0" fontId="10" fillId="0" borderId="72" xfId="0" applyFont="1" applyFill="1" applyBorder="1" applyAlignment="1">
      <alignment horizontal="left" vertical="center"/>
    </xf>
    <xf numFmtId="0" fontId="10" fillId="0" borderId="57" xfId="0" applyFont="1" applyFill="1" applyBorder="1" applyAlignment="1">
      <alignment horizontal="left" vertical="center"/>
    </xf>
    <xf numFmtId="0" fontId="27" fillId="0" borderId="11" xfId="0" applyFont="1" applyFill="1" applyBorder="1" applyAlignment="1">
      <alignment horizontal="center" vertical="center" wrapText="1"/>
    </xf>
    <xf numFmtId="0" fontId="0" fillId="0" borderId="10" xfId="0" applyFill="1" applyBorder="1" applyAlignment="1">
      <alignment vertical="center"/>
    </xf>
    <xf numFmtId="0" fontId="0" fillId="0" borderId="9" xfId="0" applyFill="1" applyBorder="1" applyAlignment="1">
      <alignment vertical="center"/>
    </xf>
    <xf numFmtId="0" fontId="67" fillId="5" borderId="11" xfId="0" applyFont="1" applyFill="1" applyBorder="1" applyAlignment="1">
      <alignment horizontal="center" vertical="center"/>
    </xf>
    <xf numFmtId="0" fontId="53" fillId="5" borderId="10" xfId="0" applyFont="1" applyFill="1" applyBorder="1" applyAlignment="1">
      <alignment vertical="center"/>
    </xf>
    <xf numFmtId="0" fontId="53" fillId="5" borderId="9" xfId="0" applyFont="1" applyFill="1" applyBorder="1" applyAlignment="1">
      <alignment vertical="center"/>
    </xf>
    <xf numFmtId="0" fontId="29" fillId="5" borderId="11" xfId="0" applyFont="1" applyFill="1" applyBorder="1" applyAlignment="1">
      <alignment horizontal="center" vertical="center"/>
    </xf>
    <xf numFmtId="0" fontId="29" fillId="5" borderId="10" xfId="0" applyFont="1" applyFill="1" applyBorder="1" applyAlignment="1">
      <alignment horizontal="center" vertical="center"/>
    </xf>
    <xf numFmtId="0" fontId="29" fillId="5" borderId="9" xfId="0" applyFont="1" applyFill="1" applyBorder="1" applyAlignment="1">
      <alignment horizontal="center" vertical="center"/>
    </xf>
    <xf numFmtId="49" fontId="53" fillId="5" borderId="62" xfId="0" applyNumberFormat="1" applyFont="1" applyFill="1" applyBorder="1" applyAlignment="1" applyProtection="1">
      <alignment horizontal="center" vertical="center" wrapText="1"/>
    </xf>
    <xf numFmtId="49" fontId="53" fillId="5" borderId="63" xfId="0" applyNumberFormat="1" applyFont="1" applyFill="1" applyBorder="1" applyAlignment="1" applyProtection="1">
      <alignment horizontal="center" vertical="center" wrapText="1"/>
    </xf>
    <xf numFmtId="49" fontId="53" fillId="5" borderId="59" xfId="0" applyNumberFormat="1" applyFont="1" applyFill="1" applyBorder="1" applyAlignment="1" applyProtection="1">
      <alignment horizontal="center" vertical="center" wrapText="1"/>
    </xf>
    <xf numFmtId="49" fontId="53" fillId="5" borderId="60" xfId="0" applyNumberFormat="1" applyFont="1" applyFill="1" applyBorder="1" applyAlignment="1" applyProtection="1">
      <alignment horizontal="center" vertical="center" wrapText="1"/>
    </xf>
    <xf numFmtId="0" fontId="53" fillId="5" borderId="36" xfId="4" applyFont="1" applyFill="1" applyBorder="1" applyAlignment="1">
      <alignment horizontal="center" vertical="center" wrapText="1"/>
    </xf>
    <xf numFmtId="49" fontId="53" fillId="5" borderId="36" xfId="0" applyNumberFormat="1" applyFont="1" applyFill="1" applyBorder="1" applyAlignment="1">
      <alignment horizontal="center" vertical="center" wrapText="1"/>
    </xf>
    <xf numFmtId="49" fontId="53" fillId="5" borderId="40" xfId="0" applyNumberFormat="1" applyFont="1" applyFill="1" applyBorder="1" applyAlignment="1">
      <alignment horizontal="center" vertical="center" wrapText="1"/>
    </xf>
    <xf numFmtId="49" fontId="53" fillId="5" borderId="37" xfId="0" applyNumberFormat="1" applyFont="1" applyFill="1" applyBorder="1" applyAlignment="1">
      <alignment horizontal="center" vertical="center" wrapText="1"/>
    </xf>
    <xf numFmtId="49" fontId="53" fillId="5" borderId="39" xfId="0" applyNumberFormat="1"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10" xfId="0" applyFont="1" applyFill="1" applyBorder="1" applyAlignment="1">
      <alignment horizontal="center" vertical="center"/>
    </xf>
    <xf numFmtId="0" fontId="61" fillId="5" borderId="10" xfId="0" applyFont="1" applyFill="1" applyBorder="1" applyAlignment="1">
      <alignment horizontal="center" vertical="center"/>
    </xf>
    <xf numFmtId="0" fontId="61" fillId="5" borderId="9" xfId="0" applyFont="1" applyFill="1" applyBorder="1" applyAlignment="1">
      <alignment horizontal="center" vertical="center"/>
    </xf>
    <xf numFmtId="0" fontId="17" fillId="5" borderId="10"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9" xfId="0" applyFont="1" applyFill="1" applyBorder="1" applyAlignment="1">
      <alignment horizontal="center" vertical="center"/>
    </xf>
    <xf numFmtId="0" fontId="0" fillId="0" borderId="10" xfId="0" applyBorder="1" applyAlignment="1">
      <alignment horizontal="center"/>
    </xf>
    <xf numFmtId="0" fontId="0" fillId="0" borderId="9" xfId="0" applyBorder="1" applyAlignment="1">
      <alignment horizontal="center"/>
    </xf>
    <xf numFmtId="0" fontId="74" fillId="0" borderId="11" xfId="0" applyFont="1" applyFill="1" applyBorder="1" applyAlignment="1">
      <alignment horizontal="center" vertical="center" wrapText="1"/>
    </xf>
    <xf numFmtId="0" fontId="74" fillId="0" borderId="10" xfId="0" applyFont="1" applyFill="1" applyBorder="1" applyAlignment="1">
      <alignment horizontal="center" vertical="center" wrapText="1"/>
    </xf>
    <xf numFmtId="0" fontId="74" fillId="0" borderId="9" xfId="0" applyFont="1" applyFill="1" applyBorder="1" applyAlignment="1">
      <alignment horizontal="center" vertical="center" wrapText="1"/>
    </xf>
    <xf numFmtId="0" fontId="17" fillId="5" borderId="11" xfId="0" applyFont="1" applyFill="1" applyBorder="1" applyAlignment="1">
      <alignment horizontal="center" vertical="center"/>
    </xf>
    <xf numFmtId="0" fontId="74" fillId="0" borderId="11" xfId="0" applyFont="1" applyFill="1" applyBorder="1" applyAlignment="1">
      <alignment horizontal="center" vertical="center"/>
    </xf>
    <xf numFmtId="0" fontId="74" fillId="0" borderId="10" xfId="0" applyFont="1" applyFill="1" applyBorder="1" applyAlignment="1">
      <alignment horizontal="center" vertical="center"/>
    </xf>
    <xf numFmtId="0" fontId="74" fillId="0" borderId="9" xfId="0" applyFont="1" applyFill="1" applyBorder="1" applyAlignment="1">
      <alignment horizontal="center" vertical="center"/>
    </xf>
    <xf numFmtId="0" fontId="0" fillId="5" borderId="10" xfId="0" applyFill="1" applyBorder="1" applyAlignment="1"/>
    <xf numFmtId="0" fontId="0" fillId="5" borderId="9" xfId="0" applyFill="1" applyBorder="1" applyAlignment="1"/>
    <xf numFmtId="0" fontId="15" fillId="0" borderId="11" xfId="0" applyFont="1" applyFill="1" applyBorder="1" applyAlignment="1">
      <alignment horizontal="center" vertical="center" wrapText="1"/>
    </xf>
    <xf numFmtId="0" fontId="10" fillId="0" borderId="10" xfId="0" applyFont="1" applyBorder="1" applyAlignment="1">
      <alignment horizontal="center" wrapText="1"/>
    </xf>
    <xf numFmtId="0" fontId="10" fillId="0" borderId="9" xfId="0" applyFont="1" applyBorder="1" applyAlignment="1">
      <alignment horizontal="center" wrapText="1"/>
    </xf>
    <xf numFmtId="0" fontId="10" fillId="0" borderId="10" xfId="0" applyFont="1" applyBorder="1" applyAlignment="1"/>
    <xf numFmtId="0" fontId="10" fillId="0" borderId="9" xfId="0" applyFont="1" applyBorder="1" applyAlignment="1"/>
    <xf numFmtId="0" fontId="62" fillId="5" borderId="15" xfId="0" applyFont="1" applyFill="1" applyBorder="1" applyAlignment="1">
      <alignment horizontal="center" vertical="center"/>
    </xf>
    <xf numFmtId="0" fontId="53" fillId="5" borderId="14" xfId="0" applyFont="1" applyFill="1" applyBorder="1" applyAlignment="1"/>
    <xf numFmtId="0" fontId="53" fillId="5" borderId="13" xfId="0" applyFont="1" applyFill="1" applyBorder="1" applyAlignment="1"/>
    <xf numFmtId="0" fontId="15" fillId="0" borderId="17" xfId="0" applyFont="1" applyFill="1" applyBorder="1" applyAlignment="1">
      <alignment horizontal="center" vertical="center"/>
    </xf>
    <xf numFmtId="0" fontId="10" fillId="0" borderId="49" xfId="0" applyFont="1" applyBorder="1" applyAlignment="1"/>
    <xf numFmtId="0" fontId="10" fillId="0" borderId="16" xfId="0" applyFont="1" applyBorder="1" applyAlignment="1"/>
    <xf numFmtId="0" fontId="17" fillId="5" borderId="11" xfId="0" applyFont="1" applyFill="1" applyBorder="1" applyAlignment="1">
      <alignment vertical="center"/>
    </xf>
    <xf numFmtId="0" fontId="17" fillId="5" borderId="10" xfId="0" applyFont="1" applyFill="1" applyBorder="1" applyAlignment="1">
      <alignment vertical="center"/>
    </xf>
    <xf numFmtId="0" fontId="17" fillId="5" borderId="9" xfId="0" applyFont="1" applyFill="1" applyBorder="1" applyAlignment="1">
      <alignment vertical="center"/>
    </xf>
    <xf numFmtId="0" fontId="0" fillId="5" borderId="10" xfId="0" applyFill="1" applyBorder="1" applyAlignment="1">
      <alignment horizontal="center" vertical="center"/>
    </xf>
    <xf numFmtId="0" fontId="0" fillId="5" borderId="9" xfId="0" applyFill="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45" fillId="0" borderId="11" xfId="19" applyFont="1" applyBorder="1" applyAlignment="1" applyProtection="1">
      <alignment horizontal="left" vertical="center" wrapText="1"/>
    </xf>
    <xf numFmtId="0" fontId="45" fillId="0" borderId="10" xfId="19" applyFont="1" applyBorder="1" applyAlignment="1" applyProtection="1">
      <alignment horizontal="left" vertical="center" wrapText="1"/>
    </xf>
    <xf numFmtId="0" fontId="45" fillId="0" borderId="9" xfId="19" applyFont="1" applyBorder="1" applyAlignment="1" applyProtection="1">
      <alignment horizontal="left" vertical="center" wrapText="1"/>
    </xf>
    <xf numFmtId="0" fontId="33" fillId="0" borderId="11" xfId="19" applyFont="1" applyBorder="1" applyAlignment="1" applyProtection="1">
      <alignment horizontal="center" vertical="center" wrapText="1"/>
    </xf>
    <xf numFmtId="0" fontId="33" fillId="0" borderId="10" xfId="19" applyFont="1" applyBorder="1" applyAlignment="1" applyProtection="1">
      <alignment horizontal="center" vertical="center" wrapText="1"/>
    </xf>
    <xf numFmtId="0" fontId="33" fillId="0" borderId="9" xfId="19" applyFont="1" applyBorder="1" applyAlignment="1" applyProtection="1">
      <alignment horizontal="center" vertical="center" wrapText="1"/>
    </xf>
    <xf numFmtId="0" fontId="46" fillId="0" borderId="0" xfId="19" applyFont="1" applyBorder="1" applyAlignment="1" applyProtection="1">
      <alignment horizontal="center" vertical="center"/>
    </xf>
    <xf numFmtId="0" fontId="45" fillId="0" borderId="0" xfId="19" applyFont="1" applyAlignment="1" applyProtection="1">
      <alignment horizontal="right"/>
    </xf>
    <xf numFmtId="0" fontId="45" fillId="0" borderId="64" xfId="19" applyFont="1" applyBorder="1" applyAlignment="1" applyProtection="1">
      <alignment horizontal="right"/>
    </xf>
    <xf numFmtId="0" fontId="45" fillId="0" borderId="8" xfId="19" applyFont="1" applyBorder="1" applyAlignment="1" applyProtection="1">
      <alignment horizontal="right"/>
    </xf>
    <xf numFmtId="0" fontId="45" fillId="0" borderId="11" xfId="19" applyFont="1" applyBorder="1" applyAlignment="1" applyProtection="1">
      <alignment horizontal="left"/>
    </xf>
    <xf numFmtId="0" fontId="45" fillId="0" borderId="10" xfId="19" applyFont="1" applyBorder="1" applyAlignment="1" applyProtection="1">
      <alignment horizontal="left"/>
    </xf>
    <xf numFmtId="0" fontId="45" fillId="0" borderId="9" xfId="19" applyFont="1" applyBorder="1" applyAlignment="1" applyProtection="1">
      <alignment horizontal="left"/>
    </xf>
    <xf numFmtId="0" fontId="45" fillId="0" borderId="0" xfId="19" applyFont="1" applyAlignment="1" applyProtection="1">
      <alignment horizontal="center"/>
      <protection locked="0"/>
    </xf>
    <xf numFmtId="0" fontId="49" fillId="0" borderId="0" xfId="19" applyFont="1" applyBorder="1" applyAlignment="1" applyProtection="1">
      <alignment horizontal="center" vertical="center" wrapText="1"/>
      <protection locked="0"/>
    </xf>
    <xf numFmtId="0" fontId="52" fillId="0" borderId="0" xfId="19" applyFont="1" applyAlignment="1" applyProtection="1">
      <alignment horizontal="center" vertical="center" wrapText="1"/>
    </xf>
    <xf numFmtId="0" fontId="45" fillId="0" borderId="15" xfId="19" quotePrefix="1" applyFont="1" applyFill="1" applyBorder="1" applyAlignment="1" applyProtection="1">
      <alignment horizontal="center" vertical="top" wrapText="1"/>
      <protection locked="0"/>
    </xf>
    <xf numFmtId="0" fontId="45" fillId="0" borderId="14" xfId="19" quotePrefix="1" applyFont="1" applyFill="1" applyBorder="1" applyAlignment="1" applyProtection="1">
      <alignment horizontal="center" vertical="top" wrapText="1"/>
      <protection locked="0"/>
    </xf>
    <xf numFmtId="0" fontId="45" fillId="0" borderId="13" xfId="19" quotePrefix="1" applyFont="1" applyFill="1" applyBorder="1" applyAlignment="1" applyProtection="1">
      <alignment horizontal="center" vertical="top" wrapText="1"/>
      <protection locked="0"/>
    </xf>
    <xf numFmtId="0" fontId="45" fillId="0" borderId="8" xfId="19" quotePrefix="1" applyFont="1" applyFill="1" applyBorder="1" applyAlignment="1" applyProtection="1">
      <alignment horizontal="center" vertical="top" wrapText="1"/>
      <protection locked="0"/>
    </xf>
    <xf numFmtId="0" fontId="45" fillId="0" borderId="0" xfId="19" quotePrefix="1" applyFont="1" applyFill="1" applyBorder="1" applyAlignment="1" applyProtection="1">
      <alignment horizontal="center" vertical="top" wrapText="1"/>
      <protection locked="0"/>
    </xf>
    <xf numFmtId="0" fontId="45" fillId="0" borderId="64" xfId="19" quotePrefix="1" applyFont="1" applyFill="1" applyBorder="1" applyAlignment="1" applyProtection="1">
      <alignment horizontal="center" vertical="top" wrapText="1"/>
      <protection locked="0"/>
    </xf>
    <xf numFmtId="0" fontId="45" fillId="0" borderId="17" xfId="19" quotePrefix="1" applyFont="1" applyFill="1" applyBorder="1" applyAlignment="1" applyProtection="1">
      <alignment horizontal="center" vertical="top" wrapText="1"/>
      <protection locked="0"/>
    </xf>
    <xf numFmtId="0" fontId="45" fillId="0" borderId="49" xfId="19" quotePrefix="1" applyFont="1" applyFill="1" applyBorder="1" applyAlignment="1" applyProtection="1">
      <alignment horizontal="center" vertical="top" wrapText="1"/>
      <protection locked="0"/>
    </xf>
    <xf numFmtId="0" fontId="45" fillId="0" borderId="16" xfId="19" quotePrefix="1" applyFont="1" applyFill="1" applyBorder="1" applyAlignment="1" applyProtection="1">
      <alignment horizontal="center" vertical="top" wrapText="1"/>
      <protection locked="0"/>
    </xf>
    <xf numFmtId="0" fontId="12" fillId="0" borderId="11"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9" xfId="0" applyFont="1" applyBorder="1" applyAlignment="1">
      <alignment horizontal="center" vertical="center" wrapText="1"/>
    </xf>
    <xf numFmtId="0" fontId="34" fillId="0" borderId="43" xfId="0" applyFont="1" applyFill="1" applyBorder="1" applyAlignment="1">
      <alignment horizontal="center" vertical="center" wrapText="1"/>
    </xf>
    <xf numFmtId="0" fontId="34" fillId="0" borderId="28" xfId="0" applyFont="1" applyFill="1" applyBorder="1" applyAlignment="1">
      <alignment horizontal="center" vertical="center" wrapText="1"/>
    </xf>
    <xf numFmtId="0" fontId="34" fillId="0" borderId="44" xfId="0" applyFont="1" applyFill="1" applyBorder="1" applyAlignment="1">
      <alignment horizontal="center" vertical="center" wrapText="1"/>
    </xf>
    <xf numFmtId="0" fontId="12" fillId="0" borderId="35"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11" xfId="0" applyFont="1" applyBorder="1" applyAlignment="1">
      <alignment horizontal="center" vertical="center"/>
    </xf>
    <xf numFmtId="0" fontId="63" fillId="5" borderId="11" xfId="23" applyFont="1" applyFill="1" applyBorder="1" applyAlignment="1">
      <alignment horizontal="center" vertical="center"/>
    </xf>
    <xf numFmtId="0" fontId="63" fillId="5" borderId="10" xfId="23" applyFont="1" applyFill="1" applyBorder="1" applyAlignment="1">
      <alignment horizontal="center" vertical="center"/>
    </xf>
    <xf numFmtId="0" fontId="63" fillId="5" borderId="9" xfId="23" applyFont="1" applyFill="1" applyBorder="1" applyAlignment="1">
      <alignment horizontal="center" vertical="center"/>
    </xf>
    <xf numFmtId="0" fontId="1" fillId="0" borderId="36" xfId="18" applyFont="1" applyFill="1" applyBorder="1" applyAlignment="1" applyProtection="1">
      <alignment horizontal="center" vertical="center" wrapText="1"/>
      <protection locked="0"/>
    </xf>
    <xf numFmtId="0" fontId="1" fillId="0" borderId="56" xfId="18" applyFont="1" applyFill="1" applyBorder="1" applyAlignment="1" applyProtection="1">
      <alignment horizontal="center" vertical="center" wrapText="1"/>
      <protection locked="0"/>
    </xf>
    <xf numFmtId="0" fontId="1" fillId="0" borderId="19" xfId="18" applyFont="1" applyFill="1" applyBorder="1" applyAlignment="1" applyProtection="1">
      <alignment horizontal="center" vertical="center" wrapText="1"/>
      <protection locked="0"/>
    </xf>
    <xf numFmtId="0" fontId="1" fillId="0" borderId="40" xfId="18" applyFont="1" applyFill="1" applyBorder="1" applyAlignment="1" applyProtection="1">
      <alignment horizontal="center" vertical="center" wrapText="1"/>
      <protection locked="0"/>
    </xf>
    <xf numFmtId="0" fontId="1" fillId="0" borderId="38" xfId="18" applyFont="1" applyFill="1" applyBorder="1" applyAlignment="1" applyProtection="1">
      <alignment horizontal="center" vertical="center" wrapText="1"/>
      <protection locked="0"/>
    </xf>
    <xf numFmtId="0" fontId="1" fillId="0" borderId="1" xfId="18" applyFont="1" applyFill="1" applyBorder="1" applyAlignment="1" applyProtection="1">
      <alignment horizontal="center" vertical="center" wrapText="1"/>
      <protection locked="0"/>
    </xf>
    <xf numFmtId="0" fontId="1" fillId="0" borderId="3" xfId="18" applyFont="1" applyFill="1" applyBorder="1" applyAlignment="1" applyProtection="1">
      <alignment horizontal="center" vertical="center" wrapText="1"/>
      <protection locked="0"/>
    </xf>
    <xf numFmtId="0" fontId="1" fillId="0" borderId="23" xfId="18" applyFont="1" applyFill="1" applyBorder="1" applyAlignment="1" applyProtection="1">
      <alignment horizontal="center" vertical="center" wrapText="1"/>
      <protection locked="0"/>
    </xf>
  </cellXfs>
  <cellStyles count="26">
    <cellStyle name="%" xfId="1"/>
    <cellStyle name="% 2" xfId="7"/>
    <cellStyle name="Excel Built-in Excel Built-in Excel Built-in Normál 2" xfId="20"/>
    <cellStyle name="Excel Built-in Excel Built-in Excel Built-in Normál 4" xfId="21"/>
    <cellStyle name="Excel Built-in Excel Built-in Excel Built-in Normál_Táblázatos mobil adatszolgáltatási kérdőív üres 2009" xfId="22"/>
    <cellStyle name="Ezres 2" xfId="8"/>
    <cellStyle name="Hiperhivatkozás_Táblázatos mobil adatszolgáltatási kérdőív üres 2009" xfId="9"/>
    <cellStyle name="Hivatkozás 2" xfId="10"/>
    <cellStyle name="Normál" xfId="0" builtinId="0"/>
    <cellStyle name="Normál 10" xfId="23"/>
    <cellStyle name="Normál 2" xfId="2"/>
    <cellStyle name="Normál 2 2" xfId="12"/>
    <cellStyle name="Normál 3" xfId="3"/>
    <cellStyle name="Normál 3 2" xfId="24"/>
    <cellStyle name="Normál 4" xfId="4"/>
    <cellStyle name="Normál 5" xfId="6"/>
    <cellStyle name="Normál 6" xfId="13"/>
    <cellStyle name="Normál 7" xfId="16"/>
    <cellStyle name="Normál 7 2" xfId="15"/>
    <cellStyle name="Normál 7 3" xfId="17"/>
    <cellStyle name="Normál 8" xfId="18"/>
    <cellStyle name="Normál 9" xfId="19"/>
    <cellStyle name="Normál_~9090822" xfId="14"/>
    <cellStyle name="Normal_6_adatlap_musor_nhh" xfId="11"/>
    <cellStyle name="Normál_Táblázatos mobil adatszolgáltatási kérdőív üres 2009" xfId="5"/>
    <cellStyle name="Normál_Települések és kódok" xfId="25"/>
  </cellStyles>
  <dxfs count="28">
    <dxf>
      <font>
        <b/>
        <i val="0"/>
        <color auto="1"/>
      </font>
    </dxf>
    <dxf>
      <font>
        <b/>
        <i val="0"/>
        <color auto="1"/>
      </font>
    </dxf>
    <dxf>
      <fill>
        <patternFill>
          <bgColor rgb="FFFF0000"/>
        </patternFill>
      </fill>
      <border>
        <left style="thin">
          <color auto="1"/>
        </left>
        <right style="thin">
          <color auto="1"/>
        </right>
        <top style="thin">
          <color auto="1"/>
        </top>
        <bottom style="thin">
          <color auto="1"/>
        </bottom>
      </border>
    </dxf>
    <dxf>
      <fill>
        <patternFill>
          <bgColor rgb="FFFF0000"/>
        </patternFill>
      </fill>
      <border>
        <left style="thin">
          <color auto="1"/>
        </left>
        <right style="thin">
          <color auto="1"/>
        </right>
        <top style="thin">
          <color auto="1"/>
        </top>
        <bottom style="thin">
          <color auto="1"/>
        </bottom>
      </border>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numFmt numFmtId="0" formatCode="General"/>
      <fill>
        <patternFill patternType="none">
          <bgColor auto="1"/>
        </patternFill>
      </fill>
    </dxf>
  </dxfs>
  <tableStyles count="0" defaultTableStyle="TableStyleMedium9" defaultPivotStyle="PivotStyleLight16"/>
  <colors>
    <mruColors>
      <color rgb="FF99CCFF"/>
      <color rgb="FF0000FF"/>
      <color rgb="FFFFFF99"/>
      <color rgb="FFFF66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12</xdr:row>
      <xdr:rowOff>0</xdr:rowOff>
    </xdr:from>
    <xdr:to>
      <xdr:col>0</xdr:col>
      <xdr:colOff>0</xdr:colOff>
      <xdr:row>12</xdr:row>
      <xdr:rowOff>0</xdr:rowOff>
    </xdr:to>
    <xdr:sp macro="" textlink="">
      <xdr:nvSpPr>
        <xdr:cNvPr id="2" name="Text Box 1"/>
        <xdr:cNvSpPr txBox="1">
          <a:spLocks noChangeArrowheads="1"/>
        </xdr:cNvSpPr>
      </xdr:nvSpPr>
      <xdr:spPr bwMode="auto">
        <a:xfrm>
          <a:off x="0" y="3583305"/>
          <a:ext cx="0" cy="1838347"/>
        </a:xfrm>
        <a:prstGeom prst="rect">
          <a:avLst/>
        </a:prstGeom>
        <a:solidFill>
          <a:srgbClr val="FFFFFF"/>
        </a:solidFill>
        <a:ln w="19050">
          <a:solidFill>
            <a:srgbClr val="000000"/>
          </a:solidFill>
          <a:miter lim="800000"/>
          <a:headEnd/>
          <a:tailEnd/>
        </a:ln>
      </xdr:spPr>
      <xdr:txBody>
        <a:bodyPr vertOverflow="clip" wrap="square" lIns="27432" tIns="22860" rIns="0" bIns="0" anchor="t" upright="1"/>
        <a:lstStyle/>
        <a:p>
          <a:pPr algn="l" rtl="0">
            <a:defRPr sz="1000"/>
          </a:pPr>
          <a:r>
            <a:rPr lang="hu-HU" sz="1000" b="1" i="0" u="none" strike="noStrike" baseline="0">
              <a:solidFill>
                <a:srgbClr val="000000"/>
              </a:solidFill>
              <a:latin typeface="Arial CE"/>
              <a:cs typeface="Arial CE"/>
            </a:rPr>
            <a:t>Megjegyzés: </a:t>
          </a:r>
          <a:r>
            <a:rPr lang="hu-HU" sz="1000" b="0" i="0" u="none" strike="noStrike" baseline="0">
              <a:solidFill>
                <a:srgbClr val="000000"/>
              </a:solidFill>
              <a:latin typeface="Arial CE"/>
              <a:cs typeface="Arial CE"/>
            </a:rPr>
            <a:t>A technológiai besorolást az előfizetői végberendezés határozza meg. </a:t>
          </a:r>
        </a:p>
        <a:p>
          <a:pPr algn="l" rtl="0">
            <a:defRPr sz="1000"/>
          </a:pPr>
          <a:r>
            <a:rPr lang="hu-HU" sz="1000" b="0" i="0" u="none" strike="noStrike" baseline="0">
              <a:solidFill>
                <a:srgbClr val="000000"/>
              </a:solidFill>
              <a:latin typeface="Arial CE"/>
              <a:cs typeface="Arial CE"/>
            </a:rPr>
            <a:t>Pld.:</a:t>
          </a:r>
        </a:p>
        <a:p>
          <a:pPr algn="l" rtl="0">
            <a:defRPr sz="1000"/>
          </a:pPr>
          <a:r>
            <a:rPr lang="hu-HU" sz="1000" b="1" i="0" u="none" strike="noStrike" baseline="0">
              <a:solidFill>
                <a:srgbClr val="000000"/>
              </a:solidFill>
              <a:latin typeface="Arial CE"/>
              <a:cs typeface="Arial CE"/>
            </a:rPr>
            <a:t>1;</a:t>
          </a:r>
          <a:r>
            <a:rPr lang="hu-HU" sz="1000" b="0" i="0" u="none" strike="noStrike" baseline="0">
              <a:solidFill>
                <a:srgbClr val="000000"/>
              </a:solidFill>
              <a:latin typeface="Arial CE"/>
              <a:cs typeface="Arial CE"/>
            </a:rPr>
            <a:t> 2,4G WLAN access point  </a:t>
          </a:r>
          <a:r>
            <a:rPr lang="hu-HU" sz="1000" b="1" i="0" u="none" strike="noStrike" baseline="0">
              <a:solidFill>
                <a:srgbClr val="000000"/>
              </a:solidFill>
              <a:latin typeface="Arial CE"/>
              <a:cs typeface="Arial CE"/>
            </a:rPr>
            <a:t>[T7]</a:t>
          </a:r>
        </a:p>
        <a:p>
          <a:pPr algn="l" rtl="0">
            <a:defRPr sz="1000"/>
          </a:pPr>
          <a:r>
            <a:rPr lang="hu-HU" sz="1000" b="1" i="0" u="none" strike="noStrike" baseline="0">
              <a:solidFill>
                <a:srgbClr val="000000"/>
              </a:solidFill>
              <a:latin typeface="Arial CE"/>
              <a:cs typeface="Arial CE"/>
            </a:rPr>
            <a:t>2; </a:t>
          </a:r>
          <a:r>
            <a:rPr lang="hu-HU" sz="1000" b="0" i="0" u="none" strike="noStrike" baseline="0">
              <a:solidFill>
                <a:srgbClr val="000000"/>
              </a:solidFill>
              <a:latin typeface="Arial CE"/>
              <a:cs typeface="Arial CE"/>
            </a:rPr>
            <a:t>KTV (koax) modem: </a:t>
          </a:r>
          <a:r>
            <a:rPr lang="hu-HU" sz="1000" b="1" i="0" u="none" strike="noStrike" baseline="0">
              <a:solidFill>
                <a:srgbClr val="000000"/>
              </a:solidFill>
              <a:latin typeface="Arial CE"/>
              <a:cs typeface="Arial CE"/>
            </a:rPr>
            <a:t>[T2] </a:t>
          </a:r>
        </a:p>
        <a:p>
          <a:pPr algn="l" rtl="0">
            <a:defRPr sz="1000"/>
          </a:pPr>
          <a:r>
            <a:rPr lang="hu-HU" sz="1000" b="1" i="0" u="none" strike="noStrike" baseline="0">
              <a:solidFill>
                <a:srgbClr val="000000"/>
              </a:solidFill>
              <a:latin typeface="Arial CE"/>
              <a:cs typeface="Arial CE"/>
            </a:rPr>
            <a:t>3; </a:t>
          </a:r>
          <a:r>
            <a:rPr lang="hu-HU" sz="1000" b="0" i="0" u="none" strike="noStrike" baseline="0">
              <a:solidFill>
                <a:srgbClr val="000000"/>
              </a:solidFill>
              <a:latin typeface="Arial CE"/>
              <a:cs typeface="Arial CE"/>
            </a:rPr>
            <a:t>DSL modem/router</a:t>
          </a:r>
          <a:r>
            <a:rPr lang="hu-HU" sz="1000" b="1" i="0" u="none" strike="noStrike" baseline="0">
              <a:solidFill>
                <a:srgbClr val="000000"/>
              </a:solidFill>
              <a:latin typeface="Arial CE"/>
              <a:cs typeface="Arial CE"/>
            </a:rPr>
            <a:t> [T1]</a:t>
          </a:r>
        </a:p>
        <a:p>
          <a:pPr algn="l" rtl="0">
            <a:defRPr sz="1000"/>
          </a:pPr>
          <a:r>
            <a:rPr lang="hu-HU" sz="1000" b="1" i="0" u="none" strike="noStrike" baseline="0">
              <a:solidFill>
                <a:srgbClr val="000000"/>
              </a:solidFill>
              <a:latin typeface="Arial CE"/>
              <a:cs typeface="Arial CE"/>
            </a:rPr>
            <a:t>4, </a:t>
          </a:r>
          <a:r>
            <a:rPr lang="hu-HU" sz="1000" b="0" i="0" u="none" strike="noStrike" baseline="0">
              <a:solidFill>
                <a:srgbClr val="000000"/>
              </a:solidFill>
              <a:latin typeface="Arial CE"/>
              <a:cs typeface="Arial CE"/>
            </a:rPr>
            <a:t>Műholdas végberendezés </a:t>
          </a:r>
          <a:r>
            <a:rPr lang="hu-HU" sz="1000" b="1" i="0" u="none" strike="noStrike" baseline="0">
              <a:solidFill>
                <a:srgbClr val="000000"/>
              </a:solidFill>
              <a:latin typeface="Arial CE"/>
              <a:cs typeface="Arial CE"/>
            </a:rPr>
            <a:t>[T6]</a:t>
          </a:r>
        </a:p>
        <a:p>
          <a:pPr algn="l" rtl="0">
            <a:defRPr sz="1000"/>
          </a:pPr>
          <a:r>
            <a:rPr lang="hu-HU" sz="1000" b="1" i="0" u="none" strike="noStrike" baseline="0">
              <a:solidFill>
                <a:srgbClr val="000000"/>
              </a:solidFill>
              <a:latin typeface="Arial CE"/>
              <a:cs typeface="Arial CE"/>
            </a:rPr>
            <a:t>5, </a:t>
          </a:r>
          <a:r>
            <a:rPr lang="hu-HU" sz="1000" b="0" i="0" u="none" strike="noStrike" baseline="0">
              <a:solidFill>
                <a:srgbClr val="000000"/>
              </a:solidFill>
              <a:latin typeface="Arial CE"/>
              <a:cs typeface="Arial CE"/>
            </a:rPr>
            <a:t>Ethernet kártya </a:t>
          </a:r>
          <a:r>
            <a:rPr lang="hu-HU" sz="1000" b="1" i="0" u="none" strike="noStrike" baseline="0">
              <a:solidFill>
                <a:srgbClr val="000000"/>
              </a:solidFill>
              <a:latin typeface="Arial CE"/>
              <a:cs typeface="Arial CE"/>
            </a:rPr>
            <a:t>[T4]</a:t>
          </a:r>
        </a:p>
        <a:p>
          <a:pPr algn="l" rtl="0">
            <a:defRPr sz="1000"/>
          </a:pPr>
          <a:r>
            <a:rPr lang="hu-HU" sz="1000" b="1" i="0" u="none" strike="noStrike" baseline="0">
              <a:solidFill>
                <a:srgbClr val="000000"/>
              </a:solidFill>
              <a:latin typeface="Arial CE"/>
              <a:cs typeface="Arial CE"/>
            </a:rPr>
            <a:t>6; </a:t>
          </a:r>
          <a:r>
            <a:rPr lang="hu-HU" sz="1000" b="0" i="0" u="none" strike="noStrike" baseline="0">
              <a:solidFill>
                <a:srgbClr val="000000"/>
              </a:solidFill>
              <a:latin typeface="Arial CE"/>
              <a:cs typeface="Arial CE"/>
            </a:rPr>
            <a:t>A bérelt vonali hozzáférés - a garantált adatátviteli sebesség miatt - egy speciális szolgáltatás, amely több technológián is megvalósítható, ezért azt külön nem kell definiálni. A besorolása </a:t>
          </a:r>
          <a:r>
            <a:rPr lang="hu-HU" sz="1000" b="1" i="0" u="none" strike="noStrike" baseline="0">
              <a:solidFill>
                <a:srgbClr val="000000"/>
              </a:solidFill>
              <a:latin typeface="Arial CE"/>
              <a:cs typeface="Arial CE"/>
            </a:rPr>
            <a:t>[T3]</a:t>
          </a:r>
          <a:endParaRPr lang="hu-HU" sz="1000" b="0" i="0" u="none" strike="noStrike" baseline="0">
            <a:solidFill>
              <a:srgbClr val="000000"/>
            </a:solidFill>
            <a:latin typeface="Arial CE"/>
            <a:cs typeface="Arial CE"/>
          </a:endParaRPr>
        </a:p>
        <a:p>
          <a:pPr algn="l" rtl="0">
            <a:defRPr sz="1000"/>
          </a:pPr>
          <a:endParaRPr lang="hu-HU" sz="1000" b="0" i="0" u="none" strike="noStrike" baseline="0">
            <a:solidFill>
              <a:srgbClr val="000000"/>
            </a:solidFill>
            <a:latin typeface="Arial CE"/>
            <a:cs typeface="Arial CE"/>
          </a:endParaRPr>
        </a:p>
        <a:p>
          <a:pPr algn="l" rtl="0">
            <a:defRPr sz="1000"/>
          </a:pPr>
          <a:endParaRPr lang="hu-HU" sz="1000" b="0" i="0" u="none" strike="noStrike" baseline="0">
            <a:solidFill>
              <a:srgbClr val="000000"/>
            </a:solidFill>
            <a:latin typeface="Arial CE"/>
            <a:cs typeface="Arial CE"/>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9</xdr:row>
      <xdr:rowOff>0</xdr:rowOff>
    </xdr:from>
    <xdr:to>
      <xdr:col>0</xdr:col>
      <xdr:colOff>0</xdr:colOff>
      <xdr:row>9</xdr:row>
      <xdr:rowOff>0</xdr:rowOff>
    </xdr:to>
    <xdr:sp macro="" textlink="">
      <xdr:nvSpPr>
        <xdr:cNvPr id="2" name="Text Box 1"/>
        <xdr:cNvSpPr txBox="1">
          <a:spLocks noChangeArrowheads="1"/>
        </xdr:cNvSpPr>
      </xdr:nvSpPr>
      <xdr:spPr bwMode="auto">
        <a:xfrm>
          <a:off x="0" y="3583305"/>
          <a:ext cx="0" cy="1838347"/>
        </a:xfrm>
        <a:prstGeom prst="rect">
          <a:avLst/>
        </a:prstGeom>
        <a:solidFill>
          <a:srgbClr val="FFFFFF"/>
        </a:solidFill>
        <a:ln w="19050">
          <a:solidFill>
            <a:srgbClr val="000000"/>
          </a:solidFill>
          <a:miter lim="800000"/>
          <a:headEnd/>
          <a:tailEnd/>
        </a:ln>
      </xdr:spPr>
      <xdr:txBody>
        <a:bodyPr vertOverflow="clip" wrap="square" lIns="27432" tIns="22860" rIns="0" bIns="0" anchor="t" upright="1"/>
        <a:lstStyle/>
        <a:p>
          <a:pPr algn="l" rtl="0">
            <a:defRPr sz="1000"/>
          </a:pPr>
          <a:r>
            <a:rPr lang="hu-HU" sz="1000" b="1" i="0" u="none" strike="noStrike" baseline="0">
              <a:solidFill>
                <a:srgbClr val="000000"/>
              </a:solidFill>
              <a:latin typeface="Arial CE"/>
              <a:cs typeface="Arial CE"/>
            </a:rPr>
            <a:t>Megjegyzés: </a:t>
          </a:r>
          <a:r>
            <a:rPr lang="hu-HU" sz="1000" b="0" i="0" u="none" strike="noStrike" baseline="0">
              <a:solidFill>
                <a:srgbClr val="000000"/>
              </a:solidFill>
              <a:latin typeface="Arial CE"/>
              <a:cs typeface="Arial CE"/>
            </a:rPr>
            <a:t>A technológiai besorolást az előfizetői végberendezés határozza meg. </a:t>
          </a:r>
        </a:p>
        <a:p>
          <a:pPr algn="l" rtl="0">
            <a:defRPr sz="1000"/>
          </a:pPr>
          <a:r>
            <a:rPr lang="hu-HU" sz="1000" b="0" i="0" u="none" strike="noStrike" baseline="0">
              <a:solidFill>
                <a:srgbClr val="000000"/>
              </a:solidFill>
              <a:latin typeface="Arial CE"/>
              <a:cs typeface="Arial CE"/>
            </a:rPr>
            <a:t>Pld.:</a:t>
          </a:r>
        </a:p>
        <a:p>
          <a:pPr algn="l" rtl="0">
            <a:defRPr sz="1000"/>
          </a:pPr>
          <a:r>
            <a:rPr lang="hu-HU" sz="1000" b="1" i="0" u="none" strike="noStrike" baseline="0">
              <a:solidFill>
                <a:srgbClr val="000000"/>
              </a:solidFill>
              <a:latin typeface="Arial CE"/>
              <a:cs typeface="Arial CE"/>
            </a:rPr>
            <a:t>1;</a:t>
          </a:r>
          <a:r>
            <a:rPr lang="hu-HU" sz="1000" b="0" i="0" u="none" strike="noStrike" baseline="0">
              <a:solidFill>
                <a:srgbClr val="000000"/>
              </a:solidFill>
              <a:latin typeface="Arial CE"/>
              <a:cs typeface="Arial CE"/>
            </a:rPr>
            <a:t> 2,4G WLAN access point  </a:t>
          </a:r>
          <a:r>
            <a:rPr lang="hu-HU" sz="1000" b="1" i="0" u="none" strike="noStrike" baseline="0">
              <a:solidFill>
                <a:srgbClr val="000000"/>
              </a:solidFill>
              <a:latin typeface="Arial CE"/>
              <a:cs typeface="Arial CE"/>
            </a:rPr>
            <a:t>[T7]</a:t>
          </a:r>
        </a:p>
        <a:p>
          <a:pPr algn="l" rtl="0">
            <a:defRPr sz="1000"/>
          </a:pPr>
          <a:r>
            <a:rPr lang="hu-HU" sz="1000" b="1" i="0" u="none" strike="noStrike" baseline="0">
              <a:solidFill>
                <a:srgbClr val="000000"/>
              </a:solidFill>
              <a:latin typeface="Arial CE"/>
              <a:cs typeface="Arial CE"/>
            </a:rPr>
            <a:t>2; </a:t>
          </a:r>
          <a:r>
            <a:rPr lang="hu-HU" sz="1000" b="0" i="0" u="none" strike="noStrike" baseline="0">
              <a:solidFill>
                <a:srgbClr val="000000"/>
              </a:solidFill>
              <a:latin typeface="Arial CE"/>
              <a:cs typeface="Arial CE"/>
            </a:rPr>
            <a:t>KTV (koax) modem: </a:t>
          </a:r>
          <a:r>
            <a:rPr lang="hu-HU" sz="1000" b="1" i="0" u="none" strike="noStrike" baseline="0">
              <a:solidFill>
                <a:srgbClr val="000000"/>
              </a:solidFill>
              <a:latin typeface="Arial CE"/>
              <a:cs typeface="Arial CE"/>
            </a:rPr>
            <a:t>[T2] </a:t>
          </a:r>
        </a:p>
        <a:p>
          <a:pPr algn="l" rtl="0">
            <a:defRPr sz="1000"/>
          </a:pPr>
          <a:r>
            <a:rPr lang="hu-HU" sz="1000" b="1" i="0" u="none" strike="noStrike" baseline="0">
              <a:solidFill>
                <a:srgbClr val="000000"/>
              </a:solidFill>
              <a:latin typeface="Arial CE"/>
              <a:cs typeface="Arial CE"/>
            </a:rPr>
            <a:t>3; </a:t>
          </a:r>
          <a:r>
            <a:rPr lang="hu-HU" sz="1000" b="0" i="0" u="none" strike="noStrike" baseline="0">
              <a:solidFill>
                <a:srgbClr val="000000"/>
              </a:solidFill>
              <a:latin typeface="Arial CE"/>
              <a:cs typeface="Arial CE"/>
            </a:rPr>
            <a:t>DSL modem/router</a:t>
          </a:r>
          <a:r>
            <a:rPr lang="hu-HU" sz="1000" b="1" i="0" u="none" strike="noStrike" baseline="0">
              <a:solidFill>
                <a:srgbClr val="000000"/>
              </a:solidFill>
              <a:latin typeface="Arial CE"/>
              <a:cs typeface="Arial CE"/>
            </a:rPr>
            <a:t> [T1]</a:t>
          </a:r>
        </a:p>
        <a:p>
          <a:pPr algn="l" rtl="0">
            <a:defRPr sz="1000"/>
          </a:pPr>
          <a:r>
            <a:rPr lang="hu-HU" sz="1000" b="1" i="0" u="none" strike="noStrike" baseline="0">
              <a:solidFill>
                <a:srgbClr val="000000"/>
              </a:solidFill>
              <a:latin typeface="Arial CE"/>
              <a:cs typeface="Arial CE"/>
            </a:rPr>
            <a:t>4, </a:t>
          </a:r>
          <a:r>
            <a:rPr lang="hu-HU" sz="1000" b="0" i="0" u="none" strike="noStrike" baseline="0">
              <a:solidFill>
                <a:srgbClr val="000000"/>
              </a:solidFill>
              <a:latin typeface="Arial CE"/>
              <a:cs typeface="Arial CE"/>
            </a:rPr>
            <a:t>Műholdas végberendezés </a:t>
          </a:r>
          <a:r>
            <a:rPr lang="hu-HU" sz="1000" b="1" i="0" u="none" strike="noStrike" baseline="0">
              <a:solidFill>
                <a:srgbClr val="000000"/>
              </a:solidFill>
              <a:latin typeface="Arial CE"/>
              <a:cs typeface="Arial CE"/>
            </a:rPr>
            <a:t>[T6]</a:t>
          </a:r>
        </a:p>
        <a:p>
          <a:pPr algn="l" rtl="0">
            <a:defRPr sz="1000"/>
          </a:pPr>
          <a:r>
            <a:rPr lang="hu-HU" sz="1000" b="1" i="0" u="none" strike="noStrike" baseline="0">
              <a:solidFill>
                <a:srgbClr val="000000"/>
              </a:solidFill>
              <a:latin typeface="Arial CE"/>
              <a:cs typeface="Arial CE"/>
            </a:rPr>
            <a:t>5, </a:t>
          </a:r>
          <a:r>
            <a:rPr lang="hu-HU" sz="1000" b="0" i="0" u="none" strike="noStrike" baseline="0">
              <a:solidFill>
                <a:srgbClr val="000000"/>
              </a:solidFill>
              <a:latin typeface="Arial CE"/>
              <a:cs typeface="Arial CE"/>
            </a:rPr>
            <a:t>Ethernet kártya </a:t>
          </a:r>
          <a:r>
            <a:rPr lang="hu-HU" sz="1000" b="1" i="0" u="none" strike="noStrike" baseline="0">
              <a:solidFill>
                <a:srgbClr val="000000"/>
              </a:solidFill>
              <a:latin typeface="Arial CE"/>
              <a:cs typeface="Arial CE"/>
            </a:rPr>
            <a:t>[T4]</a:t>
          </a:r>
        </a:p>
        <a:p>
          <a:pPr algn="l" rtl="0">
            <a:defRPr sz="1000"/>
          </a:pPr>
          <a:r>
            <a:rPr lang="hu-HU" sz="1000" b="1" i="0" u="none" strike="noStrike" baseline="0">
              <a:solidFill>
                <a:srgbClr val="000000"/>
              </a:solidFill>
              <a:latin typeface="Arial CE"/>
              <a:cs typeface="Arial CE"/>
            </a:rPr>
            <a:t>6; </a:t>
          </a:r>
          <a:r>
            <a:rPr lang="hu-HU" sz="1000" b="0" i="0" u="none" strike="noStrike" baseline="0">
              <a:solidFill>
                <a:srgbClr val="000000"/>
              </a:solidFill>
              <a:latin typeface="Arial CE"/>
              <a:cs typeface="Arial CE"/>
            </a:rPr>
            <a:t>A bérelt vonali hozzáférés - a garantált adatátviteli sebesség miatt - egy speciális szolgáltatás, amely több technológián is megvalósítható, ezért azt külön nem kell definiálni. A besorolása </a:t>
          </a:r>
          <a:r>
            <a:rPr lang="hu-HU" sz="1000" b="1" i="0" u="none" strike="noStrike" baseline="0">
              <a:solidFill>
                <a:srgbClr val="000000"/>
              </a:solidFill>
              <a:latin typeface="Arial CE"/>
              <a:cs typeface="Arial CE"/>
            </a:rPr>
            <a:t>[T3]</a:t>
          </a:r>
          <a:endParaRPr lang="hu-HU" sz="1000" b="0" i="0" u="none" strike="noStrike" baseline="0">
            <a:solidFill>
              <a:srgbClr val="000000"/>
            </a:solidFill>
            <a:latin typeface="Arial CE"/>
            <a:cs typeface="Arial CE"/>
          </a:endParaRPr>
        </a:p>
        <a:p>
          <a:pPr algn="l" rtl="0">
            <a:defRPr sz="1000"/>
          </a:pPr>
          <a:endParaRPr lang="hu-HU" sz="1000" b="0" i="0" u="none" strike="noStrike" baseline="0">
            <a:solidFill>
              <a:srgbClr val="000000"/>
            </a:solidFill>
            <a:latin typeface="Arial CE"/>
            <a:cs typeface="Arial CE"/>
          </a:endParaRPr>
        </a:p>
        <a:p>
          <a:pPr algn="l" rtl="0">
            <a:defRPr sz="1000"/>
          </a:pPr>
          <a:endParaRPr lang="hu-HU" sz="1000" b="0" i="0" u="none" strike="noStrike" baseline="0">
            <a:solidFill>
              <a:srgbClr val="000000"/>
            </a:solidFill>
            <a:latin typeface="Arial CE"/>
            <a:cs typeface="Arial CE"/>
          </a:endParaRPr>
        </a:p>
      </xdr:txBody>
    </xdr:sp>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35.vml"/><Relationship Id="rId2" Type="http://schemas.openxmlformats.org/officeDocument/2006/relationships/drawing" Target="../drawings/drawing1.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36.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37.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vmlDrawing" Target="../drawings/vmlDrawing38.vml"/><Relationship Id="rId2" Type="http://schemas.openxmlformats.org/officeDocument/2006/relationships/drawing" Target="../drawings/drawing2.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39.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vmlDrawing" Target="../drawings/vmlDrawing40.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vmlDrawing" Target="../drawings/vmlDrawing41.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vmlDrawing" Target="../drawings/vmlDrawing42.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vmlDrawing" Target="../drawings/vmlDrawing43.v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vmlDrawing" Target="../drawings/vmlDrawing44.v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vmlDrawing" Target="../drawings/vmlDrawing45.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vmlDrawing" Target="../drawings/vmlDrawing46.v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vmlDrawing" Target="../drawings/vmlDrawing47.v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vmlDrawing" Target="../drawings/vmlDrawing48.v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tabColor theme="4" tint="0.39997558519241921"/>
    <pageSetUpPr fitToPage="1"/>
  </sheetPr>
  <dimension ref="A1:M8"/>
  <sheetViews>
    <sheetView tabSelected="1" zoomScale="90" zoomScaleNormal="90" zoomScaleSheetLayoutView="90" workbookViewId="0">
      <selection activeCell="E15" sqref="E15"/>
    </sheetView>
  </sheetViews>
  <sheetFormatPr defaultColWidth="9.140625" defaultRowHeight="12.75" x14ac:dyDescent="0.2"/>
  <cols>
    <col min="1" max="1" width="8.140625" style="7" customWidth="1"/>
    <col min="2" max="2" width="15.140625" style="7" customWidth="1"/>
    <col min="3" max="3" width="18.5703125" style="7" customWidth="1"/>
    <col min="4" max="4" width="15.140625" style="7" customWidth="1"/>
    <col min="5" max="6" width="18.7109375" style="7" customWidth="1"/>
    <col min="7" max="13" width="15.140625" style="7" customWidth="1"/>
    <col min="14" max="14" width="29.5703125" style="7" bestFit="1" customWidth="1"/>
    <col min="15" max="16384" width="9.140625" style="7"/>
  </cols>
  <sheetData>
    <row r="1" spans="1:13" ht="21" customHeight="1" thickBot="1" x14ac:dyDescent="0.25">
      <c r="A1" s="281" t="s">
        <v>99</v>
      </c>
      <c r="B1" s="282"/>
      <c r="C1" s="282"/>
      <c r="D1" s="282"/>
      <c r="E1" s="282"/>
      <c r="F1" s="282"/>
      <c r="G1" s="282"/>
      <c r="H1" s="282"/>
      <c r="I1" s="282"/>
      <c r="J1" s="282"/>
      <c r="K1" s="282"/>
      <c r="L1" s="282"/>
      <c r="M1" s="283"/>
    </row>
    <row r="2" spans="1:13" ht="22.5" customHeight="1" thickBot="1" x14ac:dyDescent="0.25">
      <c r="A2" s="284" t="s">
        <v>11</v>
      </c>
      <c r="B2" s="285"/>
      <c r="C2" s="285"/>
      <c r="D2" s="285"/>
      <c r="E2" s="285"/>
      <c r="F2" s="285"/>
      <c r="G2" s="285"/>
      <c r="H2" s="285"/>
      <c r="I2" s="285"/>
      <c r="J2" s="285"/>
      <c r="K2" s="285"/>
      <c r="L2" s="285"/>
      <c r="M2" s="286"/>
    </row>
    <row r="3" spans="1:13" ht="21" customHeight="1" thickBot="1" x14ac:dyDescent="0.25">
      <c r="A3" s="291" t="s">
        <v>12</v>
      </c>
      <c r="B3" s="292"/>
      <c r="C3" s="292"/>
      <c r="D3" s="292"/>
      <c r="E3" s="292"/>
      <c r="F3" s="293"/>
      <c r="G3" s="287" t="s">
        <v>13</v>
      </c>
      <c r="H3" s="288"/>
      <c r="I3" s="289"/>
      <c r="J3" s="290" t="s">
        <v>14</v>
      </c>
      <c r="K3" s="288"/>
      <c r="L3" s="288"/>
      <c r="M3" s="289"/>
    </row>
    <row r="4" spans="1:13" s="247" customFormat="1" ht="93.75" customHeight="1" thickBot="1" x14ac:dyDescent="0.25">
      <c r="A4" s="243" t="s">
        <v>15</v>
      </c>
      <c r="B4" s="244" t="s">
        <v>16</v>
      </c>
      <c r="C4" s="244" t="s">
        <v>17</v>
      </c>
      <c r="D4" s="244" t="s">
        <v>18</v>
      </c>
      <c r="E4" s="245" t="s">
        <v>10142</v>
      </c>
      <c r="F4" s="243" t="s">
        <v>10143</v>
      </c>
      <c r="G4" s="243" t="s">
        <v>16</v>
      </c>
      <c r="H4" s="244" t="s">
        <v>19</v>
      </c>
      <c r="I4" s="246" t="s">
        <v>20</v>
      </c>
      <c r="J4" s="243" t="s">
        <v>16</v>
      </c>
      <c r="K4" s="244" t="s">
        <v>21</v>
      </c>
      <c r="L4" s="244" t="s">
        <v>19</v>
      </c>
      <c r="M4" s="246" t="s">
        <v>20</v>
      </c>
    </row>
    <row r="5" spans="1:13" x14ac:dyDescent="0.2">
      <c r="A5" s="21"/>
      <c r="B5" s="21"/>
      <c r="C5" s="21"/>
      <c r="D5" s="21"/>
      <c r="E5" s="272"/>
      <c r="F5" s="272"/>
      <c r="G5" s="21"/>
      <c r="H5" s="21"/>
      <c r="I5" s="21"/>
      <c r="J5" s="21"/>
      <c r="K5" s="21"/>
      <c r="L5" s="21"/>
      <c r="M5" s="21"/>
    </row>
    <row r="7" spans="1:13" ht="13.5" thickBot="1" x14ac:dyDescent="0.25"/>
    <row r="8" spans="1:13" ht="60" customHeight="1" thickBot="1" x14ac:dyDescent="0.25">
      <c r="A8" s="278" t="s">
        <v>10134</v>
      </c>
      <c r="B8" s="279"/>
      <c r="C8" s="279"/>
      <c r="D8" s="279"/>
      <c r="E8" s="279"/>
      <c r="F8" s="279"/>
      <c r="G8" s="279"/>
      <c r="H8" s="279"/>
      <c r="I8" s="279"/>
      <c r="J8" s="279"/>
      <c r="K8" s="279"/>
      <c r="L8" s="279"/>
      <c r="M8" s="280"/>
    </row>
  </sheetData>
  <sheetProtection formatCells="0" selectLockedCells="1"/>
  <mergeCells count="6">
    <mergeCell ref="A8:M8"/>
    <mergeCell ref="A1:M1"/>
    <mergeCell ref="A2:M2"/>
    <mergeCell ref="G3:I3"/>
    <mergeCell ref="J3:M3"/>
    <mergeCell ref="A3:F3"/>
  </mergeCells>
  <printOptions horizontalCentered="1"/>
  <pageMargins left="0.59055118110236227" right="0.59055118110236227" top="0.93500000000000005" bottom="0.98425196850393704" header="0.23622047244094491" footer="0.23622047244094491"/>
  <pageSetup paperSize="9" scale="68" orientation="landscape" r:id="rId1"/>
  <headerFooter scaleWithDoc="0">
    <oddHeader>&amp;L&amp;G</oddHeader>
    <oddFooter>&amp;R&amp;A &amp;P oldal</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0"/>
  <dimension ref="A1:G49"/>
  <sheetViews>
    <sheetView zoomScaleNormal="100" workbookViewId="0">
      <selection sqref="A1:F1"/>
    </sheetView>
  </sheetViews>
  <sheetFormatPr defaultRowHeight="12.75" x14ac:dyDescent="0.2"/>
  <cols>
    <col min="1" max="1" width="18.85546875" customWidth="1"/>
    <col min="2" max="2" width="19" customWidth="1"/>
    <col min="3" max="6" width="24.140625" customWidth="1"/>
    <col min="7" max="7" width="23.28515625" customWidth="1"/>
    <col min="244" max="244" width="17" bestFit="1" customWidth="1"/>
    <col min="245" max="245" width="11" customWidth="1"/>
    <col min="246" max="259" width="10.5703125" customWidth="1"/>
    <col min="500" max="500" width="17" bestFit="1" customWidth="1"/>
    <col min="501" max="501" width="11" customWidth="1"/>
    <col min="502" max="515" width="10.5703125" customWidth="1"/>
    <col min="756" max="756" width="17" bestFit="1" customWidth="1"/>
    <col min="757" max="757" width="11" customWidth="1"/>
    <col min="758" max="771" width="10.5703125" customWidth="1"/>
    <col min="1012" max="1012" width="17" bestFit="1" customWidth="1"/>
    <col min="1013" max="1013" width="11" customWidth="1"/>
    <col min="1014" max="1027" width="10.5703125" customWidth="1"/>
    <col min="1268" max="1268" width="17" bestFit="1" customWidth="1"/>
    <col min="1269" max="1269" width="11" customWidth="1"/>
    <col min="1270" max="1283" width="10.5703125" customWidth="1"/>
    <col min="1524" max="1524" width="17" bestFit="1" customWidth="1"/>
    <col min="1525" max="1525" width="11" customWidth="1"/>
    <col min="1526" max="1539" width="10.5703125" customWidth="1"/>
    <col min="1780" max="1780" width="17" bestFit="1" customWidth="1"/>
    <col min="1781" max="1781" width="11" customWidth="1"/>
    <col min="1782" max="1795" width="10.5703125" customWidth="1"/>
    <col min="2036" max="2036" width="17" bestFit="1" customWidth="1"/>
    <col min="2037" max="2037" width="11" customWidth="1"/>
    <col min="2038" max="2051" width="10.5703125" customWidth="1"/>
    <col min="2292" max="2292" width="17" bestFit="1" customWidth="1"/>
    <col min="2293" max="2293" width="11" customWidth="1"/>
    <col min="2294" max="2307" width="10.5703125" customWidth="1"/>
    <col min="2548" max="2548" width="17" bestFit="1" customWidth="1"/>
    <col min="2549" max="2549" width="11" customWidth="1"/>
    <col min="2550" max="2563" width="10.5703125" customWidth="1"/>
    <col min="2804" max="2804" width="17" bestFit="1" customWidth="1"/>
    <col min="2805" max="2805" width="11" customWidth="1"/>
    <col min="2806" max="2819" width="10.5703125" customWidth="1"/>
    <col min="3060" max="3060" width="17" bestFit="1" customWidth="1"/>
    <col min="3061" max="3061" width="11" customWidth="1"/>
    <col min="3062" max="3075" width="10.5703125" customWidth="1"/>
    <col min="3316" max="3316" width="17" bestFit="1" customWidth="1"/>
    <col min="3317" max="3317" width="11" customWidth="1"/>
    <col min="3318" max="3331" width="10.5703125" customWidth="1"/>
    <col min="3572" max="3572" width="17" bestFit="1" customWidth="1"/>
    <col min="3573" max="3573" width="11" customWidth="1"/>
    <col min="3574" max="3587" width="10.5703125" customWidth="1"/>
    <col min="3828" max="3828" width="17" bestFit="1" customWidth="1"/>
    <col min="3829" max="3829" width="11" customWidth="1"/>
    <col min="3830" max="3843" width="10.5703125" customWidth="1"/>
    <col min="4084" max="4084" width="17" bestFit="1" customWidth="1"/>
    <col min="4085" max="4085" width="11" customWidth="1"/>
    <col min="4086" max="4099" width="10.5703125" customWidth="1"/>
    <col min="4340" max="4340" width="17" bestFit="1" customWidth="1"/>
    <col min="4341" max="4341" width="11" customWidth="1"/>
    <col min="4342" max="4355" width="10.5703125" customWidth="1"/>
    <col min="4596" max="4596" width="17" bestFit="1" customWidth="1"/>
    <col min="4597" max="4597" width="11" customWidth="1"/>
    <col min="4598" max="4611" width="10.5703125" customWidth="1"/>
    <col min="4852" max="4852" width="17" bestFit="1" customWidth="1"/>
    <col min="4853" max="4853" width="11" customWidth="1"/>
    <col min="4854" max="4867" width="10.5703125" customWidth="1"/>
    <col min="5108" max="5108" width="17" bestFit="1" customWidth="1"/>
    <col min="5109" max="5109" width="11" customWidth="1"/>
    <col min="5110" max="5123" width="10.5703125" customWidth="1"/>
    <col min="5364" max="5364" width="17" bestFit="1" customWidth="1"/>
    <col min="5365" max="5365" width="11" customWidth="1"/>
    <col min="5366" max="5379" width="10.5703125" customWidth="1"/>
    <col min="5620" max="5620" width="17" bestFit="1" customWidth="1"/>
    <col min="5621" max="5621" width="11" customWidth="1"/>
    <col min="5622" max="5635" width="10.5703125" customWidth="1"/>
    <col min="5876" max="5876" width="17" bestFit="1" customWidth="1"/>
    <col min="5877" max="5877" width="11" customWidth="1"/>
    <col min="5878" max="5891" width="10.5703125" customWidth="1"/>
    <col min="6132" max="6132" width="17" bestFit="1" customWidth="1"/>
    <col min="6133" max="6133" width="11" customWidth="1"/>
    <col min="6134" max="6147" width="10.5703125" customWidth="1"/>
    <col min="6388" max="6388" width="17" bestFit="1" customWidth="1"/>
    <col min="6389" max="6389" width="11" customWidth="1"/>
    <col min="6390" max="6403" width="10.5703125" customWidth="1"/>
    <col min="6644" max="6644" width="17" bestFit="1" customWidth="1"/>
    <col min="6645" max="6645" width="11" customWidth="1"/>
    <col min="6646" max="6659" width="10.5703125" customWidth="1"/>
    <col min="6900" max="6900" width="17" bestFit="1" customWidth="1"/>
    <col min="6901" max="6901" width="11" customWidth="1"/>
    <col min="6902" max="6915" width="10.5703125" customWidth="1"/>
    <col min="7156" max="7156" width="17" bestFit="1" customWidth="1"/>
    <col min="7157" max="7157" width="11" customWidth="1"/>
    <col min="7158" max="7171" width="10.5703125" customWidth="1"/>
    <col min="7412" max="7412" width="17" bestFit="1" customWidth="1"/>
    <col min="7413" max="7413" width="11" customWidth="1"/>
    <col min="7414" max="7427" width="10.5703125" customWidth="1"/>
    <col min="7668" max="7668" width="17" bestFit="1" customWidth="1"/>
    <col min="7669" max="7669" width="11" customWidth="1"/>
    <col min="7670" max="7683" width="10.5703125" customWidth="1"/>
    <col min="7924" max="7924" width="17" bestFit="1" customWidth="1"/>
    <col min="7925" max="7925" width="11" customWidth="1"/>
    <col min="7926" max="7939" width="10.5703125" customWidth="1"/>
    <col min="8180" max="8180" width="17" bestFit="1" customWidth="1"/>
    <col min="8181" max="8181" width="11" customWidth="1"/>
    <col min="8182" max="8195" width="10.5703125" customWidth="1"/>
    <col min="8436" max="8436" width="17" bestFit="1" customWidth="1"/>
    <col min="8437" max="8437" width="11" customWidth="1"/>
    <col min="8438" max="8451" width="10.5703125" customWidth="1"/>
    <col min="8692" max="8692" width="17" bestFit="1" customWidth="1"/>
    <col min="8693" max="8693" width="11" customWidth="1"/>
    <col min="8694" max="8707" width="10.5703125" customWidth="1"/>
    <col min="8948" max="8948" width="17" bestFit="1" customWidth="1"/>
    <col min="8949" max="8949" width="11" customWidth="1"/>
    <col min="8950" max="8963" width="10.5703125" customWidth="1"/>
    <col min="9204" max="9204" width="17" bestFit="1" customWidth="1"/>
    <col min="9205" max="9205" width="11" customWidth="1"/>
    <col min="9206" max="9219" width="10.5703125" customWidth="1"/>
    <col min="9460" max="9460" width="17" bestFit="1" customWidth="1"/>
    <col min="9461" max="9461" width="11" customWidth="1"/>
    <col min="9462" max="9475" width="10.5703125" customWidth="1"/>
    <col min="9716" max="9716" width="17" bestFit="1" customWidth="1"/>
    <col min="9717" max="9717" width="11" customWidth="1"/>
    <col min="9718" max="9731" width="10.5703125" customWidth="1"/>
    <col min="9972" max="9972" width="17" bestFit="1" customWidth="1"/>
    <col min="9973" max="9973" width="11" customWidth="1"/>
    <col min="9974" max="9987" width="10.5703125" customWidth="1"/>
    <col min="10228" max="10228" width="17" bestFit="1" customWidth="1"/>
    <col min="10229" max="10229" width="11" customWidth="1"/>
    <col min="10230" max="10243" width="10.5703125" customWidth="1"/>
    <col min="10484" max="10484" width="17" bestFit="1" customWidth="1"/>
    <col min="10485" max="10485" width="11" customWidth="1"/>
    <col min="10486" max="10499" width="10.5703125" customWidth="1"/>
    <col min="10740" max="10740" width="17" bestFit="1" customWidth="1"/>
    <col min="10741" max="10741" width="11" customWidth="1"/>
    <col min="10742" max="10755" width="10.5703125" customWidth="1"/>
    <col min="10996" max="10996" width="17" bestFit="1" customWidth="1"/>
    <col min="10997" max="10997" width="11" customWidth="1"/>
    <col min="10998" max="11011" width="10.5703125" customWidth="1"/>
    <col min="11252" max="11252" width="17" bestFit="1" customWidth="1"/>
    <col min="11253" max="11253" width="11" customWidth="1"/>
    <col min="11254" max="11267" width="10.5703125" customWidth="1"/>
    <col min="11508" max="11508" width="17" bestFit="1" customWidth="1"/>
    <col min="11509" max="11509" width="11" customWidth="1"/>
    <col min="11510" max="11523" width="10.5703125" customWidth="1"/>
    <col min="11764" max="11764" width="17" bestFit="1" customWidth="1"/>
    <col min="11765" max="11765" width="11" customWidth="1"/>
    <col min="11766" max="11779" width="10.5703125" customWidth="1"/>
    <col min="12020" max="12020" width="17" bestFit="1" customWidth="1"/>
    <col min="12021" max="12021" width="11" customWidth="1"/>
    <col min="12022" max="12035" width="10.5703125" customWidth="1"/>
    <col min="12276" max="12276" width="17" bestFit="1" customWidth="1"/>
    <col min="12277" max="12277" width="11" customWidth="1"/>
    <col min="12278" max="12291" width="10.5703125" customWidth="1"/>
    <col min="12532" max="12532" width="17" bestFit="1" customWidth="1"/>
    <col min="12533" max="12533" width="11" customWidth="1"/>
    <col min="12534" max="12547" width="10.5703125" customWidth="1"/>
    <col min="12788" max="12788" width="17" bestFit="1" customWidth="1"/>
    <col min="12789" max="12789" width="11" customWidth="1"/>
    <col min="12790" max="12803" width="10.5703125" customWidth="1"/>
    <col min="13044" max="13044" width="17" bestFit="1" customWidth="1"/>
    <col min="13045" max="13045" width="11" customWidth="1"/>
    <col min="13046" max="13059" width="10.5703125" customWidth="1"/>
    <col min="13300" max="13300" width="17" bestFit="1" customWidth="1"/>
    <col min="13301" max="13301" width="11" customWidth="1"/>
    <col min="13302" max="13315" width="10.5703125" customWidth="1"/>
    <col min="13556" max="13556" width="17" bestFit="1" customWidth="1"/>
    <col min="13557" max="13557" width="11" customWidth="1"/>
    <col min="13558" max="13571" width="10.5703125" customWidth="1"/>
    <col min="13812" max="13812" width="17" bestFit="1" customWidth="1"/>
    <col min="13813" max="13813" width="11" customWidth="1"/>
    <col min="13814" max="13827" width="10.5703125" customWidth="1"/>
    <col min="14068" max="14068" width="17" bestFit="1" customWidth="1"/>
    <col min="14069" max="14069" width="11" customWidth="1"/>
    <col min="14070" max="14083" width="10.5703125" customWidth="1"/>
    <col min="14324" max="14324" width="17" bestFit="1" customWidth="1"/>
    <col min="14325" max="14325" width="11" customWidth="1"/>
    <col min="14326" max="14339" width="10.5703125" customWidth="1"/>
    <col min="14580" max="14580" width="17" bestFit="1" customWidth="1"/>
    <col min="14581" max="14581" width="11" customWidth="1"/>
    <col min="14582" max="14595" width="10.5703125" customWidth="1"/>
    <col min="14836" max="14836" width="17" bestFit="1" customWidth="1"/>
    <col min="14837" max="14837" width="11" customWidth="1"/>
    <col min="14838" max="14851" width="10.5703125" customWidth="1"/>
    <col min="15092" max="15092" width="17" bestFit="1" customWidth="1"/>
    <col min="15093" max="15093" width="11" customWidth="1"/>
    <col min="15094" max="15107" width="10.5703125" customWidth="1"/>
    <col min="15348" max="15348" width="17" bestFit="1" customWidth="1"/>
    <col min="15349" max="15349" width="11" customWidth="1"/>
    <col min="15350" max="15363" width="10.5703125" customWidth="1"/>
    <col min="15604" max="15604" width="17" bestFit="1" customWidth="1"/>
    <col min="15605" max="15605" width="11" customWidth="1"/>
    <col min="15606" max="15619" width="10.5703125" customWidth="1"/>
    <col min="15860" max="15860" width="17" bestFit="1" customWidth="1"/>
    <col min="15861" max="15861" width="11" customWidth="1"/>
    <col min="15862" max="15875" width="10.5703125" customWidth="1"/>
    <col min="16116" max="16116" width="17" bestFit="1" customWidth="1"/>
    <col min="16117" max="16117" width="11" customWidth="1"/>
    <col min="16118" max="16131" width="10.5703125" customWidth="1"/>
  </cols>
  <sheetData>
    <row r="1" spans="1:7" ht="21" customHeight="1" thickBot="1" x14ac:dyDescent="0.25">
      <c r="A1" s="349" t="s">
        <v>371</v>
      </c>
      <c r="B1" s="358"/>
      <c r="C1" s="353"/>
      <c r="D1" s="353"/>
      <c r="E1" s="353"/>
      <c r="F1" s="354"/>
    </row>
    <row r="2" spans="1:7" ht="20.25" customHeight="1" thickBot="1" x14ac:dyDescent="0.25">
      <c r="A2" s="168" t="s">
        <v>3</v>
      </c>
      <c r="B2" s="50">
        <f>'1.1.'!A5</f>
        <v>0</v>
      </c>
      <c r="C2" s="352"/>
      <c r="D2" s="398"/>
      <c r="E2" s="398"/>
      <c r="F2" s="399"/>
      <c r="G2" s="13"/>
    </row>
    <row r="3" spans="1:7" ht="22.5" customHeight="1" thickBot="1" x14ac:dyDescent="0.25">
      <c r="A3" s="396" t="s">
        <v>202</v>
      </c>
      <c r="B3" s="397"/>
      <c r="C3" s="363"/>
      <c r="D3" s="363"/>
      <c r="E3" s="363"/>
      <c r="F3" s="364"/>
      <c r="G3" s="14"/>
    </row>
    <row r="4" spans="1:7" ht="61.5" customHeight="1" x14ac:dyDescent="0.2">
      <c r="A4" s="186" t="s">
        <v>2</v>
      </c>
      <c r="B4" s="158" t="s">
        <v>1</v>
      </c>
      <c r="C4" s="158" t="s">
        <v>10138</v>
      </c>
      <c r="D4" s="158" t="s">
        <v>10139</v>
      </c>
      <c r="E4" s="158" t="s">
        <v>10140</v>
      </c>
      <c r="F4" s="163" t="s">
        <v>10141</v>
      </c>
      <c r="G4" s="13"/>
    </row>
    <row r="5" spans="1:7" ht="33" customHeight="1" thickBot="1" x14ac:dyDescent="0.25">
      <c r="A5" s="159" t="s">
        <v>10153</v>
      </c>
      <c r="B5" s="161" t="s">
        <v>0</v>
      </c>
      <c r="C5" s="161" t="s">
        <v>105</v>
      </c>
      <c r="D5" s="161" t="s">
        <v>105</v>
      </c>
      <c r="E5" s="161" t="s">
        <v>105</v>
      </c>
      <c r="F5" s="164" t="s">
        <v>105</v>
      </c>
    </row>
    <row r="6" spans="1:7" x14ac:dyDescent="0.2">
      <c r="A6" s="2"/>
      <c r="B6" s="4"/>
      <c r="C6" s="264"/>
      <c r="D6" s="258"/>
      <c r="E6" s="259"/>
      <c r="F6" s="259"/>
    </row>
    <row r="7" spans="1:7" x14ac:dyDescent="0.2">
      <c r="C7" s="257"/>
      <c r="D7" s="257"/>
      <c r="E7" s="257"/>
      <c r="F7" s="257"/>
    </row>
    <row r="8" spans="1:7" x14ac:dyDescent="0.2">
      <c r="C8" s="257"/>
      <c r="D8" s="257"/>
      <c r="E8" s="257"/>
      <c r="F8" s="257"/>
    </row>
    <row r="9" spans="1:7" x14ac:dyDescent="0.2">
      <c r="C9" s="257"/>
      <c r="D9" s="257"/>
      <c r="E9" s="257"/>
      <c r="F9" s="257"/>
    </row>
    <row r="10" spans="1:7" ht="12.75" customHeight="1" x14ac:dyDescent="0.2">
      <c r="C10" s="257"/>
      <c r="D10" s="257"/>
      <c r="E10" s="257"/>
      <c r="F10" s="257"/>
    </row>
    <row r="11" spans="1:7" x14ac:dyDescent="0.2">
      <c r="C11" s="257"/>
      <c r="D11" s="257"/>
      <c r="E11" s="257"/>
      <c r="F11" s="257"/>
    </row>
    <row r="12" spans="1:7" x14ac:dyDescent="0.2">
      <c r="C12" s="257"/>
      <c r="D12" s="257"/>
      <c r="E12" s="257"/>
      <c r="F12" s="257"/>
    </row>
    <row r="13" spans="1:7" x14ac:dyDescent="0.2">
      <c r="C13" s="257"/>
      <c r="D13" s="257"/>
      <c r="E13" s="257"/>
      <c r="F13" s="257"/>
    </row>
    <row r="14" spans="1:7" x14ac:dyDescent="0.2">
      <c r="C14" s="257"/>
      <c r="D14" s="257"/>
      <c r="E14" s="257"/>
      <c r="F14" s="257"/>
    </row>
    <row r="15" spans="1:7" x14ac:dyDescent="0.2">
      <c r="C15" s="257"/>
      <c r="D15" s="257"/>
      <c r="E15" s="257"/>
      <c r="F15" s="257"/>
    </row>
    <row r="16" spans="1:7" x14ac:dyDescent="0.2">
      <c r="C16" s="257"/>
      <c r="D16" s="257"/>
      <c r="E16" s="257"/>
      <c r="F16" s="257"/>
    </row>
    <row r="17" spans="3:6" x14ac:dyDescent="0.2">
      <c r="C17" s="257"/>
      <c r="D17" s="257"/>
      <c r="E17" s="257"/>
      <c r="F17" s="257"/>
    </row>
    <row r="18" spans="3:6" x14ac:dyDescent="0.2">
      <c r="C18" s="257"/>
      <c r="D18" s="257"/>
      <c r="E18" s="257"/>
      <c r="F18" s="257"/>
    </row>
    <row r="19" spans="3:6" x14ac:dyDescent="0.2">
      <c r="C19" s="257"/>
      <c r="D19" s="257"/>
      <c r="E19" s="257"/>
      <c r="F19" s="257"/>
    </row>
    <row r="20" spans="3:6" x14ac:dyDescent="0.2">
      <c r="C20" s="257"/>
      <c r="D20" s="257"/>
      <c r="E20" s="257"/>
      <c r="F20" s="257"/>
    </row>
    <row r="21" spans="3:6" x14ac:dyDescent="0.2">
      <c r="C21" s="257"/>
      <c r="D21" s="257"/>
      <c r="E21" s="257"/>
      <c r="F21" s="257"/>
    </row>
    <row r="22" spans="3:6" x14ac:dyDescent="0.2">
      <c r="C22" s="257"/>
      <c r="D22" s="257"/>
      <c r="E22" s="257"/>
      <c r="F22" s="257"/>
    </row>
    <row r="23" spans="3:6" x14ac:dyDescent="0.2">
      <c r="C23" s="257"/>
      <c r="D23" s="257"/>
      <c r="E23" s="257"/>
      <c r="F23" s="257"/>
    </row>
    <row r="24" spans="3:6" x14ac:dyDescent="0.2">
      <c r="C24" s="257"/>
      <c r="D24" s="257"/>
      <c r="E24" s="257"/>
      <c r="F24" s="257"/>
    </row>
    <row r="25" spans="3:6" x14ac:dyDescent="0.2">
      <c r="C25" s="257"/>
      <c r="D25" s="257"/>
      <c r="E25" s="257"/>
      <c r="F25" s="257"/>
    </row>
    <row r="26" spans="3:6" x14ac:dyDescent="0.2">
      <c r="C26" s="257"/>
      <c r="D26" s="257"/>
      <c r="E26" s="257"/>
      <c r="F26" s="257"/>
    </row>
    <row r="27" spans="3:6" x14ac:dyDescent="0.2">
      <c r="C27" s="257"/>
      <c r="D27" s="257"/>
      <c r="E27" s="257"/>
      <c r="F27" s="257"/>
    </row>
    <row r="28" spans="3:6" x14ac:dyDescent="0.2">
      <c r="C28" s="257"/>
      <c r="D28" s="257"/>
      <c r="E28" s="257"/>
      <c r="F28" s="257"/>
    </row>
    <row r="29" spans="3:6" x14ac:dyDescent="0.2">
      <c r="C29" s="257"/>
      <c r="D29" s="257"/>
      <c r="E29" s="257"/>
      <c r="F29" s="257"/>
    </row>
    <row r="30" spans="3:6" x14ac:dyDescent="0.2">
      <c r="C30" s="257"/>
      <c r="D30" s="257"/>
      <c r="E30" s="257"/>
      <c r="F30" s="257"/>
    </row>
    <row r="31" spans="3:6" x14ac:dyDescent="0.2">
      <c r="C31" s="257"/>
      <c r="D31" s="257"/>
      <c r="E31" s="257"/>
      <c r="F31" s="257"/>
    </row>
    <row r="32" spans="3:6" x14ac:dyDescent="0.2">
      <c r="C32" s="257"/>
      <c r="D32" s="257"/>
      <c r="E32" s="257"/>
      <c r="F32" s="257"/>
    </row>
    <row r="33" spans="3:6" x14ac:dyDescent="0.2">
      <c r="C33" s="257"/>
      <c r="D33" s="257"/>
      <c r="E33" s="257"/>
      <c r="F33" s="257"/>
    </row>
    <row r="34" spans="3:6" x14ac:dyDescent="0.2">
      <c r="C34" s="257"/>
      <c r="D34" s="257"/>
      <c r="E34" s="257"/>
      <c r="F34" s="257"/>
    </row>
    <row r="35" spans="3:6" x14ac:dyDescent="0.2">
      <c r="C35" s="257"/>
      <c r="D35" s="257"/>
      <c r="E35" s="257"/>
      <c r="F35" s="257"/>
    </row>
    <row r="36" spans="3:6" x14ac:dyDescent="0.2">
      <c r="C36" s="257"/>
      <c r="D36" s="257"/>
      <c r="E36" s="257"/>
      <c r="F36" s="257"/>
    </row>
    <row r="37" spans="3:6" x14ac:dyDescent="0.2">
      <c r="C37" s="257"/>
      <c r="D37" s="257"/>
      <c r="E37" s="257"/>
      <c r="F37" s="257"/>
    </row>
    <row r="38" spans="3:6" x14ac:dyDescent="0.2">
      <c r="C38" s="257"/>
      <c r="D38" s="257"/>
      <c r="E38" s="257"/>
      <c r="F38" s="257"/>
    </row>
    <row r="39" spans="3:6" x14ac:dyDescent="0.2">
      <c r="C39" s="257"/>
      <c r="D39" s="257"/>
      <c r="E39" s="257"/>
      <c r="F39" s="257"/>
    </row>
    <row r="40" spans="3:6" x14ac:dyDescent="0.2">
      <c r="C40" s="257"/>
      <c r="D40" s="257"/>
      <c r="E40" s="257"/>
      <c r="F40" s="257"/>
    </row>
    <row r="41" spans="3:6" x14ac:dyDescent="0.2">
      <c r="C41" s="257"/>
      <c r="D41" s="257"/>
      <c r="E41" s="257"/>
      <c r="F41" s="257"/>
    </row>
    <row r="42" spans="3:6" x14ac:dyDescent="0.2">
      <c r="C42" s="257"/>
      <c r="D42" s="257"/>
      <c r="E42" s="257"/>
      <c r="F42" s="257"/>
    </row>
    <row r="43" spans="3:6" x14ac:dyDescent="0.2">
      <c r="C43" s="257"/>
      <c r="D43" s="257"/>
      <c r="E43" s="257"/>
      <c r="F43" s="257"/>
    </row>
    <row r="44" spans="3:6" x14ac:dyDescent="0.2">
      <c r="C44" s="257"/>
      <c r="D44" s="257"/>
      <c r="E44" s="257"/>
      <c r="F44" s="257"/>
    </row>
    <row r="45" spans="3:6" x14ac:dyDescent="0.2">
      <c r="C45" s="257"/>
      <c r="D45" s="257"/>
      <c r="E45" s="257"/>
      <c r="F45" s="257"/>
    </row>
    <row r="46" spans="3:6" x14ac:dyDescent="0.2">
      <c r="C46" s="257"/>
      <c r="D46" s="257"/>
      <c r="E46" s="257"/>
      <c r="F46" s="257"/>
    </row>
    <row r="47" spans="3:6" x14ac:dyDescent="0.2">
      <c r="C47" s="257"/>
      <c r="D47" s="257"/>
      <c r="E47" s="257"/>
      <c r="F47" s="257"/>
    </row>
    <row r="48" spans="3:6" x14ac:dyDescent="0.2">
      <c r="C48" s="257"/>
      <c r="D48" s="257"/>
      <c r="E48" s="257"/>
      <c r="F48" s="257"/>
    </row>
    <row r="49" spans="3:6" x14ac:dyDescent="0.2">
      <c r="C49" s="257"/>
      <c r="D49" s="257"/>
      <c r="E49" s="257"/>
      <c r="F49" s="257"/>
    </row>
  </sheetData>
  <mergeCells count="3">
    <mergeCell ref="A1:F1"/>
    <mergeCell ref="A3:F3"/>
    <mergeCell ref="C2:F2"/>
  </mergeCells>
  <printOptions horizontalCentered="1"/>
  <pageMargins left="0.59055118110236227" right="0.59055118110236227" top="0.93500000000000005" bottom="0.98425196850393704" header="0.23622047244094491" footer="0.23622047244094491"/>
  <pageSetup paperSize="9" scale="68" orientation="landscape" r:id="rId1"/>
  <headerFooter scaleWithDoc="0">
    <oddHeader>&amp;L&amp;G</oddHeader>
    <oddFooter>&amp;R&amp;A &amp;P oldal</oddFooter>
  </headerFooter>
  <ignoredErrors>
    <ignoredError sqref="A5" numberStoredAsText="1"/>
  </ignoredError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1"/>
  <dimension ref="A1:I100"/>
  <sheetViews>
    <sheetView zoomScaleNormal="100" workbookViewId="0">
      <selection sqref="A1:I1"/>
    </sheetView>
  </sheetViews>
  <sheetFormatPr defaultRowHeight="12.75" x14ac:dyDescent="0.2"/>
  <cols>
    <col min="1" max="1" width="18.42578125" customWidth="1"/>
    <col min="2" max="2" width="15.7109375" customWidth="1"/>
    <col min="3" max="3" width="17.140625" customWidth="1"/>
    <col min="4" max="4" width="18" customWidth="1"/>
    <col min="5" max="5" width="15.7109375" customWidth="1"/>
    <col min="6" max="9" width="15.42578125" customWidth="1"/>
    <col min="10" max="10" width="16" customWidth="1"/>
    <col min="257" max="257" width="16.5703125" customWidth="1"/>
    <col min="258" max="264" width="15.7109375" customWidth="1"/>
    <col min="265" max="265" width="14.85546875" customWidth="1"/>
    <col min="513" max="513" width="16.5703125" customWidth="1"/>
    <col min="514" max="520" width="15.7109375" customWidth="1"/>
    <col min="521" max="521" width="14.85546875" customWidth="1"/>
    <col min="769" max="769" width="16.5703125" customWidth="1"/>
    <col min="770" max="776" width="15.7109375" customWidth="1"/>
    <col min="777" max="777" width="14.85546875" customWidth="1"/>
    <col min="1025" max="1025" width="16.5703125" customWidth="1"/>
    <col min="1026" max="1032" width="15.7109375" customWidth="1"/>
    <col min="1033" max="1033" width="14.85546875" customWidth="1"/>
    <col min="1281" max="1281" width="16.5703125" customWidth="1"/>
    <col min="1282" max="1288" width="15.7109375" customWidth="1"/>
    <col min="1289" max="1289" width="14.85546875" customWidth="1"/>
    <col min="1537" max="1537" width="16.5703125" customWidth="1"/>
    <col min="1538" max="1544" width="15.7109375" customWidth="1"/>
    <col min="1545" max="1545" width="14.85546875" customWidth="1"/>
    <col min="1793" max="1793" width="16.5703125" customWidth="1"/>
    <col min="1794" max="1800" width="15.7109375" customWidth="1"/>
    <col min="1801" max="1801" width="14.85546875" customWidth="1"/>
    <col min="2049" max="2049" width="16.5703125" customWidth="1"/>
    <col min="2050" max="2056" width="15.7109375" customWidth="1"/>
    <col min="2057" max="2057" width="14.85546875" customWidth="1"/>
    <col min="2305" max="2305" width="16.5703125" customWidth="1"/>
    <col min="2306" max="2312" width="15.7109375" customWidth="1"/>
    <col min="2313" max="2313" width="14.85546875" customWidth="1"/>
    <col min="2561" max="2561" width="16.5703125" customWidth="1"/>
    <col min="2562" max="2568" width="15.7109375" customWidth="1"/>
    <col min="2569" max="2569" width="14.85546875" customWidth="1"/>
    <col min="2817" max="2817" width="16.5703125" customWidth="1"/>
    <col min="2818" max="2824" width="15.7109375" customWidth="1"/>
    <col min="2825" max="2825" width="14.85546875" customWidth="1"/>
    <col min="3073" max="3073" width="16.5703125" customWidth="1"/>
    <col min="3074" max="3080" width="15.7109375" customWidth="1"/>
    <col min="3081" max="3081" width="14.85546875" customWidth="1"/>
    <col min="3329" max="3329" width="16.5703125" customWidth="1"/>
    <col min="3330" max="3336" width="15.7109375" customWidth="1"/>
    <col min="3337" max="3337" width="14.85546875" customWidth="1"/>
    <col min="3585" max="3585" width="16.5703125" customWidth="1"/>
    <col min="3586" max="3592" width="15.7109375" customWidth="1"/>
    <col min="3593" max="3593" width="14.85546875" customWidth="1"/>
    <col min="3841" max="3841" width="16.5703125" customWidth="1"/>
    <col min="3842" max="3848" width="15.7109375" customWidth="1"/>
    <col min="3849" max="3849" width="14.85546875" customWidth="1"/>
    <col min="4097" max="4097" width="16.5703125" customWidth="1"/>
    <col min="4098" max="4104" width="15.7109375" customWidth="1"/>
    <col min="4105" max="4105" width="14.85546875" customWidth="1"/>
    <col min="4353" max="4353" width="16.5703125" customWidth="1"/>
    <col min="4354" max="4360" width="15.7109375" customWidth="1"/>
    <col min="4361" max="4361" width="14.85546875" customWidth="1"/>
    <col min="4609" max="4609" width="16.5703125" customWidth="1"/>
    <col min="4610" max="4616" width="15.7109375" customWidth="1"/>
    <col min="4617" max="4617" width="14.85546875" customWidth="1"/>
    <col min="4865" max="4865" width="16.5703125" customWidth="1"/>
    <col min="4866" max="4872" width="15.7109375" customWidth="1"/>
    <col min="4873" max="4873" width="14.85546875" customWidth="1"/>
    <col min="5121" max="5121" width="16.5703125" customWidth="1"/>
    <col min="5122" max="5128" width="15.7109375" customWidth="1"/>
    <col min="5129" max="5129" width="14.85546875" customWidth="1"/>
    <col min="5377" max="5377" width="16.5703125" customWidth="1"/>
    <col min="5378" max="5384" width="15.7109375" customWidth="1"/>
    <col min="5385" max="5385" width="14.85546875" customWidth="1"/>
    <col min="5633" max="5633" width="16.5703125" customWidth="1"/>
    <col min="5634" max="5640" width="15.7109375" customWidth="1"/>
    <col min="5641" max="5641" width="14.85546875" customWidth="1"/>
    <col min="5889" max="5889" width="16.5703125" customWidth="1"/>
    <col min="5890" max="5896" width="15.7109375" customWidth="1"/>
    <col min="5897" max="5897" width="14.85546875" customWidth="1"/>
    <col min="6145" max="6145" width="16.5703125" customWidth="1"/>
    <col min="6146" max="6152" width="15.7109375" customWidth="1"/>
    <col min="6153" max="6153" width="14.85546875" customWidth="1"/>
    <col min="6401" max="6401" width="16.5703125" customWidth="1"/>
    <col min="6402" max="6408" width="15.7109375" customWidth="1"/>
    <col min="6409" max="6409" width="14.85546875" customWidth="1"/>
    <col min="6657" max="6657" width="16.5703125" customWidth="1"/>
    <col min="6658" max="6664" width="15.7109375" customWidth="1"/>
    <col min="6665" max="6665" width="14.85546875" customWidth="1"/>
    <col min="6913" max="6913" width="16.5703125" customWidth="1"/>
    <col min="6914" max="6920" width="15.7109375" customWidth="1"/>
    <col min="6921" max="6921" width="14.85546875" customWidth="1"/>
    <col min="7169" max="7169" width="16.5703125" customWidth="1"/>
    <col min="7170" max="7176" width="15.7109375" customWidth="1"/>
    <col min="7177" max="7177" width="14.85546875" customWidth="1"/>
    <col min="7425" max="7425" width="16.5703125" customWidth="1"/>
    <col min="7426" max="7432" width="15.7109375" customWidth="1"/>
    <col min="7433" max="7433" width="14.85546875" customWidth="1"/>
    <col min="7681" max="7681" width="16.5703125" customWidth="1"/>
    <col min="7682" max="7688" width="15.7109375" customWidth="1"/>
    <col min="7689" max="7689" width="14.85546875" customWidth="1"/>
    <col min="7937" max="7937" width="16.5703125" customWidth="1"/>
    <col min="7938" max="7944" width="15.7109375" customWidth="1"/>
    <col min="7945" max="7945" width="14.85546875" customWidth="1"/>
    <col min="8193" max="8193" width="16.5703125" customWidth="1"/>
    <col min="8194" max="8200" width="15.7109375" customWidth="1"/>
    <col min="8201" max="8201" width="14.85546875" customWidth="1"/>
    <col min="8449" max="8449" width="16.5703125" customWidth="1"/>
    <col min="8450" max="8456" width="15.7109375" customWidth="1"/>
    <col min="8457" max="8457" width="14.85546875" customWidth="1"/>
    <col min="8705" max="8705" width="16.5703125" customWidth="1"/>
    <col min="8706" max="8712" width="15.7109375" customWidth="1"/>
    <col min="8713" max="8713" width="14.85546875" customWidth="1"/>
    <col min="8961" max="8961" width="16.5703125" customWidth="1"/>
    <col min="8962" max="8968" width="15.7109375" customWidth="1"/>
    <col min="8969" max="8969" width="14.85546875" customWidth="1"/>
    <col min="9217" max="9217" width="16.5703125" customWidth="1"/>
    <col min="9218" max="9224" width="15.7109375" customWidth="1"/>
    <col min="9225" max="9225" width="14.85546875" customWidth="1"/>
    <col min="9473" max="9473" width="16.5703125" customWidth="1"/>
    <col min="9474" max="9480" width="15.7109375" customWidth="1"/>
    <col min="9481" max="9481" width="14.85546875" customWidth="1"/>
    <col min="9729" max="9729" width="16.5703125" customWidth="1"/>
    <col min="9730" max="9736" width="15.7109375" customWidth="1"/>
    <col min="9737" max="9737" width="14.85546875" customWidth="1"/>
    <col min="9985" max="9985" width="16.5703125" customWidth="1"/>
    <col min="9986" max="9992" width="15.7109375" customWidth="1"/>
    <col min="9993" max="9993" width="14.85546875" customWidth="1"/>
    <col min="10241" max="10241" width="16.5703125" customWidth="1"/>
    <col min="10242" max="10248" width="15.7109375" customWidth="1"/>
    <col min="10249" max="10249" width="14.85546875" customWidth="1"/>
    <col min="10497" max="10497" width="16.5703125" customWidth="1"/>
    <col min="10498" max="10504" width="15.7109375" customWidth="1"/>
    <col min="10505" max="10505" width="14.85546875" customWidth="1"/>
    <col min="10753" max="10753" width="16.5703125" customWidth="1"/>
    <col min="10754" max="10760" width="15.7109375" customWidth="1"/>
    <col min="10761" max="10761" width="14.85546875" customWidth="1"/>
    <col min="11009" max="11009" width="16.5703125" customWidth="1"/>
    <col min="11010" max="11016" width="15.7109375" customWidth="1"/>
    <col min="11017" max="11017" width="14.85546875" customWidth="1"/>
    <col min="11265" max="11265" width="16.5703125" customWidth="1"/>
    <col min="11266" max="11272" width="15.7109375" customWidth="1"/>
    <col min="11273" max="11273" width="14.85546875" customWidth="1"/>
    <col min="11521" max="11521" width="16.5703125" customWidth="1"/>
    <col min="11522" max="11528" width="15.7109375" customWidth="1"/>
    <col min="11529" max="11529" width="14.85546875" customWidth="1"/>
    <col min="11777" max="11777" width="16.5703125" customWidth="1"/>
    <col min="11778" max="11784" width="15.7109375" customWidth="1"/>
    <col min="11785" max="11785" width="14.85546875" customWidth="1"/>
    <col min="12033" max="12033" width="16.5703125" customWidth="1"/>
    <col min="12034" max="12040" width="15.7109375" customWidth="1"/>
    <col min="12041" max="12041" width="14.85546875" customWidth="1"/>
    <col min="12289" max="12289" width="16.5703125" customWidth="1"/>
    <col min="12290" max="12296" width="15.7109375" customWidth="1"/>
    <col min="12297" max="12297" width="14.85546875" customWidth="1"/>
    <col min="12545" max="12545" width="16.5703125" customWidth="1"/>
    <col min="12546" max="12552" width="15.7109375" customWidth="1"/>
    <col min="12553" max="12553" width="14.85546875" customWidth="1"/>
    <col min="12801" max="12801" width="16.5703125" customWidth="1"/>
    <col min="12802" max="12808" width="15.7109375" customWidth="1"/>
    <col min="12809" max="12809" width="14.85546875" customWidth="1"/>
    <col min="13057" max="13057" width="16.5703125" customWidth="1"/>
    <col min="13058" max="13064" width="15.7109375" customWidth="1"/>
    <col min="13065" max="13065" width="14.85546875" customWidth="1"/>
    <col min="13313" max="13313" width="16.5703125" customWidth="1"/>
    <col min="13314" max="13320" width="15.7109375" customWidth="1"/>
    <col min="13321" max="13321" width="14.85546875" customWidth="1"/>
    <col min="13569" max="13569" width="16.5703125" customWidth="1"/>
    <col min="13570" max="13576" width="15.7109375" customWidth="1"/>
    <col min="13577" max="13577" width="14.85546875" customWidth="1"/>
    <col min="13825" max="13825" width="16.5703125" customWidth="1"/>
    <col min="13826" max="13832" width="15.7109375" customWidth="1"/>
    <col min="13833" max="13833" width="14.85546875" customWidth="1"/>
    <col min="14081" max="14081" width="16.5703125" customWidth="1"/>
    <col min="14082" max="14088" width="15.7109375" customWidth="1"/>
    <col min="14089" max="14089" width="14.85546875" customWidth="1"/>
    <col min="14337" max="14337" width="16.5703125" customWidth="1"/>
    <col min="14338" max="14344" width="15.7109375" customWidth="1"/>
    <col min="14345" max="14345" width="14.85546875" customWidth="1"/>
    <col min="14593" max="14593" width="16.5703125" customWidth="1"/>
    <col min="14594" max="14600" width="15.7109375" customWidth="1"/>
    <col min="14601" max="14601" width="14.85546875" customWidth="1"/>
    <col min="14849" max="14849" width="16.5703125" customWidth="1"/>
    <col min="14850" max="14856" width="15.7109375" customWidth="1"/>
    <col min="14857" max="14857" width="14.85546875" customWidth="1"/>
    <col min="15105" max="15105" width="16.5703125" customWidth="1"/>
    <col min="15106" max="15112" width="15.7109375" customWidth="1"/>
    <col min="15113" max="15113" width="14.85546875" customWidth="1"/>
    <col min="15361" max="15361" width="16.5703125" customWidth="1"/>
    <col min="15362" max="15368" width="15.7109375" customWidth="1"/>
    <col min="15369" max="15369" width="14.85546875" customWidth="1"/>
    <col min="15617" max="15617" width="16.5703125" customWidth="1"/>
    <col min="15618" max="15624" width="15.7109375" customWidth="1"/>
    <col min="15625" max="15625" width="14.85546875" customWidth="1"/>
    <col min="15873" max="15873" width="16.5703125" customWidth="1"/>
    <col min="15874" max="15880" width="15.7109375" customWidth="1"/>
    <col min="15881" max="15881" width="14.85546875" customWidth="1"/>
    <col min="16129" max="16129" width="16.5703125" customWidth="1"/>
    <col min="16130" max="16136" width="15.7109375" customWidth="1"/>
    <col min="16137" max="16137" width="14.85546875" customWidth="1"/>
  </cols>
  <sheetData>
    <row r="1" spans="1:9" s="1" customFormat="1" ht="21" customHeight="1" thickBot="1" x14ac:dyDescent="0.25">
      <c r="A1" s="349" t="s">
        <v>371</v>
      </c>
      <c r="B1" s="358"/>
      <c r="C1" s="358"/>
      <c r="D1" s="358"/>
      <c r="E1" s="358"/>
      <c r="F1" s="358"/>
      <c r="G1" s="358"/>
      <c r="H1" s="358"/>
      <c r="I1" s="359"/>
    </row>
    <row r="2" spans="1:9" s="1" customFormat="1" ht="18.75" customHeight="1" thickBot="1" x14ac:dyDescent="0.25">
      <c r="A2" s="170" t="s">
        <v>3</v>
      </c>
      <c r="B2" s="51">
        <f>'1.1.'!A5</f>
        <v>0</v>
      </c>
      <c r="C2" s="400"/>
      <c r="D2" s="400"/>
      <c r="E2" s="400"/>
      <c r="F2" s="400"/>
      <c r="G2" s="400"/>
      <c r="H2" s="400"/>
      <c r="I2" s="401"/>
    </row>
    <row r="3" spans="1:9" s="1" customFormat="1" ht="21.75" customHeight="1" thickBot="1" x14ac:dyDescent="0.25">
      <c r="A3" s="365" t="s">
        <v>38</v>
      </c>
      <c r="B3" s="402"/>
      <c r="C3" s="402"/>
      <c r="D3" s="402"/>
      <c r="E3" s="402"/>
      <c r="F3" s="402"/>
      <c r="G3" s="402"/>
      <c r="H3" s="402"/>
      <c r="I3" s="403"/>
    </row>
    <row r="4" spans="1:9" s="6" customFormat="1" ht="63.75" customHeight="1" x14ac:dyDescent="0.2">
      <c r="A4" s="156" t="s">
        <v>10</v>
      </c>
      <c r="B4" s="187" t="s">
        <v>47</v>
      </c>
      <c r="C4" s="158" t="s">
        <v>257</v>
      </c>
      <c r="D4" s="158" t="s">
        <v>30</v>
      </c>
      <c r="E4" s="158" t="s">
        <v>28</v>
      </c>
      <c r="F4" s="158" t="s">
        <v>29</v>
      </c>
      <c r="G4" s="158" t="s">
        <v>31</v>
      </c>
      <c r="H4" s="158" t="s">
        <v>32</v>
      </c>
      <c r="I4" s="163" t="s">
        <v>203</v>
      </c>
    </row>
    <row r="5" spans="1:9" s="6" customFormat="1" ht="27" customHeight="1" thickBot="1" x14ac:dyDescent="0.25">
      <c r="A5" s="188"/>
      <c r="B5" s="176"/>
      <c r="C5" s="176" t="s">
        <v>365</v>
      </c>
      <c r="D5" s="176" t="s">
        <v>34</v>
      </c>
      <c r="E5" s="176" t="s">
        <v>6</v>
      </c>
      <c r="F5" s="176" t="s">
        <v>33</v>
      </c>
      <c r="G5" s="178" t="s">
        <v>256</v>
      </c>
      <c r="H5" s="178" t="s">
        <v>256</v>
      </c>
      <c r="I5" s="189" t="s">
        <v>4</v>
      </c>
    </row>
    <row r="6" spans="1:9" s="3" customFormat="1" ht="13.5" customHeight="1" x14ac:dyDescent="0.2">
      <c r="A6" s="2"/>
      <c r="B6" s="5"/>
      <c r="C6" s="11"/>
      <c r="D6" s="4"/>
      <c r="E6" s="4"/>
      <c r="F6" s="2"/>
      <c r="G6" s="2"/>
      <c r="H6" s="2"/>
      <c r="I6" s="265"/>
    </row>
    <row r="7" spans="1:9" x14ac:dyDescent="0.2">
      <c r="I7" s="257"/>
    </row>
    <row r="8" spans="1:9" x14ac:dyDescent="0.2">
      <c r="I8" s="257"/>
    </row>
    <row r="9" spans="1:9" x14ac:dyDescent="0.2">
      <c r="I9" s="257"/>
    </row>
    <row r="10" spans="1:9" ht="12.75" customHeight="1" x14ac:dyDescent="0.2">
      <c r="I10" s="257"/>
    </row>
    <row r="11" spans="1:9" x14ac:dyDescent="0.2">
      <c r="I11" s="257"/>
    </row>
    <row r="12" spans="1:9" x14ac:dyDescent="0.2">
      <c r="I12" s="257"/>
    </row>
    <row r="13" spans="1:9" x14ac:dyDescent="0.2">
      <c r="I13" s="257"/>
    </row>
    <row r="14" spans="1:9" x14ac:dyDescent="0.2">
      <c r="I14" s="257"/>
    </row>
    <row r="15" spans="1:9" x14ac:dyDescent="0.2">
      <c r="I15" s="257"/>
    </row>
    <row r="16" spans="1:9" x14ac:dyDescent="0.2">
      <c r="I16" s="257"/>
    </row>
    <row r="17" spans="9:9" x14ac:dyDescent="0.2">
      <c r="I17" s="257"/>
    </row>
    <row r="18" spans="9:9" x14ac:dyDescent="0.2">
      <c r="I18" s="257"/>
    </row>
    <row r="19" spans="9:9" x14ac:dyDescent="0.2">
      <c r="I19" s="257"/>
    </row>
    <row r="20" spans="9:9" x14ac:dyDescent="0.2">
      <c r="I20" s="257"/>
    </row>
    <row r="21" spans="9:9" x14ac:dyDescent="0.2">
      <c r="I21" s="257"/>
    </row>
    <row r="22" spans="9:9" x14ac:dyDescent="0.2">
      <c r="I22" s="257"/>
    </row>
    <row r="23" spans="9:9" x14ac:dyDescent="0.2">
      <c r="I23" s="257"/>
    </row>
    <row r="24" spans="9:9" x14ac:dyDescent="0.2">
      <c r="I24" s="257"/>
    </row>
    <row r="25" spans="9:9" x14ac:dyDescent="0.2">
      <c r="I25" s="257"/>
    </row>
    <row r="26" spans="9:9" x14ac:dyDescent="0.2">
      <c r="I26" s="257"/>
    </row>
    <row r="27" spans="9:9" x14ac:dyDescent="0.2">
      <c r="I27" s="257"/>
    </row>
    <row r="28" spans="9:9" x14ac:dyDescent="0.2">
      <c r="I28" s="257"/>
    </row>
    <row r="29" spans="9:9" x14ac:dyDescent="0.2">
      <c r="I29" s="257"/>
    </row>
    <row r="30" spans="9:9" x14ac:dyDescent="0.2">
      <c r="I30" s="257"/>
    </row>
    <row r="31" spans="9:9" x14ac:dyDescent="0.2">
      <c r="I31" s="257"/>
    </row>
    <row r="32" spans="9:9" x14ac:dyDescent="0.2">
      <c r="I32" s="257"/>
    </row>
    <row r="33" spans="9:9" x14ac:dyDescent="0.2">
      <c r="I33" s="257"/>
    </row>
    <row r="34" spans="9:9" x14ac:dyDescent="0.2">
      <c r="I34" s="257"/>
    </row>
    <row r="35" spans="9:9" x14ac:dyDescent="0.2">
      <c r="I35" s="257"/>
    </row>
    <row r="36" spans="9:9" x14ac:dyDescent="0.2">
      <c r="I36" s="257"/>
    </row>
    <row r="37" spans="9:9" x14ac:dyDescent="0.2">
      <c r="I37" s="257"/>
    </row>
    <row r="38" spans="9:9" x14ac:dyDescent="0.2">
      <c r="I38" s="257"/>
    </row>
    <row r="39" spans="9:9" x14ac:dyDescent="0.2">
      <c r="I39" s="257"/>
    </row>
    <row r="40" spans="9:9" x14ac:dyDescent="0.2">
      <c r="I40" s="257"/>
    </row>
    <row r="41" spans="9:9" x14ac:dyDescent="0.2">
      <c r="I41" s="257"/>
    </row>
    <row r="42" spans="9:9" x14ac:dyDescent="0.2">
      <c r="I42" s="257"/>
    </row>
    <row r="43" spans="9:9" x14ac:dyDescent="0.2">
      <c r="I43" s="257"/>
    </row>
    <row r="44" spans="9:9" x14ac:dyDescent="0.2">
      <c r="I44" s="257"/>
    </row>
    <row r="45" spans="9:9" x14ac:dyDescent="0.2">
      <c r="I45" s="257"/>
    </row>
    <row r="46" spans="9:9" x14ac:dyDescent="0.2">
      <c r="I46" s="257"/>
    </row>
    <row r="47" spans="9:9" x14ac:dyDescent="0.2">
      <c r="I47" s="257"/>
    </row>
    <row r="48" spans="9:9" x14ac:dyDescent="0.2">
      <c r="I48" s="257"/>
    </row>
    <row r="49" spans="9:9" x14ac:dyDescent="0.2">
      <c r="I49" s="257"/>
    </row>
    <row r="50" spans="9:9" x14ac:dyDescent="0.2">
      <c r="I50" s="257"/>
    </row>
    <row r="51" spans="9:9" x14ac:dyDescent="0.2">
      <c r="I51" s="257"/>
    </row>
    <row r="52" spans="9:9" x14ac:dyDescent="0.2">
      <c r="I52" s="257"/>
    </row>
    <row r="53" spans="9:9" x14ac:dyDescent="0.2">
      <c r="I53" s="257"/>
    </row>
    <row r="54" spans="9:9" x14ac:dyDescent="0.2">
      <c r="I54" s="257"/>
    </row>
    <row r="55" spans="9:9" x14ac:dyDescent="0.2">
      <c r="I55" s="257"/>
    </row>
    <row r="56" spans="9:9" x14ac:dyDescent="0.2">
      <c r="I56" s="257"/>
    </row>
    <row r="57" spans="9:9" x14ac:dyDescent="0.2">
      <c r="I57" s="257"/>
    </row>
    <row r="58" spans="9:9" x14ac:dyDescent="0.2">
      <c r="I58" s="257"/>
    </row>
    <row r="59" spans="9:9" x14ac:dyDescent="0.2">
      <c r="I59" s="257"/>
    </row>
    <row r="60" spans="9:9" x14ac:dyDescent="0.2">
      <c r="I60" s="257"/>
    </row>
    <row r="61" spans="9:9" x14ac:dyDescent="0.2">
      <c r="I61" s="257"/>
    </row>
    <row r="62" spans="9:9" x14ac:dyDescent="0.2">
      <c r="I62" s="257"/>
    </row>
    <row r="63" spans="9:9" x14ac:dyDescent="0.2">
      <c r="I63" s="257"/>
    </row>
    <row r="64" spans="9:9" x14ac:dyDescent="0.2">
      <c r="I64" s="257"/>
    </row>
    <row r="65" spans="9:9" x14ac:dyDescent="0.2">
      <c r="I65" s="257"/>
    </row>
    <row r="66" spans="9:9" x14ac:dyDescent="0.2">
      <c r="I66" s="257"/>
    </row>
    <row r="67" spans="9:9" x14ac:dyDescent="0.2">
      <c r="I67" s="257"/>
    </row>
    <row r="68" spans="9:9" x14ac:dyDescent="0.2">
      <c r="I68" s="257"/>
    </row>
    <row r="69" spans="9:9" x14ac:dyDescent="0.2">
      <c r="I69" s="257"/>
    </row>
    <row r="70" spans="9:9" x14ac:dyDescent="0.2">
      <c r="I70" s="257"/>
    </row>
    <row r="71" spans="9:9" x14ac:dyDescent="0.2">
      <c r="I71" s="257"/>
    </row>
    <row r="72" spans="9:9" x14ac:dyDescent="0.2">
      <c r="I72" s="257"/>
    </row>
    <row r="73" spans="9:9" x14ac:dyDescent="0.2">
      <c r="I73" s="257"/>
    </row>
    <row r="74" spans="9:9" x14ac:dyDescent="0.2">
      <c r="I74" s="257"/>
    </row>
    <row r="75" spans="9:9" x14ac:dyDescent="0.2">
      <c r="I75" s="257"/>
    </row>
    <row r="76" spans="9:9" x14ac:dyDescent="0.2">
      <c r="I76" s="257"/>
    </row>
    <row r="77" spans="9:9" x14ac:dyDescent="0.2">
      <c r="I77" s="257"/>
    </row>
    <row r="78" spans="9:9" x14ac:dyDescent="0.2">
      <c r="I78" s="257"/>
    </row>
    <row r="79" spans="9:9" x14ac:dyDescent="0.2">
      <c r="I79" s="257"/>
    </row>
    <row r="80" spans="9:9" x14ac:dyDescent="0.2">
      <c r="I80" s="257"/>
    </row>
    <row r="81" spans="9:9" x14ac:dyDescent="0.2">
      <c r="I81" s="257"/>
    </row>
    <row r="82" spans="9:9" x14ac:dyDescent="0.2">
      <c r="I82" s="257"/>
    </row>
    <row r="83" spans="9:9" x14ac:dyDescent="0.2">
      <c r="I83" s="257"/>
    </row>
    <row r="84" spans="9:9" x14ac:dyDescent="0.2">
      <c r="I84" s="257"/>
    </row>
    <row r="85" spans="9:9" x14ac:dyDescent="0.2">
      <c r="I85" s="257"/>
    </row>
    <row r="86" spans="9:9" x14ac:dyDescent="0.2">
      <c r="I86" s="257"/>
    </row>
    <row r="87" spans="9:9" x14ac:dyDescent="0.2">
      <c r="I87" s="257"/>
    </row>
    <row r="88" spans="9:9" x14ac:dyDescent="0.2">
      <c r="I88" s="257"/>
    </row>
    <row r="89" spans="9:9" x14ac:dyDescent="0.2">
      <c r="I89" s="257"/>
    </row>
    <row r="90" spans="9:9" x14ac:dyDescent="0.2">
      <c r="I90" s="257"/>
    </row>
    <row r="91" spans="9:9" x14ac:dyDescent="0.2">
      <c r="I91" s="257"/>
    </row>
    <row r="92" spans="9:9" x14ac:dyDescent="0.2">
      <c r="I92" s="257"/>
    </row>
    <row r="93" spans="9:9" x14ac:dyDescent="0.2">
      <c r="I93" s="257"/>
    </row>
    <row r="94" spans="9:9" x14ac:dyDescent="0.2">
      <c r="I94" s="257"/>
    </row>
    <row r="95" spans="9:9" x14ac:dyDescent="0.2">
      <c r="I95" s="257"/>
    </row>
    <row r="96" spans="9:9" x14ac:dyDescent="0.2">
      <c r="I96" s="257"/>
    </row>
    <row r="97" spans="9:9" x14ac:dyDescent="0.2">
      <c r="I97" s="257"/>
    </row>
    <row r="98" spans="9:9" x14ac:dyDescent="0.2">
      <c r="I98" s="257"/>
    </row>
    <row r="99" spans="9:9" x14ac:dyDescent="0.2">
      <c r="I99" s="257"/>
    </row>
    <row r="100" spans="9:9" x14ac:dyDescent="0.2">
      <c r="I100" s="257"/>
    </row>
  </sheetData>
  <mergeCells count="3">
    <mergeCell ref="A1:I1"/>
    <mergeCell ref="C2:I2"/>
    <mergeCell ref="A3:I3"/>
  </mergeCells>
  <printOptions horizontalCentered="1"/>
  <pageMargins left="0.59055118110236227" right="0.59055118110236227" top="0.93500000000000005" bottom="0.98425196850393704" header="0.23622047244094491" footer="0.23622047244094491"/>
  <pageSetup paperSize="9" scale="68" orientation="landscape" r:id="rId1"/>
  <headerFooter scaleWithDoc="0">
    <oddHeader>&amp;L&amp;G</oddHeader>
    <oddFooter>&amp;R&amp;A &amp;P oldal</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2">
    <pageSetUpPr fitToPage="1"/>
  </sheetPr>
  <dimension ref="A1:T42"/>
  <sheetViews>
    <sheetView zoomScale="80" zoomScaleNormal="80" workbookViewId="0">
      <selection sqref="A1:S1"/>
    </sheetView>
  </sheetViews>
  <sheetFormatPr defaultRowHeight="12.75" x14ac:dyDescent="0.2"/>
  <cols>
    <col min="1" max="1" width="18.28515625" customWidth="1"/>
    <col min="2" max="2" width="33" customWidth="1"/>
    <col min="3" max="3" width="11.140625" customWidth="1"/>
    <col min="4" max="4" width="30.85546875" customWidth="1"/>
    <col min="5" max="5" width="31.85546875" customWidth="1"/>
    <col min="6" max="6" width="26.42578125" customWidth="1"/>
    <col min="7" max="7" width="32.85546875" customWidth="1"/>
    <col min="8" max="9" width="19.140625" customWidth="1"/>
    <col min="10" max="10" width="19.28515625" customWidth="1"/>
    <col min="11" max="11" width="19.7109375" customWidth="1"/>
    <col min="12" max="12" width="26" customWidth="1"/>
    <col min="13" max="19" width="16.42578125" customWidth="1"/>
    <col min="259" max="259" width="17" bestFit="1" customWidth="1"/>
    <col min="260" max="260" width="11" customWidth="1"/>
    <col min="261" max="274" width="10.5703125" customWidth="1"/>
    <col min="515" max="515" width="17" bestFit="1" customWidth="1"/>
    <col min="516" max="516" width="11" customWidth="1"/>
    <col min="517" max="530" width="10.5703125" customWidth="1"/>
    <col min="771" max="771" width="17" bestFit="1" customWidth="1"/>
    <col min="772" max="772" width="11" customWidth="1"/>
    <col min="773" max="786" width="10.5703125" customWidth="1"/>
    <col min="1027" max="1027" width="17" bestFit="1" customWidth="1"/>
    <col min="1028" max="1028" width="11" customWidth="1"/>
    <col min="1029" max="1042" width="10.5703125" customWidth="1"/>
    <col min="1283" max="1283" width="17" bestFit="1" customWidth="1"/>
    <col min="1284" max="1284" width="11" customWidth="1"/>
    <col min="1285" max="1298" width="10.5703125" customWidth="1"/>
    <col min="1539" max="1539" width="17" bestFit="1" customWidth="1"/>
    <col min="1540" max="1540" width="11" customWidth="1"/>
    <col min="1541" max="1554" width="10.5703125" customWidth="1"/>
    <col min="1795" max="1795" width="17" bestFit="1" customWidth="1"/>
    <col min="1796" max="1796" width="11" customWidth="1"/>
    <col min="1797" max="1810" width="10.5703125" customWidth="1"/>
    <col min="2051" max="2051" width="17" bestFit="1" customWidth="1"/>
    <col min="2052" max="2052" width="11" customWidth="1"/>
    <col min="2053" max="2066" width="10.5703125" customWidth="1"/>
    <col min="2307" max="2307" width="17" bestFit="1" customWidth="1"/>
    <col min="2308" max="2308" width="11" customWidth="1"/>
    <col min="2309" max="2322" width="10.5703125" customWidth="1"/>
    <col min="2563" max="2563" width="17" bestFit="1" customWidth="1"/>
    <col min="2564" max="2564" width="11" customWidth="1"/>
    <col min="2565" max="2578" width="10.5703125" customWidth="1"/>
    <col min="2819" max="2819" width="17" bestFit="1" customWidth="1"/>
    <col min="2820" max="2820" width="11" customWidth="1"/>
    <col min="2821" max="2834" width="10.5703125" customWidth="1"/>
    <col min="3075" max="3075" width="17" bestFit="1" customWidth="1"/>
    <col min="3076" max="3076" width="11" customWidth="1"/>
    <col min="3077" max="3090" width="10.5703125" customWidth="1"/>
    <col min="3331" max="3331" width="17" bestFit="1" customWidth="1"/>
    <col min="3332" max="3332" width="11" customWidth="1"/>
    <col min="3333" max="3346" width="10.5703125" customWidth="1"/>
    <col min="3587" max="3587" width="17" bestFit="1" customWidth="1"/>
    <col min="3588" max="3588" width="11" customWidth="1"/>
    <col min="3589" max="3602" width="10.5703125" customWidth="1"/>
    <col min="3843" max="3843" width="17" bestFit="1" customWidth="1"/>
    <col min="3844" max="3844" width="11" customWidth="1"/>
    <col min="3845" max="3858" width="10.5703125" customWidth="1"/>
    <col min="4099" max="4099" width="17" bestFit="1" customWidth="1"/>
    <col min="4100" max="4100" width="11" customWidth="1"/>
    <col min="4101" max="4114" width="10.5703125" customWidth="1"/>
    <col min="4355" max="4355" width="17" bestFit="1" customWidth="1"/>
    <col min="4356" max="4356" width="11" customWidth="1"/>
    <col min="4357" max="4370" width="10.5703125" customWidth="1"/>
    <col min="4611" max="4611" width="17" bestFit="1" customWidth="1"/>
    <col min="4612" max="4612" width="11" customWidth="1"/>
    <col min="4613" max="4626" width="10.5703125" customWidth="1"/>
    <col min="4867" max="4867" width="17" bestFit="1" customWidth="1"/>
    <col min="4868" max="4868" width="11" customWidth="1"/>
    <col min="4869" max="4882" width="10.5703125" customWidth="1"/>
    <col min="5123" max="5123" width="17" bestFit="1" customWidth="1"/>
    <col min="5124" max="5124" width="11" customWidth="1"/>
    <col min="5125" max="5138" width="10.5703125" customWidth="1"/>
    <col min="5379" max="5379" width="17" bestFit="1" customWidth="1"/>
    <col min="5380" max="5380" width="11" customWidth="1"/>
    <col min="5381" max="5394" width="10.5703125" customWidth="1"/>
    <col min="5635" max="5635" width="17" bestFit="1" customWidth="1"/>
    <col min="5636" max="5636" width="11" customWidth="1"/>
    <col min="5637" max="5650" width="10.5703125" customWidth="1"/>
    <col min="5891" max="5891" width="17" bestFit="1" customWidth="1"/>
    <col min="5892" max="5892" width="11" customWidth="1"/>
    <col min="5893" max="5906" width="10.5703125" customWidth="1"/>
    <col min="6147" max="6147" width="17" bestFit="1" customWidth="1"/>
    <col min="6148" max="6148" width="11" customWidth="1"/>
    <col min="6149" max="6162" width="10.5703125" customWidth="1"/>
    <col min="6403" max="6403" width="17" bestFit="1" customWidth="1"/>
    <col min="6404" max="6404" width="11" customWidth="1"/>
    <col min="6405" max="6418" width="10.5703125" customWidth="1"/>
    <col min="6659" max="6659" width="17" bestFit="1" customWidth="1"/>
    <col min="6660" max="6660" width="11" customWidth="1"/>
    <col min="6661" max="6674" width="10.5703125" customWidth="1"/>
    <col min="6915" max="6915" width="17" bestFit="1" customWidth="1"/>
    <col min="6916" max="6916" width="11" customWidth="1"/>
    <col min="6917" max="6930" width="10.5703125" customWidth="1"/>
    <col min="7171" max="7171" width="17" bestFit="1" customWidth="1"/>
    <col min="7172" max="7172" width="11" customWidth="1"/>
    <col min="7173" max="7186" width="10.5703125" customWidth="1"/>
    <col min="7427" max="7427" width="17" bestFit="1" customWidth="1"/>
    <col min="7428" max="7428" width="11" customWidth="1"/>
    <col min="7429" max="7442" width="10.5703125" customWidth="1"/>
    <col min="7683" max="7683" width="17" bestFit="1" customWidth="1"/>
    <col min="7684" max="7684" width="11" customWidth="1"/>
    <col min="7685" max="7698" width="10.5703125" customWidth="1"/>
    <col min="7939" max="7939" width="17" bestFit="1" customWidth="1"/>
    <col min="7940" max="7940" width="11" customWidth="1"/>
    <col min="7941" max="7954" width="10.5703125" customWidth="1"/>
    <col min="8195" max="8195" width="17" bestFit="1" customWidth="1"/>
    <col min="8196" max="8196" width="11" customWidth="1"/>
    <col min="8197" max="8210" width="10.5703125" customWidth="1"/>
    <col min="8451" max="8451" width="17" bestFit="1" customWidth="1"/>
    <col min="8452" max="8452" width="11" customWidth="1"/>
    <col min="8453" max="8466" width="10.5703125" customWidth="1"/>
    <col min="8707" max="8707" width="17" bestFit="1" customWidth="1"/>
    <col min="8708" max="8708" width="11" customWidth="1"/>
    <col min="8709" max="8722" width="10.5703125" customWidth="1"/>
    <col min="8963" max="8963" width="17" bestFit="1" customWidth="1"/>
    <col min="8964" max="8964" width="11" customWidth="1"/>
    <col min="8965" max="8978" width="10.5703125" customWidth="1"/>
    <col min="9219" max="9219" width="17" bestFit="1" customWidth="1"/>
    <col min="9220" max="9220" width="11" customWidth="1"/>
    <col min="9221" max="9234" width="10.5703125" customWidth="1"/>
    <col min="9475" max="9475" width="17" bestFit="1" customWidth="1"/>
    <col min="9476" max="9476" width="11" customWidth="1"/>
    <col min="9477" max="9490" width="10.5703125" customWidth="1"/>
    <col min="9731" max="9731" width="17" bestFit="1" customWidth="1"/>
    <col min="9732" max="9732" width="11" customWidth="1"/>
    <col min="9733" max="9746" width="10.5703125" customWidth="1"/>
    <col min="9987" max="9987" width="17" bestFit="1" customWidth="1"/>
    <col min="9988" max="9988" width="11" customWidth="1"/>
    <col min="9989" max="10002" width="10.5703125" customWidth="1"/>
    <col min="10243" max="10243" width="17" bestFit="1" customWidth="1"/>
    <col min="10244" max="10244" width="11" customWidth="1"/>
    <col min="10245" max="10258" width="10.5703125" customWidth="1"/>
    <col min="10499" max="10499" width="17" bestFit="1" customWidth="1"/>
    <col min="10500" max="10500" width="11" customWidth="1"/>
    <col min="10501" max="10514" width="10.5703125" customWidth="1"/>
    <col min="10755" max="10755" width="17" bestFit="1" customWidth="1"/>
    <col min="10756" max="10756" width="11" customWidth="1"/>
    <col min="10757" max="10770" width="10.5703125" customWidth="1"/>
    <col min="11011" max="11011" width="17" bestFit="1" customWidth="1"/>
    <col min="11012" max="11012" width="11" customWidth="1"/>
    <col min="11013" max="11026" width="10.5703125" customWidth="1"/>
    <col min="11267" max="11267" width="17" bestFit="1" customWidth="1"/>
    <col min="11268" max="11268" width="11" customWidth="1"/>
    <col min="11269" max="11282" width="10.5703125" customWidth="1"/>
    <col min="11523" max="11523" width="17" bestFit="1" customWidth="1"/>
    <col min="11524" max="11524" width="11" customWidth="1"/>
    <col min="11525" max="11538" width="10.5703125" customWidth="1"/>
    <col min="11779" max="11779" width="17" bestFit="1" customWidth="1"/>
    <col min="11780" max="11780" width="11" customWidth="1"/>
    <col min="11781" max="11794" width="10.5703125" customWidth="1"/>
    <col min="12035" max="12035" width="17" bestFit="1" customWidth="1"/>
    <col min="12036" max="12036" width="11" customWidth="1"/>
    <col min="12037" max="12050" width="10.5703125" customWidth="1"/>
    <col min="12291" max="12291" width="17" bestFit="1" customWidth="1"/>
    <col min="12292" max="12292" width="11" customWidth="1"/>
    <col min="12293" max="12306" width="10.5703125" customWidth="1"/>
    <col min="12547" max="12547" width="17" bestFit="1" customWidth="1"/>
    <col min="12548" max="12548" width="11" customWidth="1"/>
    <col min="12549" max="12562" width="10.5703125" customWidth="1"/>
    <col min="12803" max="12803" width="17" bestFit="1" customWidth="1"/>
    <col min="12804" max="12804" width="11" customWidth="1"/>
    <col min="12805" max="12818" width="10.5703125" customWidth="1"/>
    <col min="13059" max="13059" width="17" bestFit="1" customWidth="1"/>
    <col min="13060" max="13060" width="11" customWidth="1"/>
    <col min="13061" max="13074" width="10.5703125" customWidth="1"/>
    <col min="13315" max="13315" width="17" bestFit="1" customWidth="1"/>
    <col min="13316" max="13316" width="11" customWidth="1"/>
    <col min="13317" max="13330" width="10.5703125" customWidth="1"/>
    <col min="13571" max="13571" width="17" bestFit="1" customWidth="1"/>
    <col min="13572" max="13572" width="11" customWidth="1"/>
    <col min="13573" max="13586" width="10.5703125" customWidth="1"/>
    <col min="13827" max="13827" width="17" bestFit="1" customWidth="1"/>
    <col min="13828" max="13828" width="11" customWidth="1"/>
    <col min="13829" max="13842" width="10.5703125" customWidth="1"/>
    <col min="14083" max="14083" width="17" bestFit="1" customWidth="1"/>
    <col min="14084" max="14084" width="11" customWidth="1"/>
    <col min="14085" max="14098" width="10.5703125" customWidth="1"/>
    <col min="14339" max="14339" width="17" bestFit="1" customWidth="1"/>
    <col min="14340" max="14340" width="11" customWidth="1"/>
    <col min="14341" max="14354" width="10.5703125" customWidth="1"/>
    <col min="14595" max="14595" width="17" bestFit="1" customWidth="1"/>
    <col min="14596" max="14596" width="11" customWidth="1"/>
    <col min="14597" max="14610" width="10.5703125" customWidth="1"/>
    <col min="14851" max="14851" width="17" bestFit="1" customWidth="1"/>
    <col min="14852" max="14852" width="11" customWidth="1"/>
    <col min="14853" max="14866" width="10.5703125" customWidth="1"/>
    <col min="15107" max="15107" width="17" bestFit="1" customWidth="1"/>
    <col min="15108" max="15108" width="11" customWidth="1"/>
    <col min="15109" max="15122" width="10.5703125" customWidth="1"/>
    <col min="15363" max="15363" width="17" bestFit="1" customWidth="1"/>
    <col min="15364" max="15364" width="11" customWidth="1"/>
    <col min="15365" max="15378" width="10.5703125" customWidth="1"/>
    <col min="15619" max="15619" width="17" bestFit="1" customWidth="1"/>
    <col min="15620" max="15620" width="11" customWidth="1"/>
    <col min="15621" max="15634" width="10.5703125" customWidth="1"/>
    <col min="15875" max="15875" width="17" bestFit="1" customWidth="1"/>
    <col min="15876" max="15876" width="11" customWidth="1"/>
    <col min="15877" max="15890" width="10.5703125" customWidth="1"/>
    <col min="16131" max="16131" width="17" bestFit="1" customWidth="1"/>
    <col min="16132" max="16132" width="11" customWidth="1"/>
    <col min="16133" max="16146" width="10.5703125" customWidth="1"/>
  </cols>
  <sheetData>
    <row r="1" spans="1:20" ht="21" customHeight="1" thickBot="1" x14ac:dyDescent="0.25">
      <c r="A1" s="349" t="s">
        <v>394</v>
      </c>
      <c r="B1" s="358"/>
      <c r="C1" s="358"/>
      <c r="D1" s="358"/>
      <c r="E1" s="358"/>
      <c r="F1" s="358"/>
      <c r="G1" s="358"/>
      <c r="H1" s="358"/>
      <c r="I1" s="358"/>
      <c r="J1" s="358"/>
      <c r="K1" s="358"/>
      <c r="L1" s="358"/>
      <c r="M1" s="358"/>
      <c r="N1" s="358"/>
      <c r="O1" s="358"/>
      <c r="P1" s="358"/>
      <c r="Q1" s="358"/>
      <c r="R1" s="358"/>
      <c r="S1" s="359"/>
    </row>
    <row r="2" spans="1:20" ht="19.5" customHeight="1" thickBot="1" x14ac:dyDescent="0.25">
      <c r="A2" s="167" t="s">
        <v>3</v>
      </c>
      <c r="B2" s="49">
        <f>'1.1.'!A5</f>
        <v>0</v>
      </c>
      <c r="C2" s="352"/>
      <c r="D2" s="398"/>
      <c r="E2" s="398"/>
      <c r="F2" s="398"/>
      <c r="G2" s="398"/>
      <c r="H2" s="398"/>
      <c r="I2" s="398"/>
      <c r="J2" s="398"/>
      <c r="K2" s="398"/>
      <c r="L2" s="398"/>
      <c r="M2" s="398"/>
      <c r="N2" s="398"/>
      <c r="O2" s="398"/>
      <c r="P2" s="398"/>
      <c r="Q2" s="398"/>
      <c r="R2" s="398"/>
      <c r="S2" s="399"/>
    </row>
    <row r="3" spans="1:20" s="34" customFormat="1" ht="22.5" customHeight="1" thickBot="1" x14ac:dyDescent="0.25">
      <c r="A3" s="365" t="s">
        <v>112</v>
      </c>
      <c r="B3" s="402"/>
      <c r="C3" s="402"/>
      <c r="D3" s="402"/>
      <c r="E3" s="402"/>
      <c r="F3" s="402"/>
      <c r="G3" s="402"/>
      <c r="H3" s="402"/>
      <c r="I3" s="402"/>
      <c r="J3" s="402"/>
      <c r="K3" s="402"/>
      <c r="L3" s="402"/>
      <c r="M3" s="402"/>
      <c r="N3" s="402"/>
      <c r="O3" s="402"/>
      <c r="P3" s="402"/>
      <c r="Q3" s="402"/>
      <c r="R3" s="402"/>
      <c r="S3" s="403"/>
      <c r="T3" s="33"/>
    </row>
    <row r="4" spans="1:20" ht="76.5" x14ac:dyDescent="0.2">
      <c r="A4" s="156" t="s">
        <v>2</v>
      </c>
      <c r="B4" s="157" t="s">
        <v>10</v>
      </c>
      <c r="C4" s="158" t="s">
        <v>47</v>
      </c>
      <c r="D4" s="158" t="s">
        <v>223</v>
      </c>
      <c r="E4" s="158" t="s">
        <v>221</v>
      </c>
      <c r="F4" s="158" t="s">
        <v>566</v>
      </c>
      <c r="G4" s="158" t="s">
        <v>576</v>
      </c>
      <c r="H4" s="158" t="s">
        <v>113</v>
      </c>
      <c r="I4" s="187" t="s">
        <v>40</v>
      </c>
      <c r="J4" s="187" t="s">
        <v>216</v>
      </c>
      <c r="K4" s="158" t="s">
        <v>273</v>
      </c>
      <c r="L4" s="158" t="s">
        <v>274</v>
      </c>
      <c r="M4" s="158" t="s">
        <v>275</v>
      </c>
      <c r="N4" s="158" t="s">
        <v>397</v>
      </c>
      <c r="O4" s="158" t="s">
        <v>398</v>
      </c>
      <c r="P4" s="158" t="s">
        <v>114</v>
      </c>
      <c r="Q4" s="158" t="s">
        <v>115</v>
      </c>
      <c r="R4" s="158" t="s">
        <v>116</v>
      </c>
      <c r="S4" s="163" t="s">
        <v>117</v>
      </c>
    </row>
    <row r="5" spans="1:20" ht="57" customHeight="1" thickBot="1" x14ac:dyDescent="0.25">
      <c r="A5" s="159" t="s">
        <v>10153</v>
      </c>
      <c r="B5" s="160"/>
      <c r="C5" s="161"/>
      <c r="D5" s="161" t="s">
        <v>565</v>
      </c>
      <c r="E5" s="190" t="s">
        <v>217</v>
      </c>
      <c r="F5" s="161" t="s">
        <v>395</v>
      </c>
      <c r="G5" s="176" t="s">
        <v>567</v>
      </c>
      <c r="H5" s="176" t="s">
        <v>39</v>
      </c>
      <c r="I5" s="176"/>
      <c r="J5" s="176"/>
      <c r="K5" s="160"/>
      <c r="L5" s="161"/>
      <c r="M5" s="176" t="s">
        <v>4</v>
      </c>
      <c r="N5" s="176" t="s">
        <v>4</v>
      </c>
      <c r="O5" s="176" t="s">
        <v>4</v>
      </c>
      <c r="P5" s="176" t="s">
        <v>4</v>
      </c>
      <c r="Q5" s="176" t="s">
        <v>5</v>
      </c>
      <c r="R5" s="176" t="s">
        <v>105</v>
      </c>
      <c r="S5" s="189" t="s">
        <v>5</v>
      </c>
    </row>
    <row r="6" spans="1:20" s="8" customFormat="1" ht="13.5" customHeight="1" x14ac:dyDescent="0.2">
      <c r="A6" s="35"/>
      <c r="B6" s="35"/>
      <c r="C6" s="35"/>
      <c r="D6" s="35"/>
      <c r="E6" s="35"/>
      <c r="F6" s="35"/>
      <c r="G6" s="35"/>
      <c r="H6" s="35"/>
      <c r="I6" s="35"/>
      <c r="J6" s="35"/>
      <c r="K6" s="35"/>
      <c r="L6" s="35"/>
      <c r="M6" s="266"/>
      <c r="N6" s="266"/>
      <c r="O6" s="266"/>
      <c r="P6" s="35"/>
      <c r="Q6" s="35"/>
      <c r="R6" s="35"/>
      <c r="S6" s="35"/>
    </row>
    <row r="7" spans="1:20" x14ac:dyDescent="0.2">
      <c r="M7" s="257"/>
      <c r="N7" s="257"/>
      <c r="O7" s="257"/>
    </row>
    <row r="8" spans="1:20" x14ac:dyDescent="0.2">
      <c r="M8" s="257"/>
      <c r="N8" s="257"/>
      <c r="O8" s="257"/>
    </row>
    <row r="9" spans="1:20" x14ac:dyDescent="0.2">
      <c r="M9" s="257"/>
      <c r="N9" s="257"/>
      <c r="O9" s="257"/>
    </row>
    <row r="10" spans="1:20" ht="12.75" customHeight="1" x14ac:dyDescent="0.2">
      <c r="M10" s="257"/>
      <c r="N10" s="257"/>
      <c r="O10" s="257"/>
    </row>
    <row r="11" spans="1:20" x14ac:dyDescent="0.2">
      <c r="M11" s="257"/>
      <c r="N11" s="257"/>
      <c r="O11" s="257"/>
    </row>
    <row r="12" spans="1:20" x14ac:dyDescent="0.2">
      <c r="M12" s="257"/>
      <c r="N12" s="257"/>
      <c r="O12" s="257"/>
    </row>
    <row r="13" spans="1:20" x14ac:dyDescent="0.2">
      <c r="M13" s="257"/>
      <c r="N13" s="257"/>
      <c r="O13" s="257"/>
    </row>
    <row r="14" spans="1:20" x14ac:dyDescent="0.2">
      <c r="M14" s="257"/>
      <c r="N14" s="257"/>
      <c r="O14" s="257"/>
    </row>
    <row r="15" spans="1:20" x14ac:dyDescent="0.2">
      <c r="M15" s="257"/>
      <c r="N15" s="257"/>
      <c r="O15" s="257"/>
    </row>
    <row r="16" spans="1:20" x14ac:dyDescent="0.2">
      <c r="M16" s="257"/>
      <c r="N16" s="257"/>
      <c r="O16" s="257"/>
    </row>
    <row r="17" spans="13:15" x14ac:dyDescent="0.2">
      <c r="M17" s="257"/>
      <c r="N17" s="257"/>
      <c r="O17" s="257"/>
    </row>
    <row r="18" spans="13:15" x14ac:dyDescent="0.2">
      <c r="M18" s="257"/>
      <c r="N18" s="257"/>
      <c r="O18" s="257"/>
    </row>
    <row r="19" spans="13:15" x14ac:dyDescent="0.2">
      <c r="M19" s="257"/>
      <c r="N19" s="257"/>
      <c r="O19" s="257"/>
    </row>
    <row r="20" spans="13:15" x14ac:dyDescent="0.2">
      <c r="M20" s="257"/>
      <c r="N20" s="257"/>
      <c r="O20" s="257"/>
    </row>
    <row r="21" spans="13:15" x14ac:dyDescent="0.2">
      <c r="M21" s="257"/>
      <c r="N21" s="257"/>
      <c r="O21" s="257"/>
    </row>
    <row r="22" spans="13:15" x14ac:dyDescent="0.2">
      <c r="M22" s="257"/>
      <c r="N22" s="257"/>
      <c r="O22" s="257"/>
    </row>
    <row r="23" spans="13:15" x14ac:dyDescent="0.2">
      <c r="M23" s="257"/>
      <c r="N23" s="257"/>
      <c r="O23" s="257"/>
    </row>
    <row r="24" spans="13:15" x14ac:dyDescent="0.2">
      <c r="M24" s="257"/>
      <c r="N24" s="257"/>
      <c r="O24" s="257"/>
    </row>
    <row r="25" spans="13:15" x14ac:dyDescent="0.2">
      <c r="M25" s="257"/>
      <c r="N25" s="257"/>
      <c r="O25" s="257"/>
    </row>
    <row r="26" spans="13:15" x14ac:dyDescent="0.2">
      <c r="M26" s="257"/>
      <c r="N26" s="257"/>
      <c r="O26" s="257"/>
    </row>
    <row r="27" spans="13:15" x14ac:dyDescent="0.2">
      <c r="M27" s="257"/>
      <c r="N27" s="257"/>
      <c r="O27" s="257"/>
    </row>
    <row r="28" spans="13:15" x14ac:dyDescent="0.2">
      <c r="M28" s="257"/>
      <c r="N28" s="257"/>
      <c r="O28" s="257"/>
    </row>
    <row r="29" spans="13:15" x14ac:dyDescent="0.2">
      <c r="M29" s="257"/>
      <c r="N29" s="257"/>
      <c r="O29" s="257"/>
    </row>
    <row r="30" spans="13:15" x14ac:dyDescent="0.2">
      <c r="M30" s="257"/>
      <c r="N30" s="257"/>
      <c r="O30" s="257"/>
    </row>
    <row r="31" spans="13:15" x14ac:dyDescent="0.2">
      <c r="M31" s="257"/>
      <c r="N31" s="257"/>
      <c r="O31" s="257"/>
    </row>
    <row r="32" spans="13:15" x14ac:dyDescent="0.2">
      <c r="M32" s="257"/>
      <c r="N32" s="257"/>
      <c r="O32" s="257"/>
    </row>
    <row r="33" spans="13:15" x14ac:dyDescent="0.2">
      <c r="M33" s="257"/>
      <c r="N33" s="257"/>
      <c r="O33" s="257"/>
    </row>
    <row r="34" spans="13:15" x14ac:dyDescent="0.2">
      <c r="M34" s="257"/>
      <c r="N34" s="257"/>
      <c r="O34" s="257"/>
    </row>
    <row r="35" spans="13:15" x14ac:dyDescent="0.2">
      <c r="M35" s="257"/>
      <c r="N35" s="257"/>
      <c r="O35" s="257"/>
    </row>
    <row r="36" spans="13:15" x14ac:dyDescent="0.2">
      <c r="M36" s="257"/>
      <c r="N36" s="257"/>
      <c r="O36" s="257"/>
    </row>
    <row r="37" spans="13:15" x14ac:dyDescent="0.2">
      <c r="M37" s="257"/>
      <c r="N37" s="257"/>
      <c r="O37" s="257"/>
    </row>
    <row r="38" spans="13:15" x14ac:dyDescent="0.2">
      <c r="M38" s="257"/>
      <c r="N38" s="257"/>
      <c r="O38" s="257"/>
    </row>
    <row r="39" spans="13:15" x14ac:dyDescent="0.2">
      <c r="M39" s="257"/>
      <c r="N39" s="257"/>
      <c r="O39" s="257"/>
    </row>
    <row r="40" spans="13:15" x14ac:dyDescent="0.2">
      <c r="M40" s="257"/>
      <c r="N40" s="257"/>
      <c r="O40" s="257"/>
    </row>
    <row r="41" spans="13:15" x14ac:dyDescent="0.2">
      <c r="M41" s="257"/>
      <c r="N41" s="257"/>
      <c r="O41" s="257"/>
    </row>
    <row r="42" spans="13:15" x14ac:dyDescent="0.2">
      <c r="M42" s="257"/>
      <c r="N42" s="257"/>
      <c r="O42" s="257"/>
    </row>
  </sheetData>
  <mergeCells count="3">
    <mergeCell ref="A1:S1"/>
    <mergeCell ref="C2:S2"/>
    <mergeCell ref="A3:S3"/>
  </mergeCells>
  <printOptions horizontalCentered="1"/>
  <pageMargins left="0.59055118110236227" right="0.59055118110236227" top="0.94488188976377963" bottom="0.98425196850393704" header="0.23622047244094491" footer="0.23622047244094491"/>
  <pageSetup paperSize="9" scale="67" fitToWidth="2" orientation="landscape" r:id="rId1"/>
  <headerFooter scaleWithDoc="0">
    <oddHeader>&amp;L&amp;G</oddHeader>
    <oddFooter>&amp;R&amp;A &amp;P oldal</oddFooter>
  </headerFooter>
  <ignoredErrors>
    <ignoredError sqref="A5" numberStoredAsText="1"/>
  </ignoredError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3">
    <pageSetUpPr fitToPage="1"/>
  </sheetPr>
  <dimension ref="A1:Q355"/>
  <sheetViews>
    <sheetView zoomScale="92" zoomScaleNormal="92" workbookViewId="0">
      <selection sqref="A1:P1"/>
    </sheetView>
  </sheetViews>
  <sheetFormatPr defaultRowHeight="12.75" x14ac:dyDescent="0.2"/>
  <cols>
    <col min="1" max="1" width="18.28515625" customWidth="1"/>
    <col min="2" max="2" width="21" customWidth="1"/>
    <col min="3" max="3" width="10.7109375" customWidth="1"/>
    <col min="4" max="4" width="29.5703125" customWidth="1"/>
    <col min="5" max="5" width="31.85546875" customWidth="1"/>
    <col min="6" max="6" width="26.42578125" customWidth="1"/>
    <col min="7" max="7" width="32.85546875" customWidth="1"/>
    <col min="8" max="8" width="23.28515625" customWidth="1"/>
    <col min="9" max="9" width="21.7109375" customWidth="1"/>
    <col min="10" max="16" width="16.42578125" customWidth="1"/>
    <col min="17" max="18" width="10.5703125" customWidth="1"/>
    <col min="259" max="259" width="17" bestFit="1" customWidth="1"/>
    <col min="260" max="260" width="11" customWidth="1"/>
    <col min="261" max="274" width="10.5703125" customWidth="1"/>
    <col min="515" max="515" width="17" bestFit="1" customWidth="1"/>
    <col min="516" max="516" width="11" customWidth="1"/>
    <col min="517" max="530" width="10.5703125" customWidth="1"/>
    <col min="771" max="771" width="17" bestFit="1" customWidth="1"/>
    <col min="772" max="772" width="11" customWidth="1"/>
    <col min="773" max="786" width="10.5703125" customWidth="1"/>
    <col min="1027" max="1027" width="17" bestFit="1" customWidth="1"/>
    <col min="1028" max="1028" width="11" customWidth="1"/>
    <col min="1029" max="1042" width="10.5703125" customWidth="1"/>
    <col min="1283" max="1283" width="17" bestFit="1" customWidth="1"/>
    <col min="1284" max="1284" width="11" customWidth="1"/>
    <col min="1285" max="1298" width="10.5703125" customWidth="1"/>
    <col min="1539" max="1539" width="17" bestFit="1" customWidth="1"/>
    <col min="1540" max="1540" width="11" customWidth="1"/>
    <col min="1541" max="1554" width="10.5703125" customWidth="1"/>
    <col min="1795" max="1795" width="17" bestFit="1" customWidth="1"/>
    <col min="1796" max="1796" width="11" customWidth="1"/>
    <col min="1797" max="1810" width="10.5703125" customWidth="1"/>
    <col min="2051" max="2051" width="17" bestFit="1" customWidth="1"/>
    <col min="2052" max="2052" width="11" customWidth="1"/>
    <col min="2053" max="2066" width="10.5703125" customWidth="1"/>
    <col min="2307" max="2307" width="17" bestFit="1" customWidth="1"/>
    <col min="2308" max="2308" width="11" customWidth="1"/>
    <col min="2309" max="2322" width="10.5703125" customWidth="1"/>
    <col min="2563" max="2563" width="17" bestFit="1" customWidth="1"/>
    <col min="2564" max="2564" width="11" customWidth="1"/>
    <col min="2565" max="2578" width="10.5703125" customWidth="1"/>
    <col min="2819" max="2819" width="17" bestFit="1" customWidth="1"/>
    <col min="2820" max="2820" width="11" customWidth="1"/>
    <col min="2821" max="2834" width="10.5703125" customWidth="1"/>
    <col min="3075" max="3075" width="17" bestFit="1" customWidth="1"/>
    <col min="3076" max="3076" width="11" customWidth="1"/>
    <col min="3077" max="3090" width="10.5703125" customWidth="1"/>
    <col min="3331" max="3331" width="17" bestFit="1" customWidth="1"/>
    <col min="3332" max="3332" width="11" customWidth="1"/>
    <col min="3333" max="3346" width="10.5703125" customWidth="1"/>
    <col min="3587" max="3587" width="17" bestFit="1" customWidth="1"/>
    <col min="3588" max="3588" width="11" customWidth="1"/>
    <col min="3589" max="3602" width="10.5703125" customWidth="1"/>
    <col min="3843" max="3843" width="17" bestFit="1" customWidth="1"/>
    <col min="3844" max="3844" width="11" customWidth="1"/>
    <col min="3845" max="3858" width="10.5703125" customWidth="1"/>
    <col min="4099" max="4099" width="17" bestFit="1" customWidth="1"/>
    <col min="4100" max="4100" width="11" customWidth="1"/>
    <col min="4101" max="4114" width="10.5703125" customWidth="1"/>
    <col min="4355" max="4355" width="17" bestFit="1" customWidth="1"/>
    <col min="4356" max="4356" width="11" customWidth="1"/>
    <col min="4357" max="4370" width="10.5703125" customWidth="1"/>
    <col min="4611" max="4611" width="17" bestFit="1" customWidth="1"/>
    <col min="4612" max="4612" width="11" customWidth="1"/>
    <col min="4613" max="4626" width="10.5703125" customWidth="1"/>
    <col min="4867" max="4867" width="17" bestFit="1" customWidth="1"/>
    <col min="4868" max="4868" width="11" customWidth="1"/>
    <col min="4869" max="4882" width="10.5703125" customWidth="1"/>
    <col min="5123" max="5123" width="17" bestFit="1" customWidth="1"/>
    <col min="5124" max="5124" width="11" customWidth="1"/>
    <col min="5125" max="5138" width="10.5703125" customWidth="1"/>
    <col min="5379" max="5379" width="17" bestFit="1" customWidth="1"/>
    <col min="5380" max="5380" width="11" customWidth="1"/>
    <col min="5381" max="5394" width="10.5703125" customWidth="1"/>
    <col min="5635" max="5635" width="17" bestFit="1" customWidth="1"/>
    <col min="5636" max="5636" width="11" customWidth="1"/>
    <col min="5637" max="5650" width="10.5703125" customWidth="1"/>
    <col min="5891" max="5891" width="17" bestFit="1" customWidth="1"/>
    <col min="5892" max="5892" width="11" customWidth="1"/>
    <col min="5893" max="5906" width="10.5703125" customWidth="1"/>
    <col min="6147" max="6147" width="17" bestFit="1" customWidth="1"/>
    <col min="6148" max="6148" width="11" customWidth="1"/>
    <col min="6149" max="6162" width="10.5703125" customWidth="1"/>
    <col min="6403" max="6403" width="17" bestFit="1" customWidth="1"/>
    <col min="6404" max="6404" width="11" customWidth="1"/>
    <col min="6405" max="6418" width="10.5703125" customWidth="1"/>
    <col min="6659" max="6659" width="17" bestFit="1" customWidth="1"/>
    <col min="6660" max="6660" width="11" customWidth="1"/>
    <col min="6661" max="6674" width="10.5703125" customWidth="1"/>
    <col min="6915" max="6915" width="17" bestFit="1" customWidth="1"/>
    <col min="6916" max="6916" width="11" customWidth="1"/>
    <col min="6917" max="6930" width="10.5703125" customWidth="1"/>
    <col min="7171" max="7171" width="17" bestFit="1" customWidth="1"/>
    <col min="7172" max="7172" width="11" customWidth="1"/>
    <col min="7173" max="7186" width="10.5703125" customWidth="1"/>
    <col min="7427" max="7427" width="17" bestFit="1" customWidth="1"/>
    <col min="7428" max="7428" width="11" customWidth="1"/>
    <col min="7429" max="7442" width="10.5703125" customWidth="1"/>
    <col min="7683" max="7683" width="17" bestFit="1" customWidth="1"/>
    <col min="7684" max="7684" width="11" customWidth="1"/>
    <col min="7685" max="7698" width="10.5703125" customWidth="1"/>
    <col min="7939" max="7939" width="17" bestFit="1" customWidth="1"/>
    <col min="7940" max="7940" width="11" customWidth="1"/>
    <col min="7941" max="7954" width="10.5703125" customWidth="1"/>
    <col min="8195" max="8195" width="17" bestFit="1" customWidth="1"/>
    <col min="8196" max="8196" width="11" customWidth="1"/>
    <col min="8197" max="8210" width="10.5703125" customWidth="1"/>
    <col min="8451" max="8451" width="17" bestFit="1" customWidth="1"/>
    <col min="8452" max="8452" width="11" customWidth="1"/>
    <col min="8453" max="8466" width="10.5703125" customWidth="1"/>
    <col min="8707" max="8707" width="17" bestFit="1" customWidth="1"/>
    <col min="8708" max="8708" width="11" customWidth="1"/>
    <col min="8709" max="8722" width="10.5703125" customWidth="1"/>
    <col min="8963" max="8963" width="17" bestFit="1" customWidth="1"/>
    <col min="8964" max="8964" width="11" customWidth="1"/>
    <col min="8965" max="8978" width="10.5703125" customWidth="1"/>
    <col min="9219" max="9219" width="17" bestFit="1" customWidth="1"/>
    <col min="9220" max="9220" width="11" customWidth="1"/>
    <col min="9221" max="9234" width="10.5703125" customWidth="1"/>
    <col min="9475" max="9475" width="17" bestFit="1" customWidth="1"/>
    <col min="9476" max="9476" width="11" customWidth="1"/>
    <col min="9477" max="9490" width="10.5703125" customWidth="1"/>
    <col min="9731" max="9731" width="17" bestFit="1" customWidth="1"/>
    <col min="9732" max="9732" width="11" customWidth="1"/>
    <col min="9733" max="9746" width="10.5703125" customWidth="1"/>
    <col min="9987" max="9987" width="17" bestFit="1" customWidth="1"/>
    <col min="9988" max="9988" width="11" customWidth="1"/>
    <col min="9989" max="10002" width="10.5703125" customWidth="1"/>
    <col min="10243" max="10243" width="17" bestFit="1" customWidth="1"/>
    <col min="10244" max="10244" width="11" customWidth="1"/>
    <col min="10245" max="10258" width="10.5703125" customWidth="1"/>
    <col min="10499" max="10499" width="17" bestFit="1" customWidth="1"/>
    <col min="10500" max="10500" width="11" customWidth="1"/>
    <col min="10501" max="10514" width="10.5703125" customWidth="1"/>
    <col min="10755" max="10755" width="17" bestFit="1" customWidth="1"/>
    <col min="10756" max="10756" width="11" customWidth="1"/>
    <col min="10757" max="10770" width="10.5703125" customWidth="1"/>
    <col min="11011" max="11011" width="17" bestFit="1" customWidth="1"/>
    <col min="11012" max="11012" width="11" customWidth="1"/>
    <col min="11013" max="11026" width="10.5703125" customWidth="1"/>
    <col min="11267" max="11267" width="17" bestFit="1" customWidth="1"/>
    <col min="11268" max="11268" width="11" customWidth="1"/>
    <col min="11269" max="11282" width="10.5703125" customWidth="1"/>
    <col min="11523" max="11523" width="17" bestFit="1" customWidth="1"/>
    <col min="11524" max="11524" width="11" customWidth="1"/>
    <col min="11525" max="11538" width="10.5703125" customWidth="1"/>
    <col min="11779" max="11779" width="17" bestFit="1" customWidth="1"/>
    <col min="11780" max="11780" width="11" customWidth="1"/>
    <col min="11781" max="11794" width="10.5703125" customWidth="1"/>
    <col min="12035" max="12035" width="17" bestFit="1" customWidth="1"/>
    <col min="12036" max="12036" width="11" customWidth="1"/>
    <col min="12037" max="12050" width="10.5703125" customWidth="1"/>
    <col min="12291" max="12291" width="17" bestFit="1" customWidth="1"/>
    <col min="12292" max="12292" width="11" customWidth="1"/>
    <col min="12293" max="12306" width="10.5703125" customWidth="1"/>
    <col min="12547" max="12547" width="17" bestFit="1" customWidth="1"/>
    <col min="12548" max="12548" width="11" customWidth="1"/>
    <col min="12549" max="12562" width="10.5703125" customWidth="1"/>
    <col min="12803" max="12803" width="17" bestFit="1" customWidth="1"/>
    <col min="12804" max="12804" width="11" customWidth="1"/>
    <col min="12805" max="12818" width="10.5703125" customWidth="1"/>
    <col min="13059" max="13059" width="17" bestFit="1" customWidth="1"/>
    <col min="13060" max="13060" width="11" customWidth="1"/>
    <col min="13061" max="13074" width="10.5703125" customWidth="1"/>
    <col min="13315" max="13315" width="17" bestFit="1" customWidth="1"/>
    <col min="13316" max="13316" width="11" customWidth="1"/>
    <col min="13317" max="13330" width="10.5703125" customWidth="1"/>
    <col min="13571" max="13571" width="17" bestFit="1" customWidth="1"/>
    <col min="13572" max="13572" width="11" customWidth="1"/>
    <col min="13573" max="13586" width="10.5703125" customWidth="1"/>
    <col min="13827" max="13827" width="17" bestFit="1" customWidth="1"/>
    <col min="13828" max="13828" width="11" customWidth="1"/>
    <col min="13829" max="13842" width="10.5703125" customWidth="1"/>
    <col min="14083" max="14083" width="17" bestFit="1" customWidth="1"/>
    <col min="14084" max="14084" width="11" customWidth="1"/>
    <col min="14085" max="14098" width="10.5703125" customWidth="1"/>
    <col min="14339" max="14339" width="17" bestFit="1" customWidth="1"/>
    <col min="14340" max="14340" width="11" customWidth="1"/>
    <col min="14341" max="14354" width="10.5703125" customWidth="1"/>
    <col min="14595" max="14595" width="17" bestFit="1" customWidth="1"/>
    <col min="14596" max="14596" width="11" customWidth="1"/>
    <col min="14597" max="14610" width="10.5703125" customWidth="1"/>
    <col min="14851" max="14851" width="17" bestFit="1" customWidth="1"/>
    <col min="14852" max="14852" width="11" customWidth="1"/>
    <col min="14853" max="14866" width="10.5703125" customWidth="1"/>
    <col min="15107" max="15107" width="17" bestFit="1" customWidth="1"/>
    <col min="15108" max="15108" width="11" customWidth="1"/>
    <col min="15109" max="15122" width="10.5703125" customWidth="1"/>
    <col min="15363" max="15363" width="17" bestFit="1" customWidth="1"/>
    <col min="15364" max="15364" width="11" customWidth="1"/>
    <col min="15365" max="15378" width="10.5703125" customWidth="1"/>
    <col min="15619" max="15619" width="17" bestFit="1" customWidth="1"/>
    <col min="15620" max="15620" width="11" customWidth="1"/>
    <col min="15621" max="15634" width="10.5703125" customWidth="1"/>
    <col min="15875" max="15875" width="17" bestFit="1" customWidth="1"/>
    <col min="15876" max="15876" width="11" customWidth="1"/>
    <col min="15877" max="15890" width="10.5703125" customWidth="1"/>
    <col min="16131" max="16131" width="17" bestFit="1" customWidth="1"/>
    <col min="16132" max="16132" width="11" customWidth="1"/>
    <col min="16133" max="16146" width="10.5703125" customWidth="1"/>
  </cols>
  <sheetData>
    <row r="1" spans="1:17" ht="21" customHeight="1" thickBot="1" x14ac:dyDescent="0.25">
      <c r="A1" s="349" t="s">
        <v>394</v>
      </c>
      <c r="B1" s="358"/>
      <c r="C1" s="358"/>
      <c r="D1" s="358"/>
      <c r="E1" s="358"/>
      <c r="F1" s="358"/>
      <c r="G1" s="358"/>
      <c r="H1" s="358"/>
      <c r="I1" s="358"/>
      <c r="J1" s="358"/>
      <c r="K1" s="358"/>
      <c r="L1" s="358"/>
      <c r="M1" s="358"/>
      <c r="N1" s="358"/>
      <c r="O1" s="358"/>
      <c r="P1" s="359"/>
    </row>
    <row r="2" spans="1:17" ht="19.5" customHeight="1" thickBot="1" x14ac:dyDescent="0.25">
      <c r="A2" s="167" t="s">
        <v>3</v>
      </c>
      <c r="B2" s="49">
        <f>'1.1.'!A5</f>
        <v>0</v>
      </c>
      <c r="C2" s="352"/>
      <c r="D2" s="398"/>
      <c r="E2" s="398"/>
      <c r="F2" s="398"/>
      <c r="G2" s="398"/>
      <c r="H2" s="398"/>
      <c r="I2" s="398"/>
      <c r="J2" s="398"/>
      <c r="K2" s="398"/>
      <c r="L2" s="398"/>
      <c r="M2" s="398"/>
      <c r="N2" s="398"/>
      <c r="O2" s="398"/>
      <c r="P2" s="399"/>
    </row>
    <row r="3" spans="1:17" ht="21.75" customHeight="1" thickBot="1" x14ac:dyDescent="0.25">
      <c r="A3" s="360" t="s">
        <v>577</v>
      </c>
      <c r="B3" s="361"/>
      <c r="C3" s="361"/>
      <c r="D3" s="361"/>
      <c r="E3" s="361"/>
      <c r="F3" s="361"/>
      <c r="G3" s="361"/>
      <c r="H3" s="361"/>
      <c r="I3" s="361"/>
      <c r="J3" s="361"/>
      <c r="K3" s="361"/>
      <c r="L3" s="361"/>
      <c r="M3" s="361"/>
      <c r="N3" s="361"/>
      <c r="O3" s="361"/>
      <c r="P3" s="362"/>
      <c r="Q3" s="8"/>
    </row>
    <row r="4" spans="1:17" ht="81" customHeight="1" x14ac:dyDescent="0.2">
      <c r="A4" s="156" t="s">
        <v>2</v>
      </c>
      <c r="B4" s="157" t="s">
        <v>10</v>
      </c>
      <c r="C4" s="158" t="s">
        <v>47</v>
      </c>
      <c r="D4" s="158" t="s">
        <v>223</v>
      </c>
      <c r="E4" s="158" t="s">
        <v>221</v>
      </c>
      <c r="F4" s="158" t="s">
        <v>566</v>
      </c>
      <c r="G4" s="158" t="s">
        <v>576</v>
      </c>
      <c r="H4" s="158" t="s">
        <v>271</v>
      </c>
      <c r="I4" s="158" t="s">
        <v>272</v>
      </c>
      <c r="J4" s="158" t="s">
        <v>119</v>
      </c>
      <c r="K4" s="158" t="s">
        <v>397</v>
      </c>
      <c r="L4" s="158" t="s">
        <v>398</v>
      </c>
      <c r="M4" s="158" t="s">
        <v>114</v>
      </c>
      <c r="N4" s="158" t="s">
        <v>164</v>
      </c>
      <c r="O4" s="158" t="s">
        <v>116</v>
      </c>
      <c r="P4" s="163" t="s">
        <v>165</v>
      </c>
    </row>
    <row r="5" spans="1:17" ht="56.25" customHeight="1" thickBot="1" x14ac:dyDescent="0.25">
      <c r="A5" s="159" t="s">
        <v>10153</v>
      </c>
      <c r="B5" s="160"/>
      <c r="C5" s="161"/>
      <c r="D5" s="161" t="s">
        <v>565</v>
      </c>
      <c r="E5" s="190" t="s">
        <v>217</v>
      </c>
      <c r="F5" s="161" t="s">
        <v>395</v>
      </c>
      <c r="G5" s="176" t="s">
        <v>567</v>
      </c>
      <c r="H5" s="176"/>
      <c r="I5" s="176"/>
      <c r="J5" s="176" t="s">
        <v>4</v>
      </c>
      <c r="K5" s="176" t="s">
        <v>4</v>
      </c>
      <c r="L5" s="176" t="s">
        <v>4</v>
      </c>
      <c r="M5" s="176" t="s">
        <v>4</v>
      </c>
      <c r="N5" s="176" t="s">
        <v>5</v>
      </c>
      <c r="O5" s="176" t="s">
        <v>105</v>
      </c>
      <c r="P5" s="189" t="s">
        <v>5</v>
      </c>
    </row>
    <row r="6" spans="1:17" ht="13.5" customHeight="1" x14ac:dyDescent="0.2">
      <c r="A6" s="22"/>
      <c r="B6" s="23"/>
      <c r="C6" s="23"/>
      <c r="D6" s="27"/>
      <c r="E6" s="37"/>
      <c r="F6" s="23"/>
      <c r="G6" s="36"/>
      <c r="H6" s="36"/>
      <c r="I6" s="36"/>
      <c r="J6" s="254"/>
      <c r="K6" s="254"/>
      <c r="L6" s="254"/>
      <c r="M6" s="254"/>
      <c r="N6" s="267"/>
      <c r="O6" s="254"/>
      <c r="P6" s="267"/>
      <c r="Q6" s="257"/>
    </row>
    <row r="7" spans="1:17" x14ac:dyDescent="0.2">
      <c r="J7" s="257"/>
      <c r="K7" s="257"/>
      <c r="L7" s="257"/>
      <c r="M7" s="257"/>
      <c r="N7" s="257"/>
      <c r="O7" s="257"/>
      <c r="P7" s="257"/>
      <c r="Q7" s="257"/>
    </row>
    <row r="8" spans="1:17" x14ac:dyDescent="0.2">
      <c r="J8" s="257"/>
      <c r="K8" s="257"/>
      <c r="L8" s="257"/>
      <c r="M8" s="257"/>
      <c r="N8" s="257"/>
      <c r="O8" s="257"/>
      <c r="P8" s="257"/>
      <c r="Q8" s="257"/>
    </row>
    <row r="9" spans="1:17" x14ac:dyDescent="0.2">
      <c r="J9" s="257"/>
      <c r="K9" s="257"/>
      <c r="L9" s="257"/>
      <c r="M9" s="257"/>
      <c r="N9" s="257"/>
      <c r="O9" s="257"/>
      <c r="P9" s="257"/>
      <c r="Q9" s="257"/>
    </row>
    <row r="10" spans="1:17" ht="12.75" customHeight="1" x14ac:dyDescent="0.2">
      <c r="J10" s="257"/>
      <c r="K10" s="257"/>
      <c r="L10" s="257"/>
      <c r="M10" s="257"/>
      <c r="N10" s="257"/>
      <c r="O10" s="257"/>
      <c r="P10" s="257"/>
      <c r="Q10" s="257"/>
    </row>
    <row r="11" spans="1:17" x14ac:dyDescent="0.2">
      <c r="J11" s="257"/>
      <c r="K11" s="257"/>
      <c r="L11" s="257"/>
      <c r="M11" s="257"/>
      <c r="N11" s="257"/>
      <c r="O11" s="257"/>
      <c r="P11" s="257"/>
      <c r="Q11" s="257"/>
    </row>
    <row r="12" spans="1:17" x14ac:dyDescent="0.2">
      <c r="J12" s="257"/>
      <c r="K12" s="257"/>
      <c r="L12" s="257"/>
      <c r="M12" s="257"/>
      <c r="N12" s="257"/>
      <c r="O12" s="257"/>
      <c r="P12" s="257"/>
      <c r="Q12" s="257"/>
    </row>
    <row r="13" spans="1:17" x14ac:dyDescent="0.2">
      <c r="J13" s="257"/>
      <c r="K13" s="257"/>
      <c r="L13" s="257"/>
      <c r="M13" s="257"/>
      <c r="N13" s="257"/>
      <c r="O13" s="257"/>
      <c r="P13" s="257"/>
      <c r="Q13" s="257"/>
    </row>
    <row r="14" spans="1:17" x14ac:dyDescent="0.2">
      <c r="J14" s="257"/>
      <c r="K14" s="257"/>
      <c r="L14" s="257"/>
      <c r="M14" s="257"/>
      <c r="N14" s="257"/>
      <c r="O14" s="257"/>
      <c r="P14" s="257"/>
      <c r="Q14" s="257"/>
    </row>
    <row r="15" spans="1:17" x14ac:dyDescent="0.2">
      <c r="J15" s="257"/>
      <c r="K15" s="257"/>
      <c r="L15" s="257"/>
      <c r="M15" s="257"/>
      <c r="N15" s="257"/>
      <c r="O15" s="257"/>
      <c r="P15" s="257"/>
      <c r="Q15" s="257"/>
    </row>
    <row r="16" spans="1:17" x14ac:dyDescent="0.2">
      <c r="J16" s="257"/>
      <c r="K16" s="257"/>
      <c r="L16" s="257"/>
      <c r="M16" s="257"/>
      <c r="N16" s="257"/>
      <c r="O16" s="257"/>
      <c r="P16" s="257"/>
      <c r="Q16" s="257"/>
    </row>
    <row r="17" spans="10:17" x14ac:dyDescent="0.2">
      <c r="J17" s="257"/>
      <c r="K17" s="257"/>
      <c r="L17" s="257"/>
      <c r="M17" s="257"/>
      <c r="N17" s="257"/>
      <c r="O17" s="257"/>
      <c r="P17" s="257"/>
      <c r="Q17" s="257"/>
    </row>
    <row r="18" spans="10:17" x14ac:dyDescent="0.2">
      <c r="J18" s="257"/>
      <c r="K18" s="257"/>
      <c r="L18" s="257"/>
      <c r="M18" s="257"/>
      <c r="N18" s="257"/>
      <c r="O18" s="257"/>
      <c r="P18" s="257"/>
      <c r="Q18" s="257"/>
    </row>
    <row r="19" spans="10:17" x14ac:dyDescent="0.2">
      <c r="J19" s="257"/>
      <c r="K19" s="257"/>
      <c r="L19" s="257"/>
      <c r="M19" s="257"/>
      <c r="N19" s="257"/>
      <c r="O19" s="257"/>
      <c r="P19" s="257"/>
      <c r="Q19" s="257"/>
    </row>
    <row r="20" spans="10:17" x14ac:dyDescent="0.2">
      <c r="J20" s="257"/>
      <c r="K20" s="257"/>
      <c r="L20" s="257"/>
      <c r="M20" s="257"/>
      <c r="N20" s="257"/>
      <c r="O20" s="257"/>
      <c r="P20" s="257"/>
      <c r="Q20" s="257"/>
    </row>
    <row r="21" spans="10:17" x14ac:dyDescent="0.2">
      <c r="J21" s="257"/>
      <c r="K21" s="257"/>
      <c r="L21" s="257"/>
      <c r="M21" s="257"/>
      <c r="N21" s="257"/>
      <c r="O21" s="257"/>
      <c r="P21" s="257"/>
      <c r="Q21" s="257"/>
    </row>
    <row r="22" spans="10:17" x14ac:dyDescent="0.2">
      <c r="J22" s="257"/>
      <c r="K22" s="257"/>
      <c r="L22" s="257"/>
      <c r="M22" s="257"/>
      <c r="N22" s="257"/>
      <c r="O22" s="257"/>
      <c r="P22" s="257"/>
      <c r="Q22" s="257"/>
    </row>
    <row r="23" spans="10:17" x14ac:dyDescent="0.2">
      <c r="J23" s="257"/>
      <c r="K23" s="257"/>
      <c r="L23" s="257"/>
      <c r="M23" s="257"/>
      <c r="N23" s="257"/>
      <c r="O23" s="257"/>
      <c r="P23" s="257"/>
      <c r="Q23" s="257"/>
    </row>
    <row r="24" spans="10:17" x14ac:dyDescent="0.2">
      <c r="J24" s="257"/>
      <c r="K24" s="257"/>
      <c r="L24" s="257"/>
      <c r="M24" s="257"/>
      <c r="N24" s="257"/>
      <c r="O24" s="257"/>
      <c r="P24" s="257"/>
      <c r="Q24" s="257"/>
    </row>
    <row r="25" spans="10:17" x14ac:dyDescent="0.2">
      <c r="J25" s="257"/>
      <c r="K25" s="257"/>
      <c r="L25" s="257"/>
      <c r="M25" s="257"/>
      <c r="N25" s="257"/>
      <c r="O25" s="257"/>
      <c r="P25" s="257"/>
      <c r="Q25" s="257"/>
    </row>
    <row r="26" spans="10:17" x14ac:dyDescent="0.2">
      <c r="J26" s="257"/>
      <c r="K26" s="257"/>
      <c r="L26" s="257"/>
      <c r="M26" s="257"/>
      <c r="N26" s="257"/>
      <c r="O26" s="257"/>
      <c r="P26" s="257"/>
      <c r="Q26" s="257"/>
    </row>
    <row r="27" spans="10:17" x14ac:dyDescent="0.2">
      <c r="J27" s="257"/>
      <c r="K27" s="257"/>
      <c r="L27" s="257"/>
      <c r="M27" s="257"/>
      <c r="N27" s="257"/>
      <c r="O27" s="257"/>
      <c r="P27" s="257"/>
      <c r="Q27" s="257"/>
    </row>
    <row r="28" spans="10:17" x14ac:dyDescent="0.2">
      <c r="J28" s="257"/>
      <c r="K28" s="257"/>
      <c r="L28" s="257"/>
      <c r="M28" s="257"/>
      <c r="N28" s="257"/>
      <c r="O28" s="257"/>
      <c r="P28" s="257"/>
      <c r="Q28" s="257"/>
    </row>
    <row r="29" spans="10:17" x14ac:dyDescent="0.2">
      <c r="J29" s="257"/>
      <c r="K29" s="257"/>
      <c r="L29" s="257"/>
      <c r="M29" s="257"/>
      <c r="N29" s="257"/>
      <c r="O29" s="257"/>
      <c r="P29" s="257"/>
      <c r="Q29" s="257"/>
    </row>
    <row r="30" spans="10:17" x14ac:dyDescent="0.2">
      <c r="J30" s="257"/>
      <c r="K30" s="257"/>
      <c r="L30" s="257"/>
      <c r="M30" s="257"/>
      <c r="N30" s="257"/>
      <c r="O30" s="257"/>
      <c r="P30" s="257"/>
      <c r="Q30" s="257"/>
    </row>
    <row r="31" spans="10:17" x14ac:dyDescent="0.2">
      <c r="J31" s="257"/>
      <c r="K31" s="257"/>
      <c r="L31" s="257"/>
      <c r="M31" s="257"/>
      <c r="N31" s="257"/>
      <c r="O31" s="257"/>
      <c r="P31" s="257"/>
      <c r="Q31" s="257"/>
    </row>
    <row r="32" spans="10:17" x14ac:dyDescent="0.2">
      <c r="J32" s="257"/>
      <c r="K32" s="257"/>
      <c r="L32" s="257"/>
      <c r="M32" s="257"/>
      <c r="N32" s="257"/>
      <c r="O32" s="257"/>
      <c r="P32" s="257"/>
      <c r="Q32" s="257"/>
    </row>
    <row r="33" spans="10:17" x14ac:dyDescent="0.2">
      <c r="J33" s="257"/>
      <c r="K33" s="257"/>
      <c r="L33" s="257"/>
      <c r="M33" s="257"/>
      <c r="N33" s="257"/>
      <c r="O33" s="257"/>
      <c r="P33" s="257"/>
      <c r="Q33" s="257"/>
    </row>
    <row r="34" spans="10:17" x14ac:dyDescent="0.2">
      <c r="J34" s="257"/>
      <c r="K34" s="257"/>
      <c r="L34" s="257"/>
      <c r="M34" s="257"/>
      <c r="N34" s="257"/>
      <c r="O34" s="257"/>
      <c r="P34" s="257"/>
      <c r="Q34" s="257"/>
    </row>
    <row r="35" spans="10:17" x14ac:dyDescent="0.2">
      <c r="J35" s="257"/>
      <c r="K35" s="257"/>
      <c r="L35" s="257"/>
      <c r="M35" s="257"/>
      <c r="N35" s="257"/>
      <c r="O35" s="257"/>
      <c r="P35" s="257"/>
      <c r="Q35" s="257"/>
    </row>
    <row r="36" spans="10:17" x14ac:dyDescent="0.2">
      <c r="J36" s="257"/>
      <c r="K36" s="257"/>
      <c r="L36" s="257"/>
      <c r="M36" s="257"/>
      <c r="N36" s="257"/>
      <c r="O36" s="257"/>
      <c r="P36" s="257"/>
      <c r="Q36" s="257"/>
    </row>
    <row r="37" spans="10:17" x14ac:dyDescent="0.2">
      <c r="J37" s="257"/>
      <c r="K37" s="257"/>
      <c r="L37" s="257"/>
      <c r="M37" s="257"/>
      <c r="N37" s="257"/>
      <c r="O37" s="257"/>
      <c r="P37" s="257"/>
      <c r="Q37" s="257"/>
    </row>
    <row r="38" spans="10:17" x14ac:dyDescent="0.2">
      <c r="J38" s="257"/>
      <c r="K38" s="257"/>
      <c r="L38" s="257"/>
      <c r="M38" s="257"/>
      <c r="N38" s="257"/>
      <c r="O38" s="257"/>
      <c r="P38" s="257"/>
      <c r="Q38" s="257"/>
    </row>
    <row r="39" spans="10:17" x14ac:dyDescent="0.2">
      <c r="J39" s="257"/>
      <c r="K39" s="257"/>
      <c r="L39" s="257"/>
      <c r="M39" s="257"/>
      <c r="N39" s="257"/>
      <c r="O39" s="257"/>
      <c r="P39" s="257"/>
      <c r="Q39" s="257"/>
    </row>
    <row r="40" spans="10:17" x14ac:dyDescent="0.2">
      <c r="J40" s="257"/>
      <c r="K40" s="257"/>
      <c r="L40" s="257"/>
      <c r="M40" s="257"/>
      <c r="N40" s="257"/>
      <c r="O40" s="257"/>
      <c r="P40" s="257"/>
      <c r="Q40" s="257"/>
    </row>
    <row r="41" spans="10:17" x14ac:dyDescent="0.2">
      <c r="J41" s="257"/>
      <c r="K41" s="257"/>
      <c r="L41" s="257"/>
      <c r="M41" s="257"/>
      <c r="N41" s="257"/>
      <c r="O41" s="257"/>
      <c r="P41" s="257"/>
      <c r="Q41" s="257"/>
    </row>
    <row r="42" spans="10:17" x14ac:dyDescent="0.2">
      <c r="J42" s="257"/>
      <c r="K42" s="257"/>
      <c r="L42" s="257"/>
      <c r="M42" s="257"/>
      <c r="N42" s="257"/>
      <c r="O42" s="257"/>
      <c r="P42" s="257"/>
      <c r="Q42" s="257"/>
    </row>
    <row r="43" spans="10:17" x14ac:dyDescent="0.2">
      <c r="J43" s="257"/>
      <c r="K43" s="257"/>
      <c r="L43" s="257"/>
      <c r="M43" s="257"/>
      <c r="N43" s="257"/>
      <c r="O43" s="257"/>
      <c r="P43" s="257"/>
      <c r="Q43" s="257"/>
    </row>
    <row r="44" spans="10:17" x14ac:dyDescent="0.2">
      <c r="J44" s="257"/>
      <c r="K44" s="257"/>
      <c r="L44" s="257"/>
      <c r="M44" s="257"/>
      <c r="N44" s="257"/>
      <c r="O44" s="257"/>
      <c r="P44" s="257"/>
      <c r="Q44" s="257"/>
    </row>
    <row r="45" spans="10:17" x14ac:dyDescent="0.2">
      <c r="J45" s="257"/>
      <c r="K45" s="257"/>
      <c r="L45" s="257"/>
      <c r="M45" s="257"/>
      <c r="N45" s="257"/>
      <c r="O45" s="257"/>
      <c r="P45" s="257"/>
      <c r="Q45" s="257"/>
    </row>
    <row r="46" spans="10:17" x14ac:dyDescent="0.2">
      <c r="J46" s="257"/>
      <c r="K46" s="257"/>
      <c r="L46" s="257"/>
      <c r="M46" s="257"/>
      <c r="N46" s="257"/>
      <c r="O46" s="257"/>
      <c r="P46" s="257"/>
      <c r="Q46" s="257"/>
    </row>
    <row r="47" spans="10:17" x14ac:dyDescent="0.2">
      <c r="J47" s="257"/>
      <c r="K47" s="257"/>
      <c r="L47" s="257"/>
      <c r="M47" s="257"/>
      <c r="N47" s="257"/>
      <c r="O47" s="257"/>
      <c r="P47" s="257"/>
      <c r="Q47" s="257"/>
    </row>
    <row r="48" spans="10:17" x14ac:dyDescent="0.2">
      <c r="J48" s="257"/>
      <c r="K48" s="257"/>
      <c r="L48" s="257"/>
      <c r="M48" s="257"/>
      <c r="N48" s="257"/>
      <c r="O48" s="257"/>
      <c r="P48" s="257"/>
      <c r="Q48" s="257"/>
    </row>
    <row r="49" spans="10:17" x14ac:dyDescent="0.2">
      <c r="J49" s="257"/>
      <c r="K49" s="257"/>
      <c r="L49" s="257"/>
      <c r="M49" s="257"/>
      <c r="N49" s="257"/>
      <c r="O49" s="257"/>
      <c r="P49" s="257"/>
      <c r="Q49" s="257"/>
    </row>
    <row r="50" spans="10:17" x14ac:dyDescent="0.2">
      <c r="J50" s="257"/>
      <c r="K50" s="257"/>
      <c r="L50" s="257"/>
      <c r="M50" s="257"/>
      <c r="N50" s="257"/>
      <c r="O50" s="257"/>
      <c r="P50" s="257"/>
      <c r="Q50" s="257"/>
    </row>
    <row r="51" spans="10:17" x14ac:dyDescent="0.2">
      <c r="J51" s="257"/>
      <c r="K51" s="257"/>
      <c r="L51" s="257"/>
      <c r="M51" s="257"/>
      <c r="N51" s="257"/>
      <c r="O51" s="257"/>
      <c r="P51" s="257"/>
      <c r="Q51" s="257"/>
    </row>
    <row r="52" spans="10:17" x14ac:dyDescent="0.2">
      <c r="J52" s="257"/>
      <c r="K52" s="257"/>
      <c r="L52" s="257"/>
      <c r="M52" s="257"/>
      <c r="N52" s="257"/>
      <c r="O52" s="257"/>
      <c r="P52" s="257"/>
      <c r="Q52" s="257"/>
    </row>
    <row r="53" spans="10:17" x14ac:dyDescent="0.2">
      <c r="J53" s="257"/>
      <c r="K53" s="257"/>
      <c r="L53" s="257"/>
      <c r="M53" s="257"/>
      <c r="N53" s="257"/>
      <c r="O53" s="257"/>
      <c r="P53" s="257"/>
      <c r="Q53" s="257"/>
    </row>
    <row r="54" spans="10:17" x14ac:dyDescent="0.2">
      <c r="J54" s="257"/>
      <c r="K54" s="257"/>
      <c r="L54" s="257"/>
      <c r="M54" s="257"/>
      <c r="N54" s="257"/>
      <c r="O54" s="257"/>
      <c r="P54" s="257"/>
      <c r="Q54" s="257"/>
    </row>
    <row r="55" spans="10:17" x14ac:dyDescent="0.2">
      <c r="J55" s="257"/>
      <c r="K55" s="257"/>
      <c r="L55" s="257"/>
      <c r="M55" s="257"/>
      <c r="N55" s="257"/>
      <c r="O55" s="257"/>
      <c r="P55" s="257"/>
      <c r="Q55" s="257"/>
    </row>
    <row r="56" spans="10:17" x14ac:dyDescent="0.2">
      <c r="J56" s="257"/>
      <c r="K56" s="257"/>
      <c r="L56" s="257"/>
      <c r="M56" s="257"/>
      <c r="N56" s="257"/>
      <c r="O56" s="257"/>
      <c r="P56" s="257"/>
      <c r="Q56" s="257"/>
    </row>
    <row r="57" spans="10:17" x14ac:dyDescent="0.2">
      <c r="J57" s="257"/>
      <c r="K57" s="257"/>
      <c r="L57" s="257"/>
      <c r="M57" s="257"/>
      <c r="N57" s="257"/>
      <c r="O57" s="257"/>
    </row>
    <row r="58" spans="10:17" x14ac:dyDescent="0.2">
      <c r="J58" s="257"/>
      <c r="K58" s="257"/>
      <c r="L58" s="257"/>
      <c r="M58" s="257"/>
      <c r="N58" s="257"/>
      <c r="O58" s="257"/>
    </row>
    <row r="59" spans="10:17" x14ac:dyDescent="0.2">
      <c r="J59" s="257"/>
      <c r="K59" s="257"/>
      <c r="L59" s="257"/>
      <c r="M59" s="257"/>
      <c r="N59" s="257"/>
      <c r="O59" s="257"/>
    </row>
    <row r="60" spans="10:17" x14ac:dyDescent="0.2">
      <c r="J60" s="257"/>
      <c r="K60" s="257"/>
      <c r="L60" s="257"/>
      <c r="M60" s="257"/>
      <c r="N60" s="257"/>
      <c r="O60" s="257"/>
    </row>
    <row r="61" spans="10:17" x14ac:dyDescent="0.2">
      <c r="J61" s="257"/>
      <c r="K61" s="257"/>
      <c r="L61" s="257"/>
      <c r="M61" s="257"/>
      <c r="N61" s="257"/>
      <c r="O61" s="257"/>
    </row>
    <row r="62" spans="10:17" x14ac:dyDescent="0.2">
      <c r="J62" s="257"/>
      <c r="K62" s="257"/>
      <c r="L62" s="257"/>
      <c r="M62" s="257"/>
      <c r="N62" s="257"/>
      <c r="O62" s="257"/>
    </row>
    <row r="63" spans="10:17" x14ac:dyDescent="0.2">
      <c r="J63" s="257"/>
      <c r="K63" s="257"/>
      <c r="L63" s="257"/>
      <c r="M63" s="257"/>
      <c r="N63" s="257"/>
      <c r="O63" s="257"/>
    </row>
    <row r="64" spans="10:17" x14ac:dyDescent="0.2">
      <c r="J64" s="257"/>
      <c r="K64" s="257"/>
      <c r="L64" s="257"/>
      <c r="M64" s="257"/>
      <c r="N64" s="257"/>
      <c r="O64" s="257"/>
    </row>
    <row r="65" spans="10:15" x14ac:dyDescent="0.2">
      <c r="J65" s="257"/>
      <c r="K65" s="257"/>
      <c r="L65" s="257"/>
      <c r="M65" s="257"/>
      <c r="N65" s="257"/>
      <c r="O65" s="257"/>
    </row>
    <row r="66" spans="10:15" x14ac:dyDescent="0.2">
      <c r="J66" s="257"/>
      <c r="K66" s="257"/>
      <c r="L66" s="257"/>
      <c r="M66" s="257"/>
      <c r="N66" s="257"/>
      <c r="O66" s="257"/>
    </row>
    <row r="67" spans="10:15" x14ac:dyDescent="0.2">
      <c r="J67" s="257"/>
      <c r="K67" s="257"/>
      <c r="L67" s="257"/>
      <c r="M67" s="257"/>
      <c r="N67" s="257"/>
      <c r="O67" s="257"/>
    </row>
    <row r="68" spans="10:15" x14ac:dyDescent="0.2">
      <c r="J68" s="257"/>
      <c r="K68" s="257"/>
      <c r="L68" s="257"/>
      <c r="M68" s="257"/>
      <c r="N68" s="257"/>
      <c r="O68" s="257"/>
    </row>
    <row r="69" spans="10:15" x14ac:dyDescent="0.2">
      <c r="J69" s="257"/>
      <c r="K69" s="257"/>
      <c r="L69" s="257"/>
      <c r="M69" s="257"/>
      <c r="N69" s="257"/>
      <c r="O69" s="257"/>
    </row>
    <row r="70" spans="10:15" x14ac:dyDescent="0.2">
      <c r="J70" s="257"/>
      <c r="K70" s="257"/>
      <c r="L70" s="257"/>
      <c r="M70" s="257"/>
      <c r="N70" s="257"/>
      <c r="O70" s="257"/>
    </row>
    <row r="71" spans="10:15" x14ac:dyDescent="0.2">
      <c r="J71" s="257"/>
      <c r="K71" s="257"/>
      <c r="L71" s="257"/>
      <c r="M71" s="257"/>
      <c r="N71" s="257"/>
      <c r="O71" s="257"/>
    </row>
    <row r="72" spans="10:15" x14ac:dyDescent="0.2">
      <c r="J72" s="257"/>
      <c r="K72" s="257"/>
      <c r="L72" s="257"/>
      <c r="M72" s="257"/>
      <c r="N72" s="257"/>
      <c r="O72" s="257"/>
    </row>
    <row r="73" spans="10:15" x14ac:dyDescent="0.2">
      <c r="J73" s="257"/>
      <c r="K73" s="257"/>
      <c r="L73" s="257"/>
      <c r="M73" s="257"/>
      <c r="N73" s="257"/>
      <c r="O73" s="257"/>
    </row>
    <row r="74" spans="10:15" x14ac:dyDescent="0.2">
      <c r="J74" s="257"/>
      <c r="K74" s="257"/>
      <c r="L74" s="257"/>
      <c r="M74" s="257"/>
      <c r="N74" s="257"/>
      <c r="O74" s="257"/>
    </row>
    <row r="75" spans="10:15" x14ac:dyDescent="0.2">
      <c r="J75" s="257"/>
      <c r="K75" s="257"/>
      <c r="L75" s="257"/>
      <c r="M75" s="257"/>
      <c r="N75" s="257"/>
      <c r="O75" s="257"/>
    </row>
    <row r="76" spans="10:15" x14ac:dyDescent="0.2">
      <c r="J76" s="257"/>
      <c r="K76" s="257"/>
      <c r="L76" s="257"/>
      <c r="M76" s="257"/>
      <c r="N76" s="257"/>
      <c r="O76" s="257"/>
    </row>
    <row r="77" spans="10:15" x14ac:dyDescent="0.2">
      <c r="J77" s="257"/>
      <c r="K77" s="257"/>
      <c r="L77" s="257"/>
      <c r="M77" s="257"/>
      <c r="N77" s="257"/>
      <c r="O77" s="257"/>
    </row>
    <row r="78" spans="10:15" x14ac:dyDescent="0.2">
      <c r="J78" s="257"/>
      <c r="K78" s="257"/>
      <c r="L78" s="257"/>
      <c r="M78" s="257"/>
      <c r="N78" s="257"/>
      <c r="O78" s="257"/>
    </row>
    <row r="79" spans="10:15" x14ac:dyDescent="0.2">
      <c r="J79" s="257"/>
      <c r="K79" s="257"/>
      <c r="L79" s="257"/>
      <c r="M79" s="257"/>
      <c r="N79" s="257"/>
      <c r="O79" s="257"/>
    </row>
    <row r="80" spans="10:15" x14ac:dyDescent="0.2">
      <c r="J80" s="257"/>
      <c r="K80" s="257"/>
      <c r="L80" s="257"/>
      <c r="M80" s="257"/>
      <c r="N80" s="257"/>
      <c r="O80" s="257"/>
    </row>
    <row r="81" spans="10:15" x14ac:dyDescent="0.2">
      <c r="J81" s="257"/>
      <c r="K81" s="257"/>
      <c r="L81" s="257"/>
      <c r="M81" s="257"/>
      <c r="N81" s="257"/>
      <c r="O81" s="257"/>
    </row>
    <row r="82" spans="10:15" x14ac:dyDescent="0.2">
      <c r="J82" s="257"/>
      <c r="K82" s="257"/>
      <c r="L82" s="257"/>
      <c r="M82" s="257"/>
      <c r="N82" s="257"/>
      <c r="O82" s="257"/>
    </row>
    <row r="83" spans="10:15" x14ac:dyDescent="0.2">
      <c r="J83" s="257"/>
      <c r="K83" s="257"/>
      <c r="L83" s="257"/>
      <c r="M83" s="257"/>
      <c r="N83" s="257"/>
      <c r="O83" s="257"/>
    </row>
    <row r="84" spans="10:15" x14ac:dyDescent="0.2">
      <c r="J84" s="257"/>
      <c r="K84" s="257"/>
      <c r="L84" s="257"/>
      <c r="M84" s="257"/>
      <c r="N84" s="257"/>
      <c r="O84" s="257"/>
    </row>
    <row r="85" spans="10:15" x14ac:dyDescent="0.2">
      <c r="J85" s="257"/>
      <c r="K85" s="257"/>
      <c r="L85" s="257"/>
      <c r="M85" s="257"/>
      <c r="N85" s="257"/>
      <c r="O85" s="257"/>
    </row>
    <row r="86" spans="10:15" x14ac:dyDescent="0.2">
      <c r="J86" s="257"/>
      <c r="K86" s="257"/>
      <c r="L86" s="257"/>
      <c r="M86" s="257"/>
      <c r="N86" s="257"/>
      <c r="O86" s="257"/>
    </row>
    <row r="87" spans="10:15" x14ac:dyDescent="0.2">
      <c r="J87" s="257"/>
      <c r="K87" s="257"/>
      <c r="L87" s="257"/>
      <c r="M87" s="257"/>
      <c r="N87" s="257"/>
      <c r="O87" s="257"/>
    </row>
    <row r="88" spans="10:15" x14ac:dyDescent="0.2">
      <c r="J88" s="257"/>
      <c r="K88" s="257"/>
      <c r="L88" s="257"/>
      <c r="M88" s="257"/>
      <c r="N88" s="257"/>
      <c r="O88" s="257"/>
    </row>
    <row r="89" spans="10:15" x14ac:dyDescent="0.2">
      <c r="J89" s="257"/>
      <c r="K89" s="257"/>
      <c r="L89" s="257"/>
      <c r="M89" s="257"/>
      <c r="N89" s="257"/>
      <c r="O89" s="257"/>
    </row>
    <row r="90" spans="10:15" x14ac:dyDescent="0.2">
      <c r="J90" s="257"/>
      <c r="K90" s="257"/>
      <c r="L90" s="257"/>
      <c r="M90" s="257"/>
      <c r="N90" s="257"/>
      <c r="O90" s="257"/>
    </row>
    <row r="91" spans="10:15" x14ac:dyDescent="0.2">
      <c r="J91" s="257"/>
      <c r="K91" s="257"/>
      <c r="L91" s="257"/>
      <c r="M91" s="257"/>
      <c r="N91" s="257"/>
      <c r="O91" s="257"/>
    </row>
    <row r="92" spans="10:15" x14ac:dyDescent="0.2">
      <c r="J92" s="257"/>
      <c r="K92" s="257"/>
      <c r="L92" s="257"/>
      <c r="M92" s="257"/>
      <c r="N92" s="257"/>
      <c r="O92" s="257"/>
    </row>
    <row r="93" spans="10:15" x14ac:dyDescent="0.2">
      <c r="J93" s="257"/>
      <c r="K93" s="257"/>
      <c r="L93" s="257"/>
      <c r="M93" s="257"/>
      <c r="N93" s="257"/>
      <c r="O93" s="257"/>
    </row>
    <row r="94" spans="10:15" x14ac:dyDescent="0.2">
      <c r="J94" s="257"/>
      <c r="K94" s="257"/>
      <c r="L94" s="257"/>
      <c r="M94" s="257"/>
      <c r="N94" s="257"/>
      <c r="O94" s="257"/>
    </row>
    <row r="95" spans="10:15" x14ac:dyDescent="0.2">
      <c r="J95" s="257"/>
      <c r="K95" s="257"/>
      <c r="L95" s="257"/>
      <c r="M95" s="257"/>
      <c r="N95" s="257"/>
      <c r="O95" s="257"/>
    </row>
    <row r="96" spans="10:15" x14ac:dyDescent="0.2">
      <c r="J96" s="257"/>
      <c r="K96" s="257"/>
      <c r="L96" s="257"/>
      <c r="M96" s="257"/>
      <c r="N96" s="257"/>
      <c r="O96" s="257"/>
    </row>
    <row r="97" spans="10:15" x14ac:dyDescent="0.2">
      <c r="J97" s="257"/>
      <c r="K97" s="257"/>
      <c r="L97" s="257"/>
      <c r="M97" s="257"/>
      <c r="N97" s="257"/>
      <c r="O97" s="257"/>
    </row>
    <row r="98" spans="10:15" x14ac:dyDescent="0.2">
      <c r="J98" s="257"/>
      <c r="K98" s="257"/>
      <c r="L98" s="257"/>
      <c r="M98" s="257"/>
      <c r="N98" s="257"/>
      <c r="O98" s="257"/>
    </row>
    <row r="99" spans="10:15" x14ac:dyDescent="0.2">
      <c r="J99" s="257"/>
      <c r="K99" s="257"/>
      <c r="L99" s="257"/>
      <c r="M99" s="257"/>
      <c r="N99" s="257"/>
      <c r="O99" s="257"/>
    </row>
    <row r="100" spans="10:15" x14ac:dyDescent="0.2">
      <c r="J100" s="257"/>
      <c r="K100" s="257"/>
      <c r="L100" s="257"/>
      <c r="M100" s="257"/>
      <c r="N100" s="257"/>
      <c r="O100" s="257"/>
    </row>
    <row r="101" spans="10:15" x14ac:dyDescent="0.2">
      <c r="J101" s="257"/>
      <c r="K101" s="257"/>
      <c r="L101" s="257"/>
      <c r="M101" s="257"/>
      <c r="N101" s="257"/>
      <c r="O101" s="257"/>
    </row>
    <row r="102" spans="10:15" x14ac:dyDescent="0.2">
      <c r="J102" s="257"/>
      <c r="K102" s="257"/>
      <c r="L102" s="257"/>
      <c r="M102" s="257"/>
      <c r="N102" s="257"/>
      <c r="O102" s="257"/>
    </row>
    <row r="103" spans="10:15" x14ac:dyDescent="0.2">
      <c r="J103" s="257"/>
      <c r="K103" s="257"/>
      <c r="L103" s="257"/>
      <c r="M103" s="257"/>
      <c r="N103" s="257"/>
      <c r="O103" s="257"/>
    </row>
    <row r="104" spans="10:15" x14ac:dyDescent="0.2">
      <c r="J104" s="257"/>
      <c r="K104" s="257"/>
      <c r="L104" s="257"/>
      <c r="M104" s="257"/>
      <c r="N104" s="257"/>
      <c r="O104" s="257"/>
    </row>
    <row r="105" spans="10:15" x14ac:dyDescent="0.2">
      <c r="J105" s="257"/>
      <c r="K105" s="257"/>
      <c r="L105" s="257"/>
      <c r="M105" s="257"/>
      <c r="N105" s="257"/>
      <c r="O105" s="257"/>
    </row>
    <row r="106" spans="10:15" x14ac:dyDescent="0.2">
      <c r="J106" s="257"/>
      <c r="K106" s="257"/>
      <c r="L106" s="257"/>
      <c r="M106" s="257"/>
      <c r="N106" s="257"/>
      <c r="O106" s="257"/>
    </row>
    <row r="107" spans="10:15" x14ac:dyDescent="0.2">
      <c r="J107" s="257"/>
      <c r="K107" s="257"/>
      <c r="L107" s="257"/>
      <c r="M107" s="257"/>
      <c r="N107" s="257"/>
      <c r="O107" s="257"/>
    </row>
    <row r="108" spans="10:15" x14ac:dyDescent="0.2">
      <c r="J108" s="257"/>
      <c r="K108" s="257"/>
      <c r="L108" s="257"/>
      <c r="M108" s="257"/>
      <c r="N108" s="257"/>
      <c r="O108" s="257"/>
    </row>
    <row r="109" spans="10:15" x14ac:dyDescent="0.2">
      <c r="J109" s="257"/>
      <c r="K109" s="257"/>
      <c r="L109" s="257"/>
      <c r="M109" s="257"/>
      <c r="N109" s="257"/>
      <c r="O109" s="257"/>
    </row>
    <row r="110" spans="10:15" x14ac:dyDescent="0.2">
      <c r="J110" s="257"/>
      <c r="K110" s="257"/>
      <c r="L110" s="257"/>
      <c r="M110" s="257"/>
      <c r="N110" s="257"/>
      <c r="O110" s="257"/>
    </row>
    <row r="111" spans="10:15" x14ac:dyDescent="0.2">
      <c r="J111" s="257"/>
      <c r="K111" s="257"/>
      <c r="L111" s="257"/>
      <c r="M111" s="257"/>
      <c r="N111" s="257"/>
      <c r="O111" s="257"/>
    </row>
    <row r="112" spans="10:15" x14ac:dyDescent="0.2">
      <c r="J112" s="257"/>
      <c r="K112" s="257"/>
      <c r="L112" s="257"/>
      <c r="M112" s="257"/>
      <c r="N112" s="257"/>
      <c r="O112" s="257"/>
    </row>
    <row r="113" spans="10:15" x14ac:dyDescent="0.2">
      <c r="J113" s="257"/>
      <c r="K113" s="257"/>
      <c r="L113" s="257"/>
      <c r="M113" s="257"/>
      <c r="N113" s="257"/>
      <c r="O113" s="257"/>
    </row>
    <row r="114" spans="10:15" x14ac:dyDescent="0.2">
      <c r="J114" s="257"/>
      <c r="K114" s="257"/>
      <c r="L114" s="257"/>
      <c r="M114" s="257"/>
      <c r="N114" s="257"/>
      <c r="O114" s="257"/>
    </row>
    <row r="115" spans="10:15" x14ac:dyDescent="0.2">
      <c r="J115" s="257"/>
      <c r="K115" s="257"/>
      <c r="L115" s="257"/>
      <c r="M115" s="257"/>
      <c r="N115" s="257"/>
      <c r="O115" s="257"/>
    </row>
    <row r="116" spans="10:15" x14ac:dyDescent="0.2">
      <c r="J116" s="257"/>
      <c r="K116" s="257"/>
      <c r="L116" s="257"/>
      <c r="M116" s="257"/>
      <c r="N116" s="257"/>
      <c r="O116" s="257"/>
    </row>
    <row r="117" spans="10:15" x14ac:dyDescent="0.2">
      <c r="J117" s="257"/>
      <c r="K117" s="257"/>
      <c r="L117" s="257"/>
      <c r="M117" s="257"/>
      <c r="N117" s="257"/>
      <c r="O117" s="257"/>
    </row>
    <row r="118" spans="10:15" x14ac:dyDescent="0.2">
      <c r="J118" s="257"/>
      <c r="K118" s="257"/>
      <c r="L118" s="257"/>
      <c r="M118" s="257"/>
      <c r="N118" s="257"/>
      <c r="O118" s="257"/>
    </row>
    <row r="119" spans="10:15" x14ac:dyDescent="0.2">
      <c r="J119" s="257"/>
      <c r="K119" s="257"/>
      <c r="L119" s="257"/>
      <c r="M119" s="257"/>
      <c r="N119" s="257"/>
      <c r="O119" s="257"/>
    </row>
    <row r="120" spans="10:15" x14ac:dyDescent="0.2">
      <c r="J120" s="257"/>
      <c r="K120" s="257"/>
      <c r="L120" s="257"/>
      <c r="M120" s="257"/>
      <c r="N120" s="257"/>
      <c r="O120" s="257"/>
    </row>
    <row r="121" spans="10:15" x14ac:dyDescent="0.2">
      <c r="J121" s="257"/>
      <c r="K121" s="257"/>
      <c r="L121" s="257"/>
      <c r="M121" s="257"/>
      <c r="N121" s="257"/>
      <c r="O121" s="257"/>
    </row>
    <row r="122" spans="10:15" x14ac:dyDescent="0.2">
      <c r="J122" s="257"/>
      <c r="K122" s="257"/>
      <c r="L122" s="257"/>
      <c r="M122" s="257"/>
      <c r="N122" s="257"/>
      <c r="O122" s="257"/>
    </row>
    <row r="123" spans="10:15" x14ac:dyDescent="0.2">
      <c r="J123" s="257"/>
      <c r="K123" s="257"/>
      <c r="L123" s="257"/>
      <c r="M123" s="257"/>
      <c r="N123" s="257"/>
      <c r="O123" s="257"/>
    </row>
    <row r="124" spans="10:15" x14ac:dyDescent="0.2">
      <c r="J124" s="257"/>
      <c r="K124" s="257"/>
      <c r="L124" s="257"/>
      <c r="M124" s="257"/>
      <c r="N124" s="257"/>
      <c r="O124" s="257"/>
    </row>
    <row r="125" spans="10:15" x14ac:dyDescent="0.2">
      <c r="J125" s="257"/>
      <c r="K125" s="257"/>
      <c r="L125" s="257"/>
      <c r="M125" s="257"/>
      <c r="N125" s="257"/>
      <c r="O125" s="257"/>
    </row>
    <row r="126" spans="10:15" x14ac:dyDescent="0.2">
      <c r="J126" s="257"/>
      <c r="K126" s="257"/>
      <c r="L126" s="257"/>
      <c r="M126" s="257"/>
      <c r="N126" s="257"/>
      <c r="O126" s="257"/>
    </row>
    <row r="127" spans="10:15" x14ac:dyDescent="0.2">
      <c r="J127" s="257"/>
      <c r="K127" s="257"/>
      <c r="L127" s="257"/>
      <c r="M127" s="257"/>
      <c r="N127" s="257"/>
      <c r="O127" s="257"/>
    </row>
    <row r="128" spans="10:15" x14ac:dyDescent="0.2">
      <c r="J128" s="257"/>
      <c r="K128" s="257"/>
      <c r="L128" s="257"/>
      <c r="M128" s="257"/>
      <c r="N128" s="257"/>
      <c r="O128" s="257"/>
    </row>
    <row r="129" spans="10:15" x14ac:dyDescent="0.2">
      <c r="J129" s="257"/>
      <c r="K129" s="257"/>
      <c r="L129" s="257"/>
      <c r="M129" s="257"/>
      <c r="N129" s="257"/>
      <c r="O129" s="257"/>
    </row>
    <row r="130" spans="10:15" x14ac:dyDescent="0.2">
      <c r="J130" s="257"/>
      <c r="K130" s="257"/>
      <c r="L130" s="257"/>
      <c r="M130" s="257"/>
      <c r="N130" s="257"/>
      <c r="O130" s="257"/>
    </row>
    <row r="131" spans="10:15" x14ac:dyDescent="0.2">
      <c r="J131" s="257"/>
      <c r="K131" s="257"/>
      <c r="L131" s="257"/>
      <c r="M131" s="257"/>
      <c r="N131" s="257"/>
      <c r="O131" s="257"/>
    </row>
    <row r="132" spans="10:15" x14ac:dyDescent="0.2">
      <c r="J132" s="257"/>
      <c r="K132" s="257"/>
      <c r="L132" s="257"/>
      <c r="M132" s="257"/>
      <c r="N132" s="257"/>
      <c r="O132" s="257"/>
    </row>
    <row r="133" spans="10:15" x14ac:dyDescent="0.2">
      <c r="J133" s="257"/>
      <c r="K133" s="257"/>
      <c r="L133" s="257"/>
      <c r="M133" s="257"/>
      <c r="N133" s="257"/>
      <c r="O133" s="257"/>
    </row>
    <row r="134" spans="10:15" x14ac:dyDescent="0.2">
      <c r="J134" s="257"/>
      <c r="K134" s="257"/>
      <c r="L134" s="257"/>
      <c r="M134" s="257"/>
      <c r="N134" s="257"/>
      <c r="O134" s="257"/>
    </row>
    <row r="135" spans="10:15" x14ac:dyDescent="0.2">
      <c r="J135" s="257"/>
      <c r="K135" s="257"/>
      <c r="L135" s="257"/>
      <c r="M135" s="257"/>
      <c r="N135" s="257"/>
      <c r="O135" s="257"/>
    </row>
    <row r="136" spans="10:15" x14ac:dyDescent="0.2">
      <c r="J136" s="257"/>
      <c r="K136" s="257"/>
      <c r="L136" s="257"/>
      <c r="M136" s="257"/>
      <c r="N136" s="257"/>
      <c r="O136" s="257"/>
    </row>
    <row r="137" spans="10:15" x14ac:dyDescent="0.2">
      <c r="J137" s="257"/>
      <c r="K137" s="257"/>
      <c r="L137" s="257"/>
      <c r="M137" s="257"/>
      <c r="N137" s="257"/>
      <c r="O137" s="257"/>
    </row>
    <row r="138" spans="10:15" x14ac:dyDescent="0.2">
      <c r="J138" s="257"/>
      <c r="K138" s="257"/>
      <c r="L138" s="257"/>
      <c r="M138" s="257"/>
      <c r="N138" s="257"/>
      <c r="O138" s="257"/>
    </row>
    <row r="139" spans="10:15" x14ac:dyDescent="0.2">
      <c r="J139" s="257"/>
      <c r="K139" s="257"/>
      <c r="L139" s="257"/>
      <c r="M139" s="257"/>
      <c r="N139" s="257"/>
      <c r="O139" s="257"/>
    </row>
    <row r="140" spans="10:15" x14ac:dyDescent="0.2">
      <c r="J140" s="257"/>
      <c r="K140" s="257"/>
      <c r="L140" s="257"/>
      <c r="M140" s="257"/>
      <c r="N140" s="257"/>
      <c r="O140" s="257"/>
    </row>
    <row r="141" spans="10:15" x14ac:dyDescent="0.2">
      <c r="J141" s="257"/>
      <c r="K141" s="257"/>
      <c r="L141" s="257"/>
      <c r="M141" s="257"/>
      <c r="N141" s="257"/>
      <c r="O141" s="257"/>
    </row>
    <row r="142" spans="10:15" x14ac:dyDescent="0.2">
      <c r="J142" s="257"/>
      <c r="K142" s="257"/>
      <c r="L142" s="257"/>
      <c r="M142" s="257"/>
      <c r="N142" s="257"/>
      <c r="O142" s="257"/>
    </row>
    <row r="143" spans="10:15" x14ac:dyDescent="0.2">
      <c r="J143" s="257"/>
      <c r="K143" s="257"/>
      <c r="L143" s="257"/>
      <c r="M143" s="257"/>
      <c r="N143" s="257"/>
      <c r="O143" s="257"/>
    </row>
    <row r="144" spans="10:15" x14ac:dyDescent="0.2">
      <c r="J144" s="257"/>
      <c r="K144" s="257"/>
      <c r="L144" s="257"/>
      <c r="M144" s="257"/>
      <c r="N144" s="257"/>
      <c r="O144" s="257"/>
    </row>
    <row r="145" spans="10:15" x14ac:dyDescent="0.2">
      <c r="J145" s="257"/>
      <c r="K145" s="257"/>
      <c r="L145" s="257"/>
      <c r="M145" s="257"/>
      <c r="N145" s="257"/>
      <c r="O145" s="257"/>
    </row>
    <row r="146" spans="10:15" x14ac:dyDescent="0.2">
      <c r="J146" s="257"/>
      <c r="K146" s="257"/>
      <c r="L146" s="257"/>
      <c r="M146" s="257"/>
      <c r="N146" s="257"/>
      <c r="O146" s="257"/>
    </row>
    <row r="147" spans="10:15" x14ac:dyDescent="0.2">
      <c r="J147" s="257"/>
      <c r="K147" s="257"/>
      <c r="L147" s="257"/>
      <c r="M147" s="257"/>
      <c r="N147" s="257"/>
      <c r="O147" s="257"/>
    </row>
    <row r="148" spans="10:15" x14ac:dyDescent="0.2">
      <c r="J148" s="257"/>
      <c r="K148" s="257"/>
      <c r="L148" s="257"/>
      <c r="M148" s="257"/>
      <c r="N148" s="257"/>
      <c r="O148" s="257"/>
    </row>
    <row r="149" spans="10:15" x14ac:dyDescent="0.2">
      <c r="J149" s="257"/>
      <c r="K149" s="257"/>
      <c r="L149" s="257"/>
      <c r="M149" s="257"/>
      <c r="N149" s="257"/>
      <c r="O149" s="257"/>
    </row>
    <row r="150" spans="10:15" x14ac:dyDescent="0.2">
      <c r="J150" s="257"/>
      <c r="K150" s="257"/>
      <c r="L150" s="257"/>
      <c r="M150" s="257"/>
      <c r="N150" s="257"/>
      <c r="O150" s="257"/>
    </row>
    <row r="151" spans="10:15" x14ac:dyDescent="0.2">
      <c r="J151" s="257"/>
      <c r="K151" s="257"/>
      <c r="L151" s="257"/>
      <c r="M151" s="257"/>
      <c r="N151" s="257"/>
      <c r="O151" s="257"/>
    </row>
    <row r="152" spans="10:15" x14ac:dyDescent="0.2">
      <c r="J152" s="257"/>
      <c r="K152" s="257"/>
      <c r="L152" s="257"/>
      <c r="M152" s="257"/>
      <c r="N152" s="257"/>
      <c r="O152" s="257"/>
    </row>
    <row r="153" spans="10:15" x14ac:dyDescent="0.2">
      <c r="J153" s="257"/>
      <c r="K153" s="257"/>
      <c r="L153" s="257"/>
      <c r="M153" s="257"/>
      <c r="N153" s="257"/>
      <c r="O153" s="257"/>
    </row>
    <row r="154" spans="10:15" x14ac:dyDescent="0.2">
      <c r="J154" s="257"/>
      <c r="K154" s="257"/>
      <c r="L154" s="257"/>
      <c r="M154" s="257"/>
      <c r="N154" s="257"/>
      <c r="O154" s="257"/>
    </row>
    <row r="155" spans="10:15" x14ac:dyDescent="0.2">
      <c r="J155" s="257"/>
      <c r="K155" s="257"/>
      <c r="L155" s="257"/>
      <c r="M155" s="257"/>
      <c r="N155" s="257"/>
      <c r="O155" s="257"/>
    </row>
    <row r="156" spans="10:15" x14ac:dyDescent="0.2">
      <c r="J156" s="257"/>
      <c r="K156" s="257"/>
      <c r="L156" s="257"/>
      <c r="M156" s="257"/>
      <c r="N156" s="257"/>
      <c r="O156" s="257"/>
    </row>
    <row r="157" spans="10:15" x14ac:dyDescent="0.2">
      <c r="J157" s="257"/>
      <c r="K157" s="257"/>
      <c r="L157" s="257"/>
      <c r="M157" s="257"/>
      <c r="N157" s="257"/>
      <c r="O157" s="257"/>
    </row>
    <row r="158" spans="10:15" x14ac:dyDescent="0.2">
      <c r="J158" s="257"/>
      <c r="K158" s="257"/>
      <c r="L158" s="257"/>
      <c r="M158" s="257"/>
      <c r="N158" s="257"/>
      <c r="O158" s="257"/>
    </row>
    <row r="159" spans="10:15" x14ac:dyDescent="0.2">
      <c r="J159" s="257"/>
      <c r="K159" s="257"/>
      <c r="L159" s="257"/>
      <c r="M159" s="257"/>
      <c r="N159" s="257"/>
      <c r="O159" s="257"/>
    </row>
    <row r="160" spans="10:15" x14ac:dyDescent="0.2">
      <c r="J160" s="257"/>
      <c r="K160" s="257"/>
      <c r="L160" s="257"/>
      <c r="M160" s="257"/>
      <c r="N160" s="257"/>
      <c r="O160" s="257"/>
    </row>
    <row r="161" spans="10:15" x14ac:dyDescent="0.2">
      <c r="J161" s="257"/>
      <c r="K161" s="257"/>
      <c r="L161" s="257"/>
      <c r="M161" s="257"/>
      <c r="N161" s="257"/>
      <c r="O161" s="257"/>
    </row>
    <row r="162" spans="10:15" x14ac:dyDescent="0.2">
      <c r="J162" s="257"/>
      <c r="K162" s="257"/>
      <c r="L162" s="257"/>
      <c r="M162" s="257"/>
      <c r="N162" s="257"/>
      <c r="O162" s="257"/>
    </row>
    <row r="163" spans="10:15" x14ac:dyDescent="0.2">
      <c r="J163" s="257"/>
      <c r="K163" s="257"/>
      <c r="L163" s="257"/>
      <c r="M163" s="257"/>
      <c r="N163" s="257"/>
      <c r="O163" s="257"/>
    </row>
    <row r="164" spans="10:15" x14ac:dyDescent="0.2">
      <c r="J164" s="257"/>
      <c r="K164" s="257"/>
      <c r="L164" s="257"/>
      <c r="M164" s="257"/>
      <c r="N164" s="257"/>
      <c r="O164" s="257"/>
    </row>
    <row r="165" spans="10:15" x14ac:dyDescent="0.2">
      <c r="J165" s="257"/>
      <c r="K165" s="257"/>
      <c r="L165" s="257"/>
      <c r="M165" s="257"/>
      <c r="N165" s="257"/>
      <c r="O165" s="257"/>
    </row>
    <row r="166" spans="10:15" x14ac:dyDescent="0.2">
      <c r="J166" s="257"/>
      <c r="K166" s="257"/>
      <c r="L166" s="257"/>
      <c r="M166" s="257"/>
      <c r="N166" s="257"/>
      <c r="O166" s="257"/>
    </row>
    <row r="167" spans="10:15" x14ac:dyDescent="0.2">
      <c r="J167" s="257"/>
      <c r="K167" s="257"/>
      <c r="L167" s="257"/>
      <c r="M167" s="257"/>
      <c r="N167" s="257"/>
      <c r="O167" s="257"/>
    </row>
    <row r="168" spans="10:15" x14ac:dyDescent="0.2">
      <c r="J168" s="257"/>
      <c r="K168" s="257"/>
      <c r="L168" s="257"/>
      <c r="M168" s="257"/>
      <c r="N168" s="257"/>
      <c r="O168" s="257"/>
    </row>
    <row r="169" spans="10:15" x14ac:dyDescent="0.2">
      <c r="J169" s="257"/>
      <c r="K169" s="257"/>
      <c r="L169" s="257"/>
      <c r="M169" s="257"/>
      <c r="N169" s="257"/>
      <c r="O169" s="257"/>
    </row>
    <row r="170" spans="10:15" x14ac:dyDescent="0.2">
      <c r="J170" s="257"/>
      <c r="K170" s="257"/>
      <c r="L170" s="257"/>
      <c r="M170" s="257"/>
      <c r="N170" s="257"/>
      <c r="O170" s="257"/>
    </row>
    <row r="171" spans="10:15" x14ac:dyDescent="0.2">
      <c r="J171" s="257"/>
      <c r="K171" s="257"/>
      <c r="L171" s="257"/>
      <c r="M171" s="257"/>
      <c r="N171" s="257"/>
      <c r="O171" s="257"/>
    </row>
    <row r="172" spans="10:15" x14ac:dyDescent="0.2">
      <c r="J172" s="257"/>
      <c r="K172" s="257"/>
      <c r="L172" s="257"/>
      <c r="M172" s="257"/>
      <c r="N172" s="257"/>
      <c r="O172" s="257"/>
    </row>
    <row r="173" spans="10:15" x14ac:dyDescent="0.2">
      <c r="J173" s="257"/>
      <c r="K173" s="257"/>
      <c r="L173" s="257"/>
      <c r="M173" s="257"/>
      <c r="N173" s="257"/>
      <c r="O173" s="257"/>
    </row>
    <row r="174" spans="10:15" x14ac:dyDescent="0.2">
      <c r="J174" s="257"/>
      <c r="K174" s="257"/>
      <c r="L174" s="257"/>
      <c r="M174" s="257"/>
      <c r="N174" s="257"/>
      <c r="O174" s="257"/>
    </row>
    <row r="175" spans="10:15" x14ac:dyDescent="0.2">
      <c r="J175" s="257"/>
      <c r="K175" s="257"/>
      <c r="L175" s="257"/>
      <c r="M175" s="257"/>
      <c r="N175" s="257"/>
      <c r="O175" s="257"/>
    </row>
    <row r="176" spans="10:15" x14ac:dyDescent="0.2">
      <c r="J176" s="257"/>
      <c r="K176" s="257"/>
      <c r="L176" s="257"/>
      <c r="M176" s="257"/>
      <c r="N176" s="257"/>
      <c r="O176" s="257"/>
    </row>
    <row r="177" spans="10:15" x14ac:dyDescent="0.2">
      <c r="J177" s="257"/>
      <c r="K177" s="257"/>
      <c r="L177" s="257"/>
      <c r="M177" s="257"/>
      <c r="N177" s="257"/>
      <c r="O177" s="257"/>
    </row>
    <row r="178" spans="10:15" x14ac:dyDescent="0.2">
      <c r="J178" s="257"/>
      <c r="K178" s="257"/>
      <c r="L178" s="257"/>
      <c r="M178" s="257"/>
      <c r="N178" s="257"/>
      <c r="O178" s="257"/>
    </row>
    <row r="179" spans="10:15" x14ac:dyDescent="0.2">
      <c r="J179" s="257"/>
      <c r="K179" s="257"/>
      <c r="L179" s="257"/>
      <c r="M179" s="257"/>
      <c r="N179" s="257"/>
      <c r="O179" s="257"/>
    </row>
    <row r="180" spans="10:15" x14ac:dyDescent="0.2">
      <c r="J180" s="257"/>
      <c r="K180" s="257"/>
      <c r="L180" s="257"/>
      <c r="M180" s="257"/>
      <c r="N180" s="257"/>
      <c r="O180" s="257"/>
    </row>
    <row r="181" spans="10:15" x14ac:dyDescent="0.2">
      <c r="J181" s="257"/>
      <c r="K181" s="257"/>
      <c r="L181" s="257"/>
      <c r="M181" s="257"/>
      <c r="N181" s="257"/>
      <c r="O181" s="257"/>
    </row>
    <row r="182" spans="10:15" x14ac:dyDescent="0.2">
      <c r="J182" s="257"/>
      <c r="K182" s="257"/>
      <c r="L182" s="257"/>
      <c r="M182" s="257"/>
      <c r="N182" s="257"/>
      <c r="O182" s="257"/>
    </row>
    <row r="183" spans="10:15" x14ac:dyDescent="0.2">
      <c r="J183" s="257"/>
      <c r="K183" s="257"/>
      <c r="L183" s="257"/>
      <c r="M183" s="257"/>
      <c r="N183" s="257"/>
      <c r="O183" s="257"/>
    </row>
    <row r="184" spans="10:15" x14ac:dyDescent="0.2">
      <c r="J184" s="257"/>
      <c r="K184" s="257"/>
      <c r="L184" s="257"/>
      <c r="M184" s="257"/>
      <c r="N184" s="257"/>
      <c r="O184" s="257"/>
    </row>
    <row r="185" spans="10:15" x14ac:dyDescent="0.2">
      <c r="J185" s="257"/>
      <c r="K185" s="257"/>
      <c r="L185" s="257"/>
      <c r="M185" s="257"/>
      <c r="N185" s="257"/>
      <c r="O185" s="257"/>
    </row>
    <row r="186" spans="10:15" x14ac:dyDescent="0.2">
      <c r="J186" s="257"/>
      <c r="K186" s="257"/>
      <c r="L186" s="257"/>
      <c r="M186" s="257"/>
      <c r="N186" s="257"/>
      <c r="O186" s="257"/>
    </row>
    <row r="187" spans="10:15" x14ac:dyDescent="0.2">
      <c r="J187" s="257"/>
      <c r="K187" s="257"/>
      <c r="L187" s="257"/>
      <c r="M187" s="257"/>
      <c r="N187" s="257"/>
      <c r="O187" s="257"/>
    </row>
    <row r="188" spans="10:15" x14ac:dyDescent="0.2">
      <c r="J188" s="257"/>
      <c r="K188" s="257"/>
      <c r="L188" s="257"/>
      <c r="M188" s="257"/>
      <c r="N188" s="257"/>
      <c r="O188" s="257"/>
    </row>
    <row r="189" spans="10:15" x14ac:dyDescent="0.2">
      <c r="J189" s="257"/>
      <c r="K189" s="257"/>
      <c r="L189" s="257"/>
      <c r="M189" s="257"/>
      <c r="N189" s="257"/>
      <c r="O189" s="257"/>
    </row>
    <row r="190" spans="10:15" x14ac:dyDescent="0.2">
      <c r="J190" s="257"/>
      <c r="K190" s="257"/>
      <c r="L190" s="257"/>
      <c r="M190" s="257"/>
      <c r="N190" s="257"/>
      <c r="O190" s="257"/>
    </row>
    <row r="191" spans="10:15" x14ac:dyDescent="0.2">
      <c r="J191" s="257"/>
      <c r="K191" s="257"/>
      <c r="L191" s="257"/>
      <c r="M191" s="257"/>
      <c r="N191" s="257"/>
      <c r="O191" s="257"/>
    </row>
    <row r="192" spans="10:15" x14ac:dyDescent="0.2">
      <c r="J192" s="257"/>
      <c r="K192" s="257"/>
      <c r="L192" s="257"/>
      <c r="M192" s="257"/>
      <c r="N192" s="257"/>
      <c r="O192" s="257"/>
    </row>
    <row r="193" spans="10:15" x14ac:dyDescent="0.2">
      <c r="J193" s="257"/>
      <c r="K193" s="257"/>
      <c r="L193" s="257"/>
      <c r="M193" s="257"/>
      <c r="N193" s="257"/>
      <c r="O193" s="257"/>
    </row>
    <row r="194" spans="10:15" x14ac:dyDescent="0.2">
      <c r="J194" s="257"/>
      <c r="K194" s="257"/>
      <c r="L194" s="257"/>
      <c r="M194" s="257"/>
      <c r="N194" s="257"/>
      <c r="O194" s="257"/>
    </row>
    <row r="195" spans="10:15" x14ac:dyDescent="0.2">
      <c r="J195" s="257"/>
      <c r="K195" s="257"/>
      <c r="L195" s="257"/>
      <c r="M195" s="257"/>
      <c r="N195" s="257"/>
      <c r="O195" s="257"/>
    </row>
    <row r="196" spans="10:15" x14ac:dyDescent="0.2">
      <c r="J196" s="257"/>
      <c r="K196" s="257"/>
      <c r="L196" s="257"/>
      <c r="M196" s="257"/>
      <c r="N196" s="257"/>
      <c r="O196" s="257"/>
    </row>
    <row r="197" spans="10:15" x14ac:dyDescent="0.2">
      <c r="J197" s="257"/>
      <c r="K197" s="257"/>
      <c r="L197" s="257"/>
      <c r="M197" s="257"/>
      <c r="N197" s="257"/>
      <c r="O197" s="257"/>
    </row>
    <row r="198" spans="10:15" x14ac:dyDescent="0.2">
      <c r="J198" s="257"/>
      <c r="K198" s="257"/>
      <c r="L198" s="257"/>
      <c r="M198" s="257"/>
      <c r="N198" s="257"/>
      <c r="O198" s="257"/>
    </row>
    <row r="199" spans="10:15" x14ac:dyDescent="0.2">
      <c r="J199" s="257"/>
      <c r="K199" s="257"/>
      <c r="L199" s="257"/>
      <c r="M199" s="257"/>
      <c r="N199" s="257"/>
      <c r="O199" s="257"/>
    </row>
    <row r="200" spans="10:15" x14ac:dyDescent="0.2">
      <c r="J200" s="257"/>
      <c r="K200" s="257"/>
      <c r="L200" s="257"/>
      <c r="M200" s="257"/>
      <c r="N200" s="257"/>
      <c r="O200" s="257"/>
    </row>
    <row r="201" spans="10:15" x14ac:dyDescent="0.2">
      <c r="J201" s="257"/>
      <c r="K201" s="257"/>
      <c r="L201" s="257"/>
      <c r="M201" s="257"/>
      <c r="N201" s="257"/>
      <c r="O201" s="257"/>
    </row>
    <row r="202" spans="10:15" x14ac:dyDescent="0.2">
      <c r="J202" s="257"/>
      <c r="K202" s="257"/>
      <c r="L202" s="257"/>
      <c r="M202" s="257"/>
      <c r="N202" s="257"/>
      <c r="O202" s="257"/>
    </row>
    <row r="203" spans="10:15" x14ac:dyDescent="0.2">
      <c r="J203" s="257"/>
      <c r="K203" s="257"/>
      <c r="L203" s="257"/>
      <c r="M203" s="257"/>
      <c r="N203" s="257"/>
      <c r="O203" s="257"/>
    </row>
    <row r="204" spans="10:15" x14ac:dyDescent="0.2">
      <c r="J204" s="257"/>
      <c r="K204" s="257"/>
      <c r="L204" s="257"/>
      <c r="M204" s="257"/>
      <c r="N204" s="257"/>
      <c r="O204" s="257"/>
    </row>
    <row r="205" spans="10:15" x14ac:dyDescent="0.2">
      <c r="J205" s="257"/>
      <c r="K205" s="257"/>
      <c r="L205" s="257"/>
      <c r="M205" s="257"/>
      <c r="N205" s="257"/>
      <c r="O205" s="257"/>
    </row>
    <row r="206" spans="10:15" x14ac:dyDescent="0.2">
      <c r="J206" s="257"/>
      <c r="K206" s="257"/>
      <c r="L206" s="257"/>
      <c r="M206" s="257"/>
      <c r="N206" s="257"/>
      <c r="O206" s="257"/>
    </row>
    <row r="207" spans="10:15" x14ac:dyDescent="0.2">
      <c r="J207" s="257"/>
      <c r="K207" s="257"/>
      <c r="L207" s="257"/>
      <c r="M207" s="257"/>
      <c r="N207" s="257"/>
      <c r="O207" s="257"/>
    </row>
    <row r="208" spans="10:15" x14ac:dyDescent="0.2">
      <c r="J208" s="257"/>
      <c r="K208" s="257"/>
      <c r="L208" s="257"/>
      <c r="M208" s="257"/>
      <c r="N208" s="257"/>
      <c r="O208" s="257"/>
    </row>
    <row r="209" spans="10:15" x14ac:dyDescent="0.2">
      <c r="J209" s="257"/>
      <c r="K209" s="257"/>
      <c r="L209" s="257"/>
      <c r="M209" s="257"/>
      <c r="N209" s="257"/>
      <c r="O209" s="257"/>
    </row>
    <row r="210" spans="10:15" x14ac:dyDescent="0.2">
      <c r="J210" s="257"/>
      <c r="K210" s="257"/>
      <c r="L210" s="257"/>
      <c r="M210" s="257"/>
      <c r="N210" s="257"/>
      <c r="O210" s="257"/>
    </row>
    <row r="211" spans="10:15" x14ac:dyDescent="0.2">
      <c r="J211" s="257"/>
      <c r="K211" s="257"/>
      <c r="L211" s="257"/>
      <c r="M211" s="257"/>
      <c r="N211" s="257"/>
      <c r="O211" s="257"/>
    </row>
    <row r="212" spans="10:15" x14ac:dyDescent="0.2">
      <c r="J212" s="257"/>
      <c r="K212" s="257"/>
      <c r="L212" s="257"/>
      <c r="M212" s="257"/>
      <c r="N212" s="257"/>
      <c r="O212" s="257"/>
    </row>
    <row r="213" spans="10:15" x14ac:dyDescent="0.2">
      <c r="J213" s="257"/>
      <c r="K213" s="257"/>
      <c r="L213" s="257"/>
      <c r="M213" s="257"/>
      <c r="N213" s="257"/>
      <c r="O213" s="257"/>
    </row>
    <row r="214" spans="10:15" x14ac:dyDescent="0.2">
      <c r="J214" s="257"/>
      <c r="K214" s="257"/>
      <c r="L214" s="257"/>
      <c r="M214" s="257"/>
      <c r="N214" s="257"/>
      <c r="O214" s="257"/>
    </row>
    <row r="215" spans="10:15" x14ac:dyDescent="0.2">
      <c r="J215" s="257"/>
      <c r="K215" s="257"/>
      <c r="L215" s="257"/>
      <c r="M215" s="257"/>
      <c r="N215" s="257"/>
      <c r="O215" s="257"/>
    </row>
    <row r="216" spans="10:15" x14ac:dyDescent="0.2">
      <c r="J216" s="257"/>
      <c r="K216" s="257"/>
      <c r="L216" s="257"/>
      <c r="M216" s="257"/>
      <c r="N216" s="257"/>
      <c r="O216" s="257"/>
    </row>
    <row r="217" spans="10:15" x14ac:dyDescent="0.2">
      <c r="J217" s="257"/>
      <c r="K217" s="257"/>
      <c r="L217" s="257"/>
      <c r="M217" s="257"/>
      <c r="N217" s="257"/>
      <c r="O217" s="257"/>
    </row>
    <row r="218" spans="10:15" x14ac:dyDescent="0.2">
      <c r="J218" s="257"/>
      <c r="K218" s="257"/>
      <c r="L218" s="257"/>
      <c r="M218" s="257"/>
      <c r="N218" s="257"/>
      <c r="O218" s="257"/>
    </row>
    <row r="219" spans="10:15" x14ac:dyDescent="0.2">
      <c r="J219" s="257"/>
      <c r="K219" s="257"/>
      <c r="L219" s="257"/>
      <c r="M219" s="257"/>
      <c r="N219" s="257"/>
      <c r="O219" s="257"/>
    </row>
    <row r="220" spans="10:15" x14ac:dyDescent="0.2">
      <c r="J220" s="257"/>
      <c r="K220" s="257"/>
      <c r="L220" s="257"/>
      <c r="M220" s="257"/>
      <c r="N220" s="257"/>
      <c r="O220" s="257"/>
    </row>
    <row r="221" spans="10:15" x14ac:dyDescent="0.2">
      <c r="J221" s="257"/>
      <c r="K221" s="257"/>
      <c r="L221" s="257"/>
      <c r="M221" s="257"/>
      <c r="N221" s="257"/>
      <c r="O221" s="257"/>
    </row>
    <row r="222" spans="10:15" x14ac:dyDescent="0.2">
      <c r="J222" s="257"/>
      <c r="K222" s="257"/>
      <c r="L222" s="257"/>
      <c r="M222" s="257"/>
      <c r="N222" s="257"/>
      <c r="O222" s="257"/>
    </row>
    <row r="223" spans="10:15" x14ac:dyDescent="0.2">
      <c r="J223" s="257"/>
      <c r="K223" s="257"/>
      <c r="L223" s="257"/>
      <c r="M223" s="257"/>
      <c r="N223" s="257"/>
      <c r="O223" s="257"/>
    </row>
    <row r="224" spans="10:15" x14ac:dyDescent="0.2">
      <c r="J224" s="257"/>
      <c r="K224" s="257"/>
      <c r="L224" s="257"/>
      <c r="M224" s="257"/>
      <c r="N224" s="257"/>
      <c r="O224" s="257"/>
    </row>
    <row r="225" spans="10:15" x14ac:dyDescent="0.2">
      <c r="J225" s="257"/>
      <c r="K225" s="257"/>
      <c r="L225" s="257"/>
      <c r="M225" s="257"/>
      <c r="N225" s="257"/>
      <c r="O225" s="257"/>
    </row>
    <row r="226" spans="10:15" x14ac:dyDescent="0.2">
      <c r="J226" s="257"/>
      <c r="K226" s="257"/>
      <c r="L226" s="257"/>
      <c r="M226" s="257"/>
      <c r="N226" s="257"/>
      <c r="O226" s="257"/>
    </row>
    <row r="227" spans="10:15" x14ac:dyDescent="0.2">
      <c r="J227" s="257"/>
      <c r="K227" s="257"/>
      <c r="L227" s="257"/>
      <c r="M227" s="257"/>
      <c r="N227" s="257"/>
      <c r="O227" s="257"/>
    </row>
    <row r="228" spans="10:15" x14ac:dyDescent="0.2">
      <c r="J228" s="257"/>
      <c r="K228" s="257"/>
      <c r="L228" s="257"/>
      <c r="M228" s="257"/>
      <c r="N228" s="257"/>
      <c r="O228" s="257"/>
    </row>
    <row r="229" spans="10:15" x14ac:dyDescent="0.2">
      <c r="J229" s="257"/>
      <c r="K229" s="257"/>
      <c r="L229" s="257"/>
      <c r="M229" s="257"/>
      <c r="N229" s="257"/>
      <c r="O229" s="257"/>
    </row>
    <row r="230" spans="10:15" x14ac:dyDescent="0.2">
      <c r="J230" s="257"/>
      <c r="K230" s="257"/>
      <c r="L230" s="257"/>
      <c r="M230" s="257"/>
      <c r="N230" s="257"/>
      <c r="O230" s="257"/>
    </row>
    <row r="231" spans="10:15" x14ac:dyDescent="0.2">
      <c r="J231" s="257"/>
      <c r="K231" s="257"/>
      <c r="L231" s="257"/>
      <c r="M231" s="257"/>
      <c r="N231" s="257"/>
      <c r="O231" s="257"/>
    </row>
    <row r="232" spans="10:15" x14ac:dyDescent="0.2">
      <c r="J232" s="257"/>
      <c r="K232" s="257"/>
      <c r="L232" s="257"/>
      <c r="M232" s="257"/>
      <c r="N232" s="257"/>
      <c r="O232" s="257"/>
    </row>
    <row r="233" spans="10:15" x14ac:dyDescent="0.2">
      <c r="J233" s="257"/>
      <c r="K233" s="257"/>
      <c r="L233" s="257"/>
      <c r="M233" s="257"/>
      <c r="N233" s="257"/>
      <c r="O233" s="257"/>
    </row>
    <row r="234" spans="10:15" x14ac:dyDescent="0.2">
      <c r="J234" s="257"/>
      <c r="K234" s="257"/>
      <c r="L234" s="257"/>
      <c r="M234" s="257"/>
      <c r="N234" s="257"/>
      <c r="O234" s="257"/>
    </row>
    <row r="235" spans="10:15" x14ac:dyDescent="0.2">
      <c r="J235" s="257"/>
      <c r="K235" s="257"/>
      <c r="L235" s="257"/>
      <c r="M235" s="257"/>
      <c r="N235" s="257"/>
      <c r="O235" s="257"/>
    </row>
    <row r="236" spans="10:15" x14ac:dyDescent="0.2">
      <c r="J236" s="257"/>
      <c r="K236" s="257"/>
      <c r="L236" s="257"/>
      <c r="M236" s="257"/>
      <c r="N236" s="257"/>
      <c r="O236" s="257"/>
    </row>
    <row r="237" spans="10:15" x14ac:dyDescent="0.2">
      <c r="J237" s="257"/>
      <c r="K237" s="257"/>
      <c r="L237" s="257"/>
      <c r="M237" s="257"/>
      <c r="N237" s="257"/>
      <c r="O237" s="257"/>
    </row>
    <row r="238" spans="10:15" x14ac:dyDescent="0.2">
      <c r="J238" s="257"/>
      <c r="K238" s="257"/>
      <c r="L238" s="257"/>
      <c r="M238" s="257"/>
      <c r="N238" s="257"/>
      <c r="O238" s="257"/>
    </row>
    <row r="239" spans="10:15" x14ac:dyDescent="0.2">
      <c r="J239" s="257"/>
      <c r="K239" s="257"/>
      <c r="L239" s="257"/>
      <c r="M239" s="257"/>
      <c r="N239" s="257"/>
      <c r="O239" s="257"/>
    </row>
    <row r="240" spans="10:15" x14ac:dyDescent="0.2">
      <c r="J240" s="257"/>
      <c r="K240" s="257"/>
      <c r="L240" s="257"/>
      <c r="M240" s="257"/>
      <c r="N240" s="257"/>
      <c r="O240" s="257"/>
    </row>
    <row r="241" spans="10:15" x14ac:dyDescent="0.2">
      <c r="J241" s="257"/>
      <c r="K241" s="257"/>
      <c r="L241" s="257"/>
      <c r="M241" s="257"/>
      <c r="N241" s="257"/>
      <c r="O241" s="257"/>
    </row>
    <row r="242" spans="10:15" x14ac:dyDescent="0.2">
      <c r="J242" s="257"/>
      <c r="K242" s="257"/>
      <c r="L242" s="257"/>
      <c r="M242" s="257"/>
      <c r="N242" s="257"/>
      <c r="O242" s="257"/>
    </row>
    <row r="243" spans="10:15" x14ac:dyDescent="0.2">
      <c r="J243" s="257"/>
      <c r="K243" s="257"/>
      <c r="L243" s="257"/>
      <c r="M243" s="257"/>
      <c r="N243" s="257"/>
      <c r="O243" s="257"/>
    </row>
    <row r="244" spans="10:15" x14ac:dyDescent="0.2">
      <c r="J244" s="257"/>
      <c r="K244" s="257"/>
      <c r="L244" s="257"/>
      <c r="M244" s="257"/>
      <c r="N244" s="257"/>
      <c r="O244" s="257"/>
    </row>
    <row r="245" spans="10:15" x14ac:dyDescent="0.2">
      <c r="J245" s="257"/>
      <c r="K245" s="257"/>
      <c r="L245" s="257"/>
      <c r="M245" s="257"/>
      <c r="N245" s="257"/>
      <c r="O245" s="257"/>
    </row>
    <row r="246" spans="10:15" x14ac:dyDescent="0.2">
      <c r="J246" s="257"/>
      <c r="K246" s="257"/>
      <c r="L246" s="257"/>
      <c r="M246" s="257"/>
      <c r="N246" s="257"/>
      <c r="O246" s="257"/>
    </row>
    <row r="247" spans="10:15" x14ac:dyDescent="0.2">
      <c r="J247" s="257"/>
      <c r="K247" s="257"/>
      <c r="L247" s="257"/>
      <c r="M247" s="257"/>
      <c r="N247" s="257"/>
      <c r="O247" s="257"/>
    </row>
    <row r="248" spans="10:15" x14ac:dyDescent="0.2">
      <c r="J248" s="257"/>
      <c r="K248" s="257"/>
      <c r="L248" s="257"/>
      <c r="M248" s="257"/>
      <c r="N248" s="257"/>
      <c r="O248" s="257"/>
    </row>
    <row r="249" spans="10:15" x14ac:dyDescent="0.2">
      <c r="J249" s="257"/>
      <c r="K249" s="257"/>
      <c r="L249" s="257"/>
      <c r="M249" s="257"/>
      <c r="N249" s="257"/>
      <c r="O249" s="257"/>
    </row>
    <row r="250" spans="10:15" x14ac:dyDescent="0.2">
      <c r="J250" s="257"/>
      <c r="K250" s="257"/>
      <c r="L250" s="257"/>
      <c r="M250" s="257"/>
      <c r="N250" s="257"/>
      <c r="O250" s="257"/>
    </row>
    <row r="251" spans="10:15" x14ac:dyDescent="0.2">
      <c r="J251" s="257"/>
      <c r="K251" s="257"/>
      <c r="L251" s="257"/>
      <c r="M251" s="257"/>
      <c r="N251" s="257"/>
      <c r="O251" s="257"/>
    </row>
    <row r="252" spans="10:15" x14ac:dyDescent="0.2">
      <c r="J252" s="257"/>
      <c r="K252" s="257"/>
      <c r="L252" s="257"/>
      <c r="M252" s="257"/>
      <c r="N252" s="257"/>
      <c r="O252" s="257"/>
    </row>
    <row r="253" spans="10:15" x14ac:dyDescent="0.2">
      <c r="J253" s="257"/>
      <c r="K253" s="257"/>
      <c r="L253" s="257"/>
      <c r="M253" s="257"/>
      <c r="N253" s="257"/>
      <c r="O253" s="257"/>
    </row>
    <row r="254" spans="10:15" x14ac:dyDescent="0.2">
      <c r="J254" s="257"/>
      <c r="K254" s="257"/>
      <c r="L254" s="257"/>
      <c r="M254" s="257"/>
      <c r="N254" s="257"/>
      <c r="O254" s="257"/>
    </row>
    <row r="255" spans="10:15" x14ac:dyDescent="0.2">
      <c r="J255" s="257"/>
      <c r="K255" s="257"/>
      <c r="L255" s="257"/>
      <c r="M255" s="257"/>
      <c r="N255" s="257"/>
      <c r="O255" s="257"/>
    </row>
    <row r="256" spans="10:15" x14ac:dyDescent="0.2">
      <c r="J256" s="257"/>
      <c r="K256" s="257"/>
      <c r="L256" s="257"/>
      <c r="M256" s="257"/>
      <c r="N256" s="257"/>
      <c r="O256" s="257"/>
    </row>
    <row r="257" spans="10:15" x14ac:dyDescent="0.2">
      <c r="J257" s="257"/>
      <c r="K257" s="257"/>
      <c r="L257" s="257"/>
      <c r="M257" s="257"/>
      <c r="N257" s="257"/>
      <c r="O257" s="257"/>
    </row>
    <row r="258" spans="10:15" x14ac:dyDescent="0.2">
      <c r="J258" s="257"/>
      <c r="K258" s="257"/>
      <c r="L258" s="257"/>
      <c r="M258" s="257"/>
      <c r="N258" s="257"/>
      <c r="O258" s="257"/>
    </row>
    <row r="259" spans="10:15" x14ac:dyDescent="0.2">
      <c r="J259" s="257"/>
      <c r="K259" s="257"/>
      <c r="L259" s="257"/>
      <c r="M259" s="257"/>
      <c r="N259" s="257"/>
      <c r="O259" s="257"/>
    </row>
    <row r="260" spans="10:15" x14ac:dyDescent="0.2">
      <c r="J260" s="257"/>
      <c r="K260" s="257"/>
      <c r="L260" s="257"/>
      <c r="M260" s="257"/>
      <c r="N260" s="257"/>
      <c r="O260" s="257"/>
    </row>
    <row r="261" spans="10:15" x14ac:dyDescent="0.2">
      <c r="J261" s="257"/>
      <c r="K261" s="257"/>
      <c r="L261" s="257"/>
      <c r="M261" s="257"/>
      <c r="N261" s="257"/>
      <c r="O261" s="257"/>
    </row>
    <row r="262" spans="10:15" x14ac:dyDescent="0.2">
      <c r="J262" s="257"/>
      <c r="K262" s="257"/>
      <c r="L262" s="257"/>
      <c r="M262" s="257"/>
      <c r="N262" s="257"/>
      <c r="O262" s="257"/>
    </row>
    <row r="263" spans="10:15" x14ac:dyDescent="0.2">
      <c r="J263" s="257"/>
      <c r="K263" s="257"/>
      <c r="L263" s="257"/>
      <c r="M263" s="257"/>
      <c r="N263" s="257"/>
      <c r="O263" s="257"/>
    </row>
    <row r="264" spans="10:15" x14ac:dyDescent="0.2">
      <c r="J264" s="257"/>
      <c r="K264" s="257"/>
      <c r="L264" s="257"/>
      <c r="M264" s="257"/>
      <c r="N264" s="257"/>
      <c r="O264" s="257"/>
    </row>
    <row r="265" spans="10:15" x14ac:dyDescent="0.2">
      <c r="J265" s="257"/>
      <c r="K265" s="257"/>
      <c r="L265" s="257"/>
      <c r="M265" s="257"/>
      <c r="N265" s="257"/>
      <c r="O265" s="257"/>
    </row>
    <row r="266" spans="10:15" x14ac:dyDescent="0.2">
      <c r="J266" s="257"/>
      <c r="K266" s="257"/>
      <c r="L266" s="257"/>
      <c r="M266" s="257"/>
      <c r="N266" s="257"/>
      <c r="O266" s="257"/>
    </row>
    <row r="267" spans="10:15" x14ac:dyDescent="0.2">
      <c r="J267" s="257"/>
      <c r="K267" s="257"/>
      <c r="L267" s="257"/>
      <c r="M267" s="257"/>
      <c r="N267" s="257"/>
      <c r="O267" s="257"/>
    </row>
    <row r="268" spans="10:15" x14ac:dyDescent="0.2">
      <c r="J268" s="257"/>
      <c r="K268" s="257"/>
      <c r="L268" s="257"/>
      <c r="M268" s="257"/>
      <c r="N268" s="257"/>
      <c r="O268" s="257"/>
    </row>
    <row r="269" spans="10:15" x14ac:dyDescent="0.2">
      <c r="J269" s="257"/>
      <c r="K269" s="257"/>
      <c r="L269" s="257"/>
      <c r="M269" s="257"/>
      <c r="N269" s="257"/>
      <c r="O269" s="257"/>
    </row>
    <row r="270" spans="10:15" x14ac:dyDescent="0.2">
      <c r="J270" s="257"/>
      <c r="K270" s="257"/>
      <c r="L270" s="257"/>
      <c r="M270" s="257"/>
      <c r="N270" s="257"/>
      <c r="O270" s="257"/>
    </row>
    <row r="271" spans="10:15" x14ac:dyDescent="0.2">
      <c r="J271" s="257"/>
      <c r="K271" s="257"/>
      <c r="L271" s="257"/>
      <c r="M271" s="257"/>
      <c r="N271" s="257"/>
      <c r="O271" s="257"/>
    </row>
    <row r="272" spans="10:15" x14ac:dyDescent="0.2">
      <c r="J272" s="257"/>
      <c r="K272" s="257"/>
      <c r="L272" s="257"/>
      <c r="M272" s="257"/>
      <c r="N272" s="257"/>
      <c r="O272" s="257"/>
    </row>
    <row r="273" spans="10:15" x14ac:dyDescent="0.2">
      <c r="J273" s="257"/>
      <c r="K273" s="257"/>
      <c r="L273" s="257"/>
      <c r="M273" s="257"/>
      <c r="N273" s="257"/>
      <c r="O273" s="257"/>
    </row>
    <row r="274" spans="10:15" x14ac:dyDescent="0.2">
      <c r="J274" s="257"/>
      <c r="K274" s="257"/>
      <c r="L274" s="257"/>
      <c r="M274" s="257"/>
      <c r="N274" s="257"/>
      <c r="O274" s="257"/>
    </row>
    <row r="275" spans="10:15" x14ac:dyDescent="0.2">
      <c r="J275" s="257"/>
      <c r="K275" s="257"/>
      <c r="L275" s="257"/>
      <c r="M275" s="257"/>
      <c r="N275" s="257"/>
      <c r="O275" s="257"/>
    </row>
    <row r="276" spans="10:15" x14ac:dyDescent="0.2">
      <c r="J276" s="257"/>
      <c r="K276" s="257"/>
      <c r="L276" s="257"/>
      <c r="M276" s="257"/>
      <c r="N276" s="257"/>
      <c r="O276" s="257"/>
    </row>
    <row r="277" spans="10:15" x14ac:dyDescent="0.2">
      <c r="J277" s="257"/>
      <c r="K277" s="257"/>
      <c r="L277" s="257"/>
      <c r="M277" s="257"/>
      <c r="N277" s="257"/>
      <c r="O277" s="257"/>
    </row>
    <row r="278" spans="10:15" x14ac:dyDescent="0.2">
      <c r="J278" s="257"/>
      <c r="K278" s="257"/>
      <c r="L278" s="257"/>
      <c r="M278" s="257"/>
      <c r="N278" s="257"/>
      <c r="O278" s="257"/>
    </row>
    <row r="279" spans="10:15" x14ac:dyDescent="0.2">
      <c r="J279" s="257"/>
      <c r="K279" s="257"/>
      <c r="L279" s="257"/>
      <c r="M279" s="257"/>
      <c r="N279" s="257"/>
      <c r="O279" s="257"/>
    </row>
    <row r="280" spans="10:15" x14ac:dyDescent="0.2">
      <c r="J280" s="257"/>
      <c r="K280" s="257"/>
      <c r="L280" s="257"/>
      <c r="M280" s="257"/>
      <c r="N280" s="257"/>
      <c r="O280" s="257"/>
    </row>
    <row r="281" spans="10:15" x14ac:dyDescent="0.2">
      <c r="J281" s="257"/>
      <c r="K281" s="257"/>
      <c r="L281" s="257"/>
      <c r="M281" s="257"/>
      <c r="N281" s="257"/>
      <c r="O281" s="257"/>
    </row>
    <row r="282" spans="10:15" x14ac:dyDescent="0.2">
      <c r="J282" s="257"/>
      <c r="K282" s="257"/>
      <c r="L282" s="257"/>
      <c r="M282" s="257"/>
      <c r="N282" s="257"/>
      <c r="O282" s="257"/>
    </row>
    <row r="283" spans="10:15" x14ac:dyDescent="0.2">
      <c r="J283" s="257"/>
      <c r="K283" s="257"/>
      <c r="L283" s="257"/>
      <c r="M283" s="257"/>
      <c r="N283" s="257"/>
      <c r="O283" s="257"/>
    </row>
    <row r="284" spans="10:15" x14ac:dyDescent="0.2">
      <c r="J284" s="257"/>
      <c r="K284" s="257"/>
      <c r="L284" s="257"/>
      <c r="M284" s="257"/>
      <c r="N284" s="257"/>
      <c r="O284" s="257"/>
    </row>
    <row r="285" spans="10:15" x14ac:dyDescent="0.2">
      <c r="J285" s="257"/>
      <c r="K285" s="257"/>
      <c r="L285" s="257"/>
      <c r="M285" s="257"/>
      <c r="N285" s="257"/>
      <c r="O285" s="257"/>
    </row>
    <row r="286" spans="10:15" x14ac:dyDescent="0.2">
      <c r="J286" s="257"/>
      <c r="K286" s="257"/>
      <c r="L286" s="257"/>
      <c r="M286" s="257"/>
      <c r="N286" s="257"/>
      <c r="O286" s="257"/>
    </row>
    <row r="287" spans="10:15" x14ac:dyDescent="0.2">
      <c r="J287" s="257"/>
      <c r="K287" s="257"/>
      <c r="L287" s="257"/>
      <c r="M287" s="257"/>
      <c r="N287" s="257"/>
      <c r="O287" s="257"/>
    </row>
    <row r="288" spans="10:15" x14ac:dyDescent="0.2">
      <c r="J288" s="257"/>
      <c r="K288" s="257"/>
      <c r="L288" s="257"/>
      <c r="M288" s="257"/>
      <c r="N288" s="257"/>
      <c r="O288" s="257"/>
    </row>
    <row r="289" spans="10:15" x14ac:dyDescent="0.2">
      <c r="J289" s="257"/>
      <c r="K289" s="257"/>
      <c r="L289" s="257"/>
      <c r="M289" s="257"/>
      <c r="N289" s="257"/>
      <c r="O289" s="257"/>
    </row>
    <row r="290" spans="10:15" x14ac:dyDescent="0.2">
      <c r="J290" s="257"/>
      <c r="K290" s="257"/>
      <c r="L290" s="257"/>
      <c r="M290" s="257"/>
      <c r="N290" s="257"/>
      <c r="O290" s="257"/>
    </row>
    <row r="291" spans="10:15" x14ac:dyDescent="0.2">
      <c r="J291" s="257"/>
      <c r="K291" s="257"/>
      <c r="L291" s="257"/>
      <c r="M291" s="257"/>
      <c r="N291" s="257"/>
      <c r="O291" s="257"/>
    </row>
    <row r="292" spans="10:15" x14ac:dyDescent="0.2">
      <c r="J292" s="257"/>
      <c r="K292" s="257"/>
      <c r="L292" s="257"/>
      <c r="M292" s="257"/>
      <c r="N292" s="257"/>
      <c r="O292" s="257"/>
    </row>
    <row r="293" spans="10:15" x14ac:dyDescent="0.2">
      <c r="J293" s="257"/>
      <c r="K293" s="257"/>
      <c r="L293" s="257"/>
      <c r="M293" s="257"/>
      <c r="N293" s="257"/>
      <c r="O293" s="257"/>
    </row>
    <row r="294" spans="10:15" x14ac:dyDescent="0.2">
      <c r="J294" s="257"/>
      <c r="K294" s="257"/>
      <c r="L294" s="257"/>
      <c r="M294" s="257"/>
      <c r="N294" s="257"/>
      <c r="O294" s="257"/>
    </row>
    <row r="295" spans="10:15" x14ac:dyDescent="0.2">
      <c r="J295" s="257"/>
      <c r="K295" s="257"/>
      <c r="L295" s="257"/>
      <c r="M295" s="257"/>
      <c r="N295" s="257"/>
      <c r="O295" s="257"/>
    </row>
    <row r="296" spans="10:15" x14ac:dyDescent="0.2">
      <c r="J296" s="257"/>
      <c r="K296" s="257"/>
      <c r="L296" s="257"/>
      <c r="M296" s="257"/>
      <c r="N296" s="257"/>
      <c r="O296" s="257"/>
    </row>
    <row r="297" spans="10:15" x14ac:dyDescent="0.2">
      <c r="J297" s="257"/>
      <c r="K297" s="257"/>
      <c r="L297" s="257"/>
      <c r="M297" s="257"/>
      <c r="N297" s="257"/>
      <c r="O297" s="257"/>
    </row>
    <row r="298" spans="10:15" x14ac:dyDescent="0.2">
      <c r="J298" s="257"/>
      <c r="K298" s="257"/>
      <c r="L298" s="257"/>
      <c r="M298" s="257"/>
      <c r="N298" s="257"/>
      <c r="O298" s="257"/>
    </row>
    <row r="299" spans="10:15" x14ac:dyDescent="0.2">
      <c r="J299" s="257"/>
      <c r="K299" s="257"/>
      <c r="L299" s="257"/>
      <c r="M299" s="257"/>
      <c r="N299" s="257"/>
      <c r="O299" s="257"/>
    </row>
    <row r="300" spans="10:15" x14ac:dyDescent="0.2">
      <c r="J300" s="257"/>
      <c r="K300" s="257"/>
      <c r="L300" s="257"/>
      <c r="M300" s="257"/>
      <c r="N300" s="257"/>
      <c r="O300" s="257"/>
    </row>
    <row r="301" spans="10:15" x14ac:dyDescent="0.2">
      <c r="J301" s="257"/>
      <c r="K301" s="257"/>
      <c r="L301" s="257"/>
      <c r="M301" s="257"/>
      <c r="N301" s="257"/>
      <c r="O301" s="257"/>
    </row>
    <row r="302" spans="10:15" x14ac:dyDescent="0.2">
      <c r="J302" s="257"/>
      <c r="K302" s="257"/>
      <c r="L302" s="257"/>
      <c r="M302" s="257"/>
      <c r="N302" s="257"/>
      <c r="O302" s="257"/>
    </row>
    <row r="303" spans="10:15" x14ac:dyDescent="0.2">
      <c r="J303" s="257"/>
      <c r="K303" s="257"/>
      <c r="L303" s="257"/>
      <c r="M303" s="257"/>
      <c r="N303" s="257"/>
      <c r="O303" s="257"/>
    </row>
    <row r="304" spans="10:15" x14ac:dyDescent="0.2">
      <c r="J304" s="257"/>
      <c r="K304" s="257"/>
      <c r="L304" s="257"/>
      <c r="M304" s="257"/>
      <c r="N304" s="257"/>
      <c r="O304" s="257"/>
    </row>
    <row r="305" spans="10:15" x14ac:dyDescent="0.2">
      <c r="J305" s="257"/>
      <c r="K305" s="257"/>
      <c r="L305" s="257"/>
      <c r="M305" s="257"/>
      <c r="N305" s="257"/>
      <c r="O305" s="257"/>
    </row>
    <row r="306" spans="10:15" x14ac:dyDescent="0.2">
      <c r="J306" s="257"/>
      <c r="K306" s="257"/>
      <c r="L306" s="257"/>
      <c r="M306" s="257"/>
      <c r="N306" s="257"/>
      <c r="O306" s="257"/>
    </row>
    <row r="307" spans="10:15" x14ac:dyDescent="0.2">
      <c r="J307" s="257"/>
      <c r="K307" s="257"/>
      <c r="L307" s="257"/>
      <c r="M307" s="257"/>
      <c r="N307" s="257"/>
      <c r="O307" s="257"/>
    </row>
    <row r="308" spans="10:15" x14ac:dyDescent="0.2">
      <c r="J308" s="257"/>
      <c r="K308" s="257"/>
      <c r="L308" s="257"/>
      <c r="M308" s="257"/>
      <c r="N308" s="257"/>
      <c r="O308" s="257"/>
    </row>
    <row r="309" spans="10:15" x14ac:dyDescent="0.2">
      <c r="J309" s="257"/>
      <c r="K309" s="257"/>
      <c r="L309" s="257"/>
      <c r="M309" s="257"/>
      <c r="N309" s="257"/>
      <c r="O309" s="257"/>
    </row>
    <row r="310" spans="10:15" x14ac:dyDescent="0.2">
      <c r="J310" s="257"/>
      <c r="K310" s="257"/>
      <c r="L310" s="257"/>
      <c r="M310" s="257"/>
      <c r="N310" s="257"/>
      <c r="O310" s="257"/>
    </row>
    <row r="311" spans="10:15" x14ac:dyDescent="0.2">
      <c r="J311" s="257"/>
      <c r="K311" s="257"/>
      <c r="L311" s="257"/>
      <c r="M311" s="257"/>
      <c r="N311" s="257"/>
      <c r="O311" s="257"/>
    </row>
    <row r="312" spans="10:15" x14ac:dyDescent="0.2">
      <c r="J312" s="257"/>
      <c r="K312" s="257"/>
      <c r="L312" s="257"/>
      <c r="M312" s="257"/>
      <c r="N312" s="257"/>
      <c r="O312" s="257"/>
    </row>
    <row r="313" spans="10:15" x14ac:dyDescent="0.2">
      <c r="J313" s="257"/>
      <c r="K313" s="257"/>
      <c r="L313" s="257"/>
      <c r="M313" s="257"/>
      <c r="N313" s="257"/>
      <c r="O313" s="257"/>
    </row>
    <row r="314" spans="10:15" x14ac:dyDescent="0.2">
      <c r="J314" s="257"/>
      <c r="K314" s="257"/>
      <c r="L314" s="257"/>
      <c r="M314" s="257"/>
      <c r="N314" s="257"/>
      <c r="O314" s="257"/>
    </row>
    <row r="315" spans="10:15" x14ac:dyDescent="0.2">
      <c r="J315" s="257"/>
      <c r="K315" s="257"/>
      <c r="L315" s="257"/>
      <c r="M315" s="257"/>
      <c r="N315" s="257"/>
      <c r="O315" s="257"/>
    </row>
    <row r="316" spans="10:15" x14ac:dyDescent="0.2">
      <c r="J316" s="257"/>
      <c r="K316" s="257"/>
      <c r="L316" s="257"/>
      <c r="M316" s="257"/>
      <c r="N316" s="257"/>
      <c r="O316" s="257"/>
    </row>
    <row r="317" spans="10:15" x14ac:dyDescent="0.2">
      <c r="J317" s="257"/>
      <c r="K317" s="257"/>
      <c r="L317" s="257"/>
      <c r="M317" s="257"/>
      <c r="N317" s="257"/>
      <c r="O317" s="257"/>
    </row>
    <row r="318" spans="10:15" x14ac:dyDescent="0.2">
      <c r="J318" s="257"/>
      <c r="K318" s="257"/>
      <c r="L318" s="257"/>
      <c r="M318" s="257"/>
      <c r="N318" s="257"/>
      <c r="O318" s="257"/>
    </row>
    <row r="319" spans="10:15" x14ac:dyDescent="0.2">
      <c r="J319" s="257"/>
      <c r="K319" s="257"/>
      <c r="L319" s="257"/>
      <c r="M319" s="257"/>
      <c r="N319" s="257"/>
      <c r="O319" s="257"/>
    </row>
    <row r="320" spans="10:15" x14ac:dyDescent="0.2">
      <c r="J320" s="257"/>
      <c r="K320" s="257"/>
      <c r="L320" s="257"/>
      <c r="M320" s="257"/>
      <c r="N320" s="257"/>
      <c r="O320" s="257"/>
    </row>
    <row r="321" spans="10:15" x14ac:dyDescent="0.2">
      <c r="J321" s="257"/>
      <c r="K321" s="257"/>
      <c r="L321" s="257"/>
      <c r="M321" s="257"/>
      <c r="N321" s="257"/>
      <c r="O321" s="257"/>
    </row>
    <row r="322" spans="10:15" x14ac:dyDescent="0.2">
      <c r="J322" s="257"/>
      <c r="K322" s="257"/>
      <c r="L322" s="257"/>
      <c r="M322" s="257"/>
      <c r="N322" s="257"/>
      <c r="O322" s="257"/>
    </row>
    <row r="323" spans="10:15" x14ac:dyDescent="0.2">
      <c r="J323" s="257"/>
      <c r="K323" s="257"/>
      <c r="L323" s="257"/>
      <c r="M323" s="257"/>
      <c r="N323" s="257"/>
      <c r="O323" s="257"/>
    </row>
    <row r="324" spans="10:15" x14ac:dyDescent="0.2">
      <c r="J324" s="257"/>
      <c r="K324" s="257"/>
      <c r="L324" s="257"/>
      <c r="M324" s="257"/>
      <c r="N324" s="257"/>
      <c r="O324" s="257"/>
    </row>
    <row r="325" spans="10:15" x14ac:dyDescent="0.2">
      <c r="J325" s="257"/>
      <c r="K325" s="257"/>
      <c r="L325" s="257"/>
      <c r="M325" s="257"/>
      <c r="N325" s="257"/>
      <c r="O325" s="257"/>
    </row>
    <row r="326" spans="10:15" x14ac:dyDescent="0.2">
      <c r="J326" s="257"/>
      <c r="K326" s="257"/>
      <c r="L326" s="257"/>
      <c r="M326" s="257"/>
      <c r="N326" s="257"/>
      <c r="O326" s="257"/>
    </row>
    <row r="327" spans="10:15" x14ac:dyDescent="0.2">
      <c r="J327" s="257"/>
      <c r="K327" s="257"/>
      <c r="L327" s="257"/>
      <c r="M327" s="257"/>
      <c r="N327" s="257"/>
      <c r="O327" s="257"/>
    </row>
    <row r="328" spans="10:15" x14ac:dyDescent="0.2">
      <c r="J328" s="257"/>
      <c r="K328" s="257"/>
      <c r="L328" s="257"/>
      <c r="M328" s="257"/>
      <c r="N328" s="257"/>
      <c r="O328" s="257"/>
    </row>
    <row r="329" spans="10:15" x14ac:dyDescent="0.2">
      <c r="J329" s="257"/>
      <c r="K329" s="257"/>
      <c r="L329" s="257"/>
      <c r="M329" s="257"/>
      <c r="N329" s="257"/>
      <c r="O329" s="257"/>
    </row>
    <row r="330" spans="10:15" x14ac:dyDescent="0.2">
      <c r="J330" s="257"/>
      <c r="K330" s="257"/>
      <c r="L330" s="257"/>
      <c r="M330" s="257"/>
      <c r="N330" s="257"/>
      <c r="O330" s="257"/>
    </row>
    <row r="331" spans="10:15" x14ac:dyDescent="0.2">
      <c r="J331" s="257"/>
      <c r="K331" s="257"/>
      <c r="L331" s="257"/>
      <c r="M331" s="257"/>
      <c r="N331" s="257"/>
      <c r="O331" s="257"/>
    </row>
    <row r="332" spans="10:15" x14ac:dyDescent="0.2">
      <c r="J332" s="257"/>
      <c r="K332" s="257"/>
      <c r="L332" s="257"/>
      <c r="M332" s="257"/>
      <c r="N332" s="257"/>
      <c r="O332" s="257"/>
    </row>
    <row r="333" spans="10:15" x14ac:dyDescent="0.2">
      <c r="J333" s="257"/>
      <c r="K333" s="257"/>
      <c r="L333" s="257"/>
      <c r="M333" s="257"/>
      <c r="N333" s="257"/>
      <c r="O333" s="257"/>
    </row>
    <row r="334" spans="10:15" x14ac:dyDescent="0.2">
      <c r="J334" s="257"/>
      <c r="K334" s="257"/>
      <c r="L334" s="257"/>
      <c r="M334" s="257"/>
      <c r="N334" s="257"/>
      <c r="O334" s="257"/>
    </row>
    <row r="335" spans="10:15" x14ac:dyDescent="0.2">
      <c r="J335" s="257"/>
      <c r="K335" s="257"/>
      <c r="L335" s="257"/>
      <c r="M335" s="257"/>
      <c r="N335" s="257"/>
      <c r="O335" s="257"/>
    </row>
    <row r="336" spans="10:15" x14ac:dyDescent="0.2">
      <c r="J336" s="257"/>
      <c r="K336" s="257"/>
      <c r="L336" s="257"/>
      <c r="M336" s="257"/>
      <c r="N336" s="257"/>
      <c r="O336" s="257"/>
    </row>
    <row r="337" spans="10:15" x14ac:dyDescent="0.2">
      <c r="J337" s="257"/>
      <c r="K337" s="257"/>
      <c r="L337" s="257"/>
      <c r="M337" s="257"/>
      <c r="N337" s="257"/>
      <c r="O337" s="257"/>
    </row>
    <row r="338" spans="10:15" x14ac:dyDescent="0.2">
      <c r="J338" s="257"/>
      <c r="K338" s="257"/>
      <c r="L338" s="257"/>
      <c r="M338" s="257"/>
      <c r="N338" s="257"/>
      <c r="O338" s="257"/>
    </row>
    <row r="339" spans="10:15" x14ac:dyDescent="0.2">
      <c r="J339" s="257"/>
      <c r="K339" s="257"/>
      <c r="L339" s="257"/>
      <c r="M339" s="257"/>
      <c r="N339" s="257"/>
      <c r="O339" s="257"/>
    </row>
    <row r="340" spans="10:15" x14ac:dyDescent="0.2">
      <c r="J340" s="257"/>
      <c r="K340" s="257"/>
      <c r="L340" s="257"/>
      <c r="M340" s="257"/>
      <c r="N340" s="257"/>
      <c r="O340" s="257"/>
    </row>
    <row r="341" spans="10:15" x14ac:dyDescent="0.2">
      <c r="J341" s="257"/>
      <c r="K341" s="257"/>
      <c r="L341" s="257"/>
      <c r="M341" s="257"/>
      <c r="N341" s="257"/>
      <c r="O341" s="257"/>
    </row>
    <row r="342" spans="10:15" x14ac:dyDescent="0.2">
      <c r="J342" s="257"/>
      <c r="K342" s="257"/>
      <c r="L342" s="257"/>
      <c r="M342" s="257"/>
      <c r="N342" s="257"/>
      <c r="O342" s="257"/>
    </row>
    <row r="343" spans="10:15" x14ac:dyDescent="0.2">
      <c r="J343" s="257"/>
      <c r="K343" s="257"/>
      <c r="L343" s="257"/>
      <c r="M343" s="257"/>
      <c r="N343" s="257"/>
      <c r="O343" s="257"/>
    </row>
    <row r="344" spans="10:15" x14ac:dyDescent="0.2">
      <c r="J344" s="257"/>
      <c r="K344" s="257"/>
      <c r="L344" s="257"/>
      <c r="M344" s="257"/>
      <c r="N344" s="257"/>
      <c r="O344" s="257"/>
    </row>
    <row r="345" spans="10:15" x14ac:dyDescent="0.2">
      <c r="J345" s="257"/>
      <c r="K345" s="257"/>
      <c r="L345" s="257"/>
      <c r="M345" s="257"/>
      <c r="N345" s="257"/>
      <c r="O345" s="257"/>
    </row>
    <row r="346" spans="10:15" x14ac:dyDescent="0.2">
      <c r="J346" s="257"/>
      <c r="K346" s="257"/>
      <c r="L346" s="257"/>
      <c r="M346" s="257"/>
      <c r="N346" s="257"/>
      <c r="O346" s="257"/>
    </row>
    <row r="347" spans="10:15" x14ac:dyDescent="0.2">
      <c r="J347" s="257"/>
      <c r="K347" s="257"/>
      <c r="L347" s="257"/>
      <c r="M347" s="257"/>
      <c r="N347" s="257"/>
      <c r="O347" s="257"/>
    </row>
    <row r="348" spans="10:15" x14ac:dyDescent="0.2">
      <c r="J348" s="257"/>
      <c r="K348" s="257"/>
      <c r="L348" s="257"/>
      <c r="M348" s="257"/>
      <c r="N348" s="257"/>
      <c r="O348" s="257"/>
    </row>
    <row r="349" spans="10:15" x14ac:dyDescent="0.2">
      <c r="J349" s="257"/>
      <c r="K349" s="257"/>
      <c r="L349" s="257"/>
      <c r="M349" s="257"/>
      <c r="N349" s="257"/>
      <c r="O349" s="257"/>
    </row>
    <row r="350" spans="10:15" x14ac:dyDescent="0.2">
      <c r="J350" s="257"/>
      <c r="K350" s="257"/>
      <c r="L350" s="257"/>
      <c r="M350" s="257"/>
      <c r="N350" s="257"/>
      <c r="O350" s="257"/>
    </row>
    <row r="351" spans="10:15" x14ac:dyDescent="0.2">
      <c r="J351" s="257"/>
      <c r="K351" s="257"/>
      <c r="L351" s="257"/>
      <c r="M351" s="257"/>
      <c r="N351" s="257"/>
      <c r="O351" s="257"/>
    </row>
    <row r="352" spans="10:15" x14ac:dyDescent="0.2">
      <c r="J352" s="257"/>
      <c r="K352" s="257"/>
      <c r="L352" s="257"/>
      <c r="M352" s="257"/>
      <c r="N352" s="257"/>
      <c r="O352" s="257"/>
    </row>
    <row r="353" spans="10:15" x14ac:dyDescent="0.2">
      <c r="J353" s="257"/>
      <c r="K353" s="257"/>
      <c r="L353" s="257"/>
      <c r="M353" s="257"/>
      <c r="N353" s="257"/>
      <c r="O353" s="257"/>
    </row>
    <row r="354" spans="10:15" x14ac:dyDescent="0.2">
      <c r="J354" s="257"/>
      <c r="K354" s="257"/>
      <c r="L354" s="257"/>
      <c r="M354" s="257"/>
      <c r="N354" s="257"/>
      <c r="O354" s="257"/>
    </row>
    <row r="355" spans="10:15" x14ac:dyDescent="0.2">
      <c r="J355" s="257"/>
      <c r="K355" s="257"/>
      <c r="L355" s="257"/>
      <c r="M355" s="257"/>
      <c r="N355" s="257"/>
      <c r="O355" s="257"/>
    </row>
  </sheetData>
  <mergeCells count="3">
    <mergeCell ref="A1:P1"/>
    <mergeCell ref="C2:P2"/>
    <mergeCell ref="A3:P3"/>
  </mergeCells>
  <printOptions horizontalCentered="1"/>
  <pageMargins left="0.59055118110236227" right="0.59055118110236227" top="0.93500000000000005" bottom="0.98425196850393704" header="0.23622047244094491" footer="0.23622047244094491"/>
  <pageSetup paperSize="9" scale="78" fitToWidth="2" orientation="landscape" r:id="rId1"/>
  <headerFooter scaleWithDoc="0">
    <oddHeader>&amp;L&amp;G</oddHeader>
    <oddFooter>&amp;R&amp;A &amp;P oldal</oddFooter>
  </headerFooter>
  <ignoredErrors>
    <ignoredError sqref="A5" numberStoredAsText="1"/>
  </ignoredError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4">
    <pageSetUpPr fitToPage="1"/>
  </sheetPr>
  <dimension ref="A1:L132"/>
  <sheetViews>
    <sheetView zoomScale="90" zoomScaleNormal="90" workbookViewId="0">
      <selection sqref="A1:K1"/>
    </sheetView>
  </sheetViews>
  <sheetFormatPr defaultRowHeight="12.75" x14ac:dyDescent="0.2"/>
  <cols>
    <col min="1" max="1" width="18.42578125" customWidth="1"/>
    <col min="2" max="2" width="9.42578125" bestFit="1" customWidth="1"/>
    <col min="3" max="3" width="13.7109375" customWidth="1"/>
    <col min="4" max="4" width="16.85546875" customWidth="1"/>
    <col min="5" max="5" width="22" customWidth="1"/>
    <col min="6" max="6" width="16.85546875" customWidth="1"/>
    <col min="7" max="7" width="20.5703125" customWidth="1"/>
    <col min="8" max="8" width="21" customWidth="1"/>
    <col min="9" max="9" width="27.85546875" customWidth="1"/>
    <col min="10" max="11" width="18.7109375" customWidth="1"/>
    <col min="250" max="250" width="17" bestFit="1" customWidth="1"/>
    <col min="251" max="251" width="11" customWidth="1"/>
    <col min="252" max="265" width="10.5703125" customWidth="1"/>
    <col min="506" max="506" width="17" bestFit="1" customWidth="1"/>
    <col min="507" max="507" width="11" customWidth="1"/>
    <col min="508" max="521" width="10.5703125" customWidth="1"/>
    <col min="762" max="762" width="17" bestFit="1" customWidth="1"/>
    <col min="763" max="763" width="11" customWidth="1"/>
    <col min="764" max="777" width="10.5703125" customWidth="1"/>
    <col min="1018" max="1018" width="17" bestFit="1" customWidth="1"/>
    <col min="1019" max="1019" width="11" customWidth="1"/>
    <col min="1020" max="1033" width="10.5703125" customWidth="1"/>
    <col min="1274" max="1274" width="17" bestFit="1" customWidth="1"/>
    <col min="1275" max="1275" width="11" customWidth="1"/>
    <col min="1276" max="1289" width="10.5703125" customWidth="1"/>
    <col min="1530" max="1530" width="17" bestFit="1" customWidth="1"/>
    <col min="1531" max="1531" width="11" customWidth="1"/>
    <col min="1532" max="1545" width="10.5703125" customWidth="1"/>
    <col min="1786" max="1786" width="17" bestFit="1" customWidth="1"/>
    <col min="1787" max="1787" width="11" customWidth="1"/>
    <col min="1788" max="1801" width="10.5703125" customWidth="1"/>
    <col min="2042" max="2042" width="17" bestFit="1" customWidth="1"/>
    <col min="2043" max="2043" width="11" customWidth="1"/>
    <col min="2044" max="2057" width="10.5703125" customWidth="1"/>
    <col min="2298" max="2298" width="17" bestFit="1" customWidth="1"/>
    <col min="2299" max="2299" width="11" customWidth="1"/>
    <col min="2300" max="2313" width="10.5703125" customWidth="1"/>
    <col min="2554" max="2554" width="17" bestFit="1" customWidth="1"/>
    <col min="2555" max="2555" width="11" customWidth="1"/>
    <col min="2556" max="2569" width="10.5703125" customWidth="1"/>
    <col min="2810" max="2810" width="17" bestFit="1" customWidth="1"/>
    <col min="2811" max="2811" width="11" customWidth="1"/>
    <col min="2812" max="2825" width="10.5703125" customWidth="1"/>
    <col min="3066" max="3066" width="17" bestFit="1" customWidth="1"/>
    <col min="3067" max="3067" width="11" customWidth="1"/>
    <col min="3068" max="3081" width="10.5703125" customWidth="1"/>
    <col min="3322" max="3322" width="17" bestFit="1" customWidth="1"/>
    <col min="3323" max="3323" width="11" customWidth="1"/>
    <col min="3324" max="3337" width="10.5703125" customWidth="1"/>
    <col min="3578" max="3578" width="17" bestFit="1" customWidth="1"/>
    <col min="3579" max="3579" width="11" customWidth="1"/>
    <col min="3580" max="3593" width="10.5703125" customWidth="1"/>
    <col min="3834" max="3834" width="17" bestFit="1" customWidth="1"/>
    <col min="3835" max="3835" width="11" customWidth="1"/>
    <col min="3836" max="3849" width="10.5703125" customWidth="1"/>
    <col min="4090" max="4090" width="17" bestFit="1" customWidth="1"/>
    <col min="4091" max="4091" width="11" customWidth="1"/>
    <col min="4092" max="4105" width="10.5703125" customWidth="1"/>
    <col min="4346" max="4346" width="17" bestFit="1" customWidth="1"/>
    <col min="4347" max="4347" width="11" customWidth="1"/>
    <col min="4348" max="4361" width="10.5703125" customWidth="1"/>
    <col min="4602" max="4602" width="17" bestFit="1" customWidth="1"/>
    <col min="4603" max="4603" width="11" customWidth="1"/>
    <col min="4604" max="4617" width="10.5703125" customWidth="1"/>
    <col min="4858" max="4858" width="17" bestFit="1" customWidth="1"/>
    <col min="4859" max="4859" width="11" customWidth="1"/>
    <col min="4860" max="4873" width="10.5703125" customWidth="1"/>
    <col min="5114" max="5114" width="17" bestFit="1" customWidth="1"/>
    <col min="5115" max="5115" width="11" customWidth="1"/>
    <col min="5116" max="5129" width="10.5703125" customWidth="1"/>
    <col min="5370" max="5370" width="17" bestFit="1" customWidth="1"/>
    <col min="5371" max="5371" width="11" customWidth="1"/>
    <col min="5372" max="5385" width="10.5703125" customWidth="1"/>
    <col min="5626" max="5626" width="17" bestFit="1" customWidth="1"/>
    <col min="5627" max="5627" width="11" customWidth="1"/>
    <col min="5628" max="5641" width="10.5703125" customWidth="1"/>
    <col min="5882" max="5882" width="17" bestFit="1" customWidth="1"/>
    <col min="5883" max="5883" width="11" customWidth="1"/>
    <col min="5884" max="5897" width="10.5703125" customWidth="1"/>
    <col min="6138" max="6138" width="17" bestFit="1" customWidth="1"/>
    <col min="6139" max="6139" width="11" customWidth="1"/>
    <col min="6140" max="6153" width="10.5703125" customWidth="1"/>
    <col min="6394" max="6394" width="17" bestFit="1" customWidth="1"/>
    <col min="6395" max="6395" width="11" customWidth="1"/>
    <col min="6396" max="6409" width="10.5703125" customWidth="1"/>
    <col min="6650" max="6650" width="17" bestFit="1" customWidth="1"/>
    <col min="6651" max="6651" width="11" customWidth="1"/>
    <col min="6652" max="6665" width="10.5703125" customWidth="1"/>
    <col min="6906" max="6906" width="17" bestFit="1" customWidth="1"/>
    <col min="6907" max="6907" width="11" customWidth="1"/>
    <col min="6908" max="6921" width="10.5703125" customWidth="1"/>
    <col min="7162" max="7162" width="17" bestFit="1" customWidth="1"/>
    <col min="7163" max="7163" width="11" customWidth="1"/>
    <col min="7164" max="7177" width="10.5703125" customWidth="1"/>
    <col min="7418" max="7418" width="17" bestFit="1" customWidth="1"/>
    <col min="7419" max="7419" width="11" customWidth="1"/>
    <col min="7420" max="7433" width="10.5703125" customWidth="1"/>
    <col min="7674" max="7674" width="17" bestFit="1" customWidth="1"/>
    <col min="7675" max="7675" width="11" customWidth="1"/>
    <col min="7676" max="7689" width="10.5703125" customWidth="1"/>
    <col min="7930" max="7930" width="17" bestFit="1" customWidth="1"/>
    <col min="7931" max="7931" width="11" customWidth="1"/>
    <col min="7932" max="7945" width="10.5703125" customWidth="1"/>
    <col min="8186" max="8186" width="17" bestFit="1" customWidth="1"/>
    <col min="8187" max="8187" width="11" customWidth="1"/>
    <col min="8188" max="8201" width="10.5703125" customWidth="1"/>
    <col min="8442" max="8442" width="17" bestFit="1" customWidth="1"/>
    <col min="8443" max="8443" width="11" customWidth="1"/>
    <col min="8444" max="8457" width="10.5703125" customWidth="1"/>
    <col min="8698" max="8698" width="17" bestFit="1" customWidth="1"/>
    <col min="8699" max="8699" width="11" customWidth="1"/>
    <col min="8700" max="8713" width="10.5703125" customWidth="1"/>
    <col min="8954" max="8954" width="17" bestFit="1" customWidth="1"/>
    <col min="8955" max="8955" width="11" customWidth="1"/>
    <col min="8956" max="8969" width="10.5703125" customWidth="1"/>
    <col min="9210" max="9210" width="17" bestFit="1" customWidth="1"/>
    <col min="9211" max="9211" width="11" customWidth="1"/>
    <col min="9212" max="9225" width="10.5703125" customWidth="1"/>
    <col min="9466" max="9466" width="17" bestFit="1" customWidth="1"/>
    <col min="9467" max="9467" width="11" customWidth="1"/>
    <col min="9468" max="9481" width="10.5703125" customWidth="1"/>
    <col min="9722" max="9722" width="17" bestFit="1" customWidth="1"/>
    <col min="9723" max="9723" width="11" customWidth="1"/>
    <col min="9724" max="9737" width="10.5703125" customWidth="1"/>
    <col min="9978" max="9978" width="17" bestFit="1" customWidth="1"/>
    <col min="9979" max="9979" width="11" customWidth="1"/>
    <col min="9980" max="9993" width="10.5703125" customWidth="1"/>
    <col min="10234" max="10234" width="17" bestFit="1" customWidth="1"/>
    <col min="10235" max="10235" width="11" customWidth="1"/>
    <col min="10236" max="10249" width="10.5703125" customWidth="1"/>
    <col min="10490" max="10490" width="17" bestFit="1" customWidth="1"/>
    <col min="10491" max="10491" width="11" customWidth="1"/>
    <col min="10492" max="10505" width="10.5703125" customWidth="1"/>
    <col min="10746" max="10746" width="17" bestFit="1" customWidth="1"/>
    <col min="10747" max="10747" width="11" customWidth="1"/>
    <col min="10748" max="10761" width="10.5703125" customWidth="1"/>
    <col min="11002" max="11002" width="17" bestFit="1" customWidth="1"/>
    <col min="11003" max="11003" width="11" customWidth="1"/>
    <col min="11004" max="11017" width="10.5703125" customWidth="1"/>
    <col min="11258" max="11258" width="17" bestFit="1" customWidth="1"/>
    <col min="11259" max="11259" width="11" customWidth="1"/>
    <col min="11260" max="11273" width="10.5703125" customWidth="1"/>
    <col min="11514" max="11514" width="17" bestFit="1" customWidth="1"/>
    <col min="11515" max="11515" width="11" customWidth="1"/>
    <col min="11516" max="11529" width="10.5703125" customWidth="1"/>
    <col min="11770" max="11770" width="17" bestFit="1" customWidth="1"/>
    <col min="11771" max="11771" width="11" customWidth="1"/>
    <col min="11772" max="11785" width="10.5703125" customWidth="1"/>
    <col min="12026" max="12026" width="17" bestFit="1" customWidth="1"/>
    <col min="12027" max="12027" width="11" customWidth="1"/>
    <col min="12028" max="12041" width="10.5703125" customWidth="1"/>
    <col min="12282" max="12282" width="17" bestFit="1" customWidth="1"/>
    <col min="12283" max="12283" width="11" customWidth="1"/>
    <col min="12284" max="12297" width="10.5703125" customWidth="1"/>
    <col min="12538" max="12538" width="17" bestFit="1" customWidth="1"/>
    <col min="12539" max="12539" width="11" customWidth="1"/>
    <col min="12540" max="12553" width="10.5703125" customWidth="1"/>
    <col min="12794" max="12794" width="17" bestFit="1" customWidth="1"/>
    <col min="12795" max="12795" width="11" customWidth="1"/>
    <col min="12796" max="12809" width="10.5703125" customWidth="1"/>
    <col min="13050" max="13050" width="17" bestFit="1" customWidth="1"/>
    <col min="13051" max="13051" width="11" customWidth="1"/>
    <col min="13052" max="13065" width="10.5703125" customWidth="1"/>
    <col min="13306" max="13306" width="17" bestFit="1" customWidth="1"/>
    <col min="13307" max="13307" width="11" customWidth="1"/>
    <col min="13308" max="13321" width="10.5703125" customWidth="1"/>
    <col min="13562" max="13562" width="17" bestFit="1" customWidth="1"/>
    <col min="13563" max="13563" width="11" customWidth="1"/>
    <col min="13564" max="13577" width="10.5703125" customWidth="1"/>
    <col min="13818" max="13818" width="17" bestFit="1" customWidth="1"/>
    <col min="13819" max="13819" width="11" customWidth="1"/>
    <col min="13820" max="13833" width="10.5703125" customWidth="1"/>
    <col min="14074" max="14074" width="17" bestFit="1" customWidth="1"/>
    <col min="14075" max="14075" width="11" customWidth="1"/>
    <col min="14076" max="14089" width="10.5703125" customWidth="1"/>
    <col min="14330" max="14330" width="17" bestFit="1" customWidth="1"/>
    <col min="14331" max="14331" width="11" customWidth="1"/>
    <col min="14332" max="14345" width="10.5703125" customWidth="1"/>
    <col min="14586" max="14586" width="17" bestFit="1" customWidth="1"/>
    <col min="14587" max="14587" width="11" customWidth="1"/>
    <col min="14588" max="14601" width="10.5703125" customWidth="1"/>
    <col min="14842" max="14842" width="17" bestFit="1" customWidth="1"/>
    <col min="14843" max="14843" width="11" customWidth="1"/>
    <col min="14844" max="14857" width="10.5703125" customWidth="1"/>
    <col min="15098" max="15098" width="17" bestFit="1" customWidth="1"/>
    <col min="15099" max="15099" width="11" customWidth="1"/>
    <col min="15100" max="15113" width="10.5703125" customWidth="1"/>
    <col min="15354" max="15354" width="17" bestFit="1" customWidth="1"/>
    <col min="15355" max="15355" width="11" customWidth="1"/>
    <col min="15356" max="15369" width="10.5703125" customWidth="1"/>
    <col min="15610" max="15610" width="17" bestFit="1" customWidth="1"/>
    <col min="15611" max="15611" width="11" customWidth="1"/>
    <col min="15612" max="15625" width="10.5703125" customWidth="1"/>
    <col min="15866" max="15866" width="17" bestFit="1" customWidth="1"/>
    <col min="15867" max="15867" width="11" customWidth="1"/>
    <col min="15868" max="15881" width="10.5703125" customWidth="1"/>
    <col min="16122" max="16122" width="17" bestFit="1" customWidth="1"/>
    <col min="16123" max="16123" width="11" customWidth="1"/>
    <col min="16124" max="16137" width="10.5703125" customWidth="1"/>
  </cols>
  <sheetData>
    <row r="1" spans="1:12" ht="21" customHeight="1" thickBot="1" x14ac:dyDescent="0.25">
      <c r="A1" s="349" t="s">
        <v>394</v>
      </c>
      <c r="B1" s="358"/>
      <c r="C1" s="358"/>
      <c r="D1" s="358"/>
      <c r="E1" s="358"/>
      <c r="F1" s="358"/>
      <c r="G1" s="358"/>
      <c r="H1" s="358"/>
      <c r="I1" s="358"/>
      <c r="J1" s="358"/>
      <c r="K1" s="359"/>
    </row>
    <row r="2" spans="1:12" ht="18.75" customHeight="1" thickBot="1" x14ac:dyDescent="0.25">
      <c r="A2" s="167" t="s">
        <v>3</v>
      </c>
      <c r="B2" s="49">
        <f>'1.1.'!A5</f>
        <v>0</v>
      </c>
      <c r="C2" s="352"/>
      <c r="D2" s="398"/>
      <c r="E2" s="398"/>
      <c r="F2" s="398"/>
      <c r="G2" s="398"/>
      <c r="H2" s="398"/>
      <c r="I2" s="398"/>
      <c r="J2" s="398"/>
      <c r="K2" s="399"/>
    </row>
    <row r="3" spans="1:12" ht="22.5" customHeight="1" thickBot="1" x14ac:dyDescent="0.25">
      <c r="A3" s="365" t="s">
        <v>455</v>
      </c>
      <c r="B3" s="402"/>
      <c r="C3" s="402"/>
      <c r="D3" s="402"/>
      <c r="E3" s="402"/>
      <c r="F3" s="402"/>
      <c r="G3" s="402"/>
      <c r="H3" s="402"/>
      <c r="I3" s="402"/>
      <c r="J3" s="402"/>
      <c r="K3" s="403"/>
      <c r="L3" s="8"/>
    </row>
    <row r="4" spans="1:12" ht="121.5" customHeight="1" x14ac:dyDescent="0.2">
      <c r="A4" s="156" t="s">
        <v>2</v>
      </c>
      <c r="B4" s="157" t="s">
        <v>10</v>
      </c>
      <c r="C4" s="158" t="s">
        <v>47</v>
      </c>
      <c r="D4" s="158" t="s">
        <v>271</v>
      </c>
      <c r="E4" s="158" t="s">
        <v>272</v>
      </c>
      <c r="F4" s="158" t="s">
        <v>223</v>
      </c>
      <c r="G4" s="158" t="s">
        <v>221</v>
      </c>
      <c r="H4" s="158" t="s">
        <v>222</v>
      </c>
      <c r="I4" s="158" t="s">
        <v>10119</v>
      </c>
      <c r="J4" s="158" t="s">
        <v>119</v>
      </c>
      <c r="K4" s="163" t="s">
        <v>35</v>
      </c>
    </row>
    <row r="5" spans="1:12" ht="56.25" customHeight="1" thickBot="1" x14ac:dyDescent="0.25">
      <c r="A5" s="159" t="s">
        <v>10153</v>
      </c>
      <c r="B5" s="160"/>
      <c r="C5" s="161"/>
      <c r="D5" s="161"/>
      <c r="E5" s="161"/>
      <c r="F5" s="161" t="s">
        <v>562</v>
      </c>
      <c r="G5" s="190" t="s">
        <v>401</v>
      </c>
      <c r="H5" s="161" t="s">
        <v>568</v>
      </c>
      <c r="I5" s="161" t="s">
        <v>437</v>
      </c>
      <c r="J5" s="161" t="s">
        <v>4</v>
      </c>
      <c r="K5" s="164" t="s">
        <v>4</v>
      </c>
    </row>
    <row r="6" spans="1:12" ht="13.5" customHeight="1" x14ac:dyDescent="0.2">
      <c r="A6" s="22"/>
      <c r="B6" s="22"/>
      <c r="C6" s="22"/>
      <c r="D6" s="22"/>
      <c r="E6" s="22"/>
      <c r="F6" s="22"/>
      <c r="G6" s="22"/>
      <c r="H6" s="22"/>
      <c r="I6" s="22"/>
      <c r="J6" s="254"/>
      <c r="K6" s="254"/>
    </row>
    <row r="7" spans="1:12" x14ac:dyDescent="0.2">
      <c r="J7" s="257"/>
      <c r="K7" s="257"/>
    </row>
    <row r="8" spans="1:12" x14ac:dyDescent="0.2">
      <c r="J8" s="257"/>
      <c r="K8" s="257"/>
    </row>
    <row r="9" spans="1:12" x14ac:dyDescent="0.2">
      <c r="J9" s="257"/>
      <c r="K9" s="257"/>
    </row>
    <row r="10" spans="1:12" ht="12.75" customHeight="1" x14ac:dyDescent="0.2">
      <c r="J10" s="257"/>
      <c r="K10" s="257"/>
    </row>
    <row r="11" spans="1:12" x14ac:dyDescent="0.2">
      <c r="J11" s="257"/>
      <c r="K11" s="257"/>
    </row>
    <row r="12" spans="1:12" x14ac:dyDescent="0.2">
      <c r="J12" s="257"/>
      <c r="K12" s="257"/>
    </row>
    <row r="13" spans="1:12" x14ac:dyDescent="0.2">
      <c r="J13" s="257"/>
      <c r="K13" s="257"/>
    </row>
    <row r="14" spans="1:12" x14ac:dyDescent="0.2">
      <c r="J14" s="257"/>
      <c r="K14" s="257"/>
    </row>
    <row r="15" spans="1:12" x14ac:dyDescent="0.2">
      <c r="J15" s="257"/>
      <c r="K15" s="257"/>
    </row>
    <row r="16" spans="1:12" x14ac:dyDescent="0.2">
      <c r="J16" s="257"/>
      <c r="K16" s="257"/>
    </row>
    <row r="17" spans="10:11" x14ac:dyDescent="0.2">
      <c r="J17" s="257"/>
      <c r="K17" s="257"/>
    </row>
    <row r="18" spans="10:11" x14ac:dyDescent="0.2">
      <c r="J18" s="257"/>
      <c r="K18" s="257"/>
    </row>
    <row r="19" spans="10:11" x14ac:dyDescent="0.2">
      <c r="J19" s="257"/>
      <c r="K19" s="257"/>
    </row>
    <row r="20" spans="10:11" x14ac:dyDescent="0.2">
      <c r="J20" s="257"/>
      <c r="K20" s="257"/>
    </row>
    <row r="21" spans="10:11" x14ac:dyDescent="0.2">
      <c r="J21" s="257"/>
      <c r="K21" s="257"/>
    </row>
    <row r="22" spans="10:11" x14ac:dyDescent="0.2">
      <c r="J22" s="257"/>
      <c r="K22" s="257"/>
    </row>
    <row r="23" spans="10:11" x14ac:dyDescent="0.2">
      <c r="J23" s="257"/>
      <c r="K23" s="257"/>
    </row>
    <row r="24" spans="10:11" x14ac:dyDescent="0.2">
      <c r="J24" s="257"/>
      <c r="K24" s="257"/>
    </row>
    <row r="25" spans="10:11" x14ac:dyDescent="0.2">
      <c r="J25" s="257"/>
      <c r="K25" s="257"/>
    </row>
    <row r="26" spans="10:11" x14ac:dyDescent="0.2">
      <c r="J26" s="257"/>
      <c r="K26" s="257"/>
    </row>
    <row r="27" spans="10:11" x14ac:dyDescent="0.2">
      <c r="J27" s="257"/>
      <c r="K27" s="257"/>
    </row>
    <row r="28" spans="10:11" x14ac:dyDescent="0.2">
      <c r="J28" s="257"/>
      <c r="K28" s="257"/>
    </row>
    <row r="29" spans="10:11" x14ac:dyDescent="0.2">
      <c r="J29" s="257"/>
      <c r="K29" s="257"/>
    </row>
    <row r="30" spans="10:11" x14ac:dyDescent="0.2">
      <c r="J30" s="257"/>
      <c r="K30" s="257"/>
    </row>
    <row r="31" spans="10:11" x14ac:dyDescent="0.2">
      <c r="J31" s="257"/>
      <c r="K31" s="257"/>
    </row>
    <row r="32" spans="10:11" x14ac:dyDescent="0.2">
      <c r="J32" s="257"/>
      <c r="K32" s="257"/>
    </row>
    <row r="33" spans="10:11" x14ac:dyDescent="0.2">
      <c r="J33" s="257"/>
      <c r="K33" s="257"/>
    </row>
    <row r="34" spans="10:11" x14ac:dyDescent="0.2">
      <c r="J34" s="257"/>
      <c r="K34" s="257"/>
    </row>
    <row r="35" spans="10:11" x14ac:dyDescent="0.2">
      <c r="J35" s="257"/>
      <c r="K35" s="257"/>
    </row>
    <row r="36" spans="10:11" x14ac:dyDescent="0.2">
      <c r="J36" s="257"/>
      <c r="K36" s="257"/>
    </row>
    <row r="37" spans="10:11" x14ac:dyDescent="0.2">
      <c r="J37" s="257"/>
      <c r="K37" s="257"/>
    </row>
    <row r="38" spans="10:11" x14ac:dyDescent="0.2">
      <c r="J38" s="257"/>
      <c r="K38" s="257"/>
    </row>
    <row r="39" spans="10:11" x14ac:dyDescent="0.2">
      <c r="J39" s="257"/>
      <c r="K39" s="257"/>
    </row>
    <row r="40" spans="10:11" x14ac:dyDescent="0.2">
      <c r="J40" s="257"/>
      <c r="K40" s="257"/>
    </row>
    <row r="41" spans="10:11" x14ac:dyDescent="0.2">
      <c r="J41" s="257"/>
      <c r="K41" s="257"/>
    </row>
    <row r="42" spans="10:11" x14ac:dyDescent="0.2">
      <c r="J42" s="257"/>
      <c r="K42" s="257"/>
    </row>
    <row r="43" spans="10:11" x14ac:dyDescent="0.2">
      <c r="J43" s="257"/>
      <c r="K43" s="257"/>
    </row>
    <row r="44" spans="10:11" x14ac:dyDescent="0.2">
      <c r="J44" s="257"/>
      <c r="K44" s="257"/>
    </row>
    <row r="45" spans="10:11" x14ac:dyDescent="0.2">
      <c r="J45" s="257"/>
      <c r="K45" s="257"/>
    </row>
    <row r="46" spans="10:11" x14ac:dyDescent="0.2">
      <c r="J46" s="257"/>
      <c r="K46" s="257"/>
    </row>
    <row r="47" spans="10:11" x14ac:dyDescent="0.2">
      <c r="J47" s="257"/>
      <c r="K47" s="257"/>
    </row>
    <row r="48" spans="10:11" x14ac:dyDescent="0.2">
      <c r="J48" s="257"/>
      <c r="K48" s="257"/>
    </row>
    <row r="49" spans="10:11" x14ac:dyDescent="0.2">
      <c r="J49" s="257"/>
      <c r="K49" s="257"/>
    </row>
    <row r="50" spans="10:11" x14ac:dyDescent="0.2">
      <c r="J50" s="257"/>
      <c r="K50" s="257"/>
    </row>
    <row r="51" spans="10:11" x14ac:dyDescent="0.2">
      <c r="J51" s="257"/>
      <c r="K51" s="257"/>
    </row>
    <row r="52" spans="10:11" x14ac:dyDescent="0.2">
      <c r="J52" s="257"/>
      <c r="K52" s="257"/>
    </row>
    <row r="53" spans="10:11" x14ac:dyDescent="0.2">
      <c r="J53" s="257"/>
      <c r="K53" s="257"/>
    </row>
    <row r="54" spans="10:11" x14ac:dyDescent="0.2">
      <c r="J54" s="257"/>
      <c r="K54" s="257"/>
    </row>
    <row r="55" spans="10:11" x14ac:dyDescent="0.2">
      <c r="J55" s="257"/>
      <c r="K55" s="257"/>
    </row>
    <row r="56" spans="10:11" x14ac:dyDescent="0.2">
      <c r="J56" s="257"/>
      <c r="K56" s="257"/>
    </row>
    <row r="57" spans="10:11" x14ac:dyDescent="0.2">
      <c r="J57" s="257"/>
      <c r="K57" s="257"/>
    </row>
    <row r="58" spans="10:11" x14ac:dyDescent="0.2">
      <c r="J58" s="257"/>
      <c r="K58" s="257"/>
    </row>
    <row r="59" spans="10:11" x14ac:dyDescent="0.2">
      <c r="J59" s="257"/>
      <c r="K59" s="257"/>
    </row>
    <row r="60" spans="10:11" x14ac:dyDescent="0.2">
      <c r="J60" s="257"/>
      <c r="K60" s="257"/>
    </row>
    <row r="61" spans="10:11" x14ac:dyDescent="0.2">
      <c r="J61" s="257"/>
      <c r="K61" s="257"/>
    </row>
    <row r="62" spans="10:11" x14ac:dyDescent="0.2">
      <c r="J62" s="257"/>
      <c r="K62" s="257"/>
    </row>
    <row r="63" spans="10:11" x14ac:dyDescent="0.2">
      <c r="J63" s="257"/>
      <c r="K63" s="257"/>
    </row>
    <row r="64" spans="10:11" x14ac:dyDescent="0.2">
      <c r="J64" s="257"/>
      <c r="K64" s="257"/>
    </row>
    <row r="65" spans="10:11" x14ac:dyDescent="0.2">
      <c r="J65" s="257"/>
      <c r="K65" s="257"/>
    </row>
    <row r="66" spans="10:11" x14ac:dyDescent="0.2">
      <c r="J66" s="257"/>
      <c r="K66" s="257"/>
    </row>
    <row r="67" spans="10:11" x14ac:dyDescent="0.2">
      <c r="J67" s="257"/>
      <c r="K67" s="257"/>
    </row>
    <row r="68" spans="10:11" x14ac:dyDescent="0.2">
      <c r="J68" s="257"/>
      <c r="K68" s="257"/>
    </row>
    <row r="69" spans="10:11" x14ac:dyDescent="0.2">
      <c r="J69" s="257"/>
      <c r="K69" s="257"/>
    </row>
    <row r="70" spans="10:11" x14ac:dyDescent="0.2">
      <c r="J70" s="257"/>
      <c r="K70" s="257"/>
    </row>
    <row r="71" spans="10:11" x14ac:dyDescent="0.2">
      <c r="J71" s="257"/>
      <c r="K71" s="257"/>
    </row>
    <row r="72" spans="10:11" x14ac:dyDescent="0.2">
      <c r="J72" s="257"/>
      <c r="K72" s="257"/>
    </row>
    <row r="73" spans="10:11" x14ac:dyDescent="0.2">
      <c r="J73" s="257"/>
      <c r="K73" s="257"/>
    </row>
    <row r="74" spans="10:11" x14ac:dyDescent="0.2">
      <c r="J74" s="257"/>
      <c r="K74" s="257"/>
    </row>
    <row r="75" spans="10:11" x14ac:dyDescent="0.2">
      <c r="J75" s="257"/>
      <c r="K75" s="257"/>
    </row>
    <row r="76" spans="10:11" x14ac:dyDescent="0.2">
      <c r="J76" s="257"/>
      <c r="K76" s="257"/>
    </row>
    <row r="77" spans="10:11" x14ac:dyDescent="0.2">
      <c r="J77" s="257"/>
      <c r="K77" s="257"/>
    </row>
    <row r="78" spans="10:11" x14ac:dyDescent="0.2">
      <c r="J78" s="257"/>
      <c r="K78" s="257"/>
    </row>
    <row r="79" spans="10:11" x14ac:dyDescent="0.2">
      <c r="J79" s="257"/>
      <c r="K79" s="257"/>
    </row>
    <row r="80" spans="10:11" x14ac:dyDescent="0.2">
      <c r="J80" s="257"/>
      <c r="K80" s="257"/>
    </row>
    <row r="81" spans="10:11" x14ac:dyDescent="0.2">
      <c r="J81" s="257"/>
      <c r="K81" s="257"/>
    </row>
    <row r="82" spans="10:11" x14ac:dyDescent="0.2">
      <c r="J82" s="257"/>
      <c r="K82" s="257"/>
    </row>
    <row r="83" spans="10:11" x14ac:dyDescent="0.2">
      <c r="J83" s="257"/>
      <c r="K83" s="257"/>
    </row>
    <row r="84" spans="10:11" x14ac:dyDescent="0.2">
      <c r="J84" s="257"/>
      <c r="K84" s="257"/>
    </row>
    <row r="85" spans="10:11" x14ac:dyDescent="0.2">
      <c r="J85" s="257"/>
      <c r="K85" s="257"/>
    </row>
    <row r="86" spans="10:11" x14ac:dyDescent="0.2">
      <c r="J86" s="257"/>
      <c r="K86" s="257"/>
    </row>
    <row r="87" spans="10:11" x14ac:dyDescent="0.2">
      <c r="J87" s="257"/>
      <c r="K87" s="257"/>
    </row>
    <row r="88" spans="10:11" x14ac:dyDescent="0.2">
      <c r="J88" s="257"/>
      <c r="K88" s="257"/>
    </row>
    <row r="89" spans="10:11" x14ac:dyDescent="0.2">
      <c r="J89" s="257"/>
      <c r="K89" s="257"/>
    </row>
    <row r="90" spans="10:11" x14ac:dyDescent="0.2">
      <c r="J90" s="257"/>
      <c r="K90" s="257"/>
    </row>
    <row r="91" spans="10:11" x14ac:dyDescent="0.2">
      <c r="J91" s="257"/>
      <c r="K91" s="257"/>
    </row>
    <row r="92" spans="10:11" x14ac:dyDescent="0.2">
      <c r="J92" s="257"/>
      <c r="K92" s="257"/>
    </row>
    <row r="93" spans="10:11" x14ac:dyDescent="0.2">
      <c r="J93" s="257"/>
      <c r="K93" s="257"/>
    </row>
    <row r="94" spans="10:11" x14ac:dyDescent="0.2">
      <c r="J94" s="257"/>
      <c r="K94" s="257"/>
    </row>
    <row r="95" spans="10:11" x14ac:dyDescent="0.2">
      <c r="J95" s="257"/>
      <c r="K95" s="257"/>
    </row>
    <row r="96" spans="10:11" x14ac:dyDescent="0.2">
      <c r="J96" s="257"/>
      <c r="K96" s="257"/>
    </row>
    <row r="97" spans="10:11" x14ac:dyDescent="0.2">
      <c r="J97" s="257"/>
      <c r="K97" s="257"/>
    </row>
    <row r="98" spans="10:11" x14ac:dyDescent="0.2">
      <c r="J98" s="257"/>
      <c r="K98" s="257"/>
    </row>
    <row r="99" spans="10:11" x14ac:dyDescent="0.2">
      <c r="J99" s="257"/>
      <c r="K99" s="257"/>
    </row>
    <row r="100" spans="10:11" x14ac:dyDescent="0.2">
      <c r="J100" s="257"/>
      <c r="K100" s="257"/>
    </row>
    <row r="101" spans="10:11" x14ac:dyDescent="0.2">
      <c r="J101" s="257"/>
      <c r="K101" s="257"/>
    </row>
    <row r="102" spans="10:11" x14ac:dyDescent="0.2">
      <c r="J102" s="257"/>
      <c r="K102" s="257"/>
    </row>
    <row r="103" spans="10:11" x14ac:dyDescent="0.2">
      <c r="J103" s="257"/>
      <c r="K103" s="257"/>
    </row>
    <row r="104" spans="10:11" x14ac:dyDescent="0.2">
      <c r="J104" s="257"/>
      <c r="K104" s="257"/>
    </row>
    <row r="105" spans="10:11" x14ac:dyDescent="0.2">
      <c r="J105" s="257"/>
      <c r="K105" s="257"/>
    </row>
    <row r="106" spans="10:11" x14ac:dyDescent="0.2">
      <c r="J106" s="257"/>
      <c r="K106" s="257"/>
    </row>
    <row r="107" spans="10:11" x14ac:dyDescent="0.2">
      <c r="J107" s="257"/>
      <c r="K107" s="257"/>
    </row>
    <row r="108" spans="10:11" x14ac:dyDescent="0.2">
      <c r="J108" s="257"/>
      <c r="K108" s="257"/>
    </row>
    <row r="109" spans="10:11" x14ac:dyDescent="0.2">
      <c r="J109" s="257"/>
      <c r="K109" s="257"/>
    </row>
    <row r="110" spans="10:11" x14ac:dyDescent="0.2">
      <c r="J110" s="257"/>
      <c r="K110" s="257"/>
    </row>
    <row r="111" spans="10:11" x14ac:dyDescent="0.2">
      <c r="J111" s="257"/>
      <c r="K111" s="257"/>
    </row>
    <row r="112" spans="10:11" x14ac:dyDescent="0.2">
      <c r="J112" s="257"/>
      <c r="K112" s="257"/>
    </row>
    <row r="113" spans="10:11" x14ac:dyDescent="0.2">
      <c r="J113" s="257"/>
      <c r="K113" s="257"/>
    </row>
    <row r="114" spans="10:11" x14ac:dyDescent="0.2">
      <c r="J114" s="257"/>
      <c r="K114" s="257"/>
    </row>
    <row r="115" spans="10:11" x14ac:dyDescent="0.2">
      <c r="J115" s="257"/>
      <c r="K115" s="257"/>
    </row>
    <row r="116" spans="10:11" x14ac:dyDescent="0.2">
      <c r="J116" s="257"/>
      <c r="K116" s="257"/>
    </row>
    <row r="117" spans="10:11" x14ac:dyDescent="0.2">
      <c r="J117" s="257"/>
      <c r="K117" s="257"/>
    </row>
    <row r="118" spans="10:11" x14ac:dyDescent="0.2">
      <c r="J118" s="257"/>
      <c r="K118" s="257"/>
    </row>
    <row r="119" spans="10:11" x14ac:dyDescent="0.2">
      <c r="J119" s="257"/>
      <c r="K119" s="257"/>
    </row>
    <row r="120" spans="10:11" x14ac:dyDescent="0.2">
      <c r="J120" s="257"/>
      <c r="K120" s="257"/>
    </row>
    <row r="121" spans="10:11" x14ac:dyDescent="0.2">
      <c r="J121" s="257"/>
      <c r="K121" s="257"/>
    </row>
    <row r="122" spans="10:11" x14ac:dyDescent="0.2">
      <c r="J122" s="257"/>
      <c r="K122" s="257"/>
    </row>
    <row r="123" spans="10:11" x14ac:dyDescent="0.2">
      <c r="J123" s="257"/>
      <c r="K123" s="257"/>
    </row>
    <row r="124" spans="10:11" x14ac:dyDescent="0.2">
      <c r="J124" s="257"/>
      <c r="K124" s="257"/>
    </row>
    <row r="125" spans="10:11" x14ac:dyDescent="0.2">
      <c r="J125" s="257"/>
      <c r="K125" s="257"/>
    </row>
    <row r="126" spans="10:11" x14ac:dyDescent="0.2">
      <c r="J126" s="257"/>
      <c r="K126" s="257"/>
    </row>
    <row r="127" spans="10:11" x14ac:dyDescent="0.2">
      <c r="J127" s="257"/>
      <c r="K127" s="257"/>
    </row>
    <row r="128" spans="10:11" x14ac:dyDescent="0.2">
      <c r="J128" s="257"/>
      <c r="K128" s="257"/>
    </row>
    <row r="129" spans="10:11" x14ac:dyDescent="0.2">
      <c r="J129" s="257"/>
      <c r="K129" s="257"/>
    </row>
    <row r="130" spans="10:11" x14ac:dyDescent="0.2">
      <c r="J130" s="257"/>
      <c r="K130" s="257"/>
    </row>
    <row r="131" spans="10:11" x14ac:dyDescent="0.2">
      <c r="J131" s="257"/>
      <c r="K131" s="257"/>
    </row>
    <row r="132" spans="10:11" x14ac:dyDescent="0.2">
      <c r="J132" s="257"/>
      <c r="K132" s="257"/>
    </row>
  </sheetData>
  <mergeCells count="3">
    <mergeCell ref="A1:K1"/>
    <mergeCell ref="C2:K2"/>
    <mergeCell ref="A3:K3"/>
  </mergeCells>
  <printOptions horizontalCentered="1"/>
  <pageMargins left="0.59055118110236227" right="0.59055118110236227" top="0.93500000000000005" bottom="0.98425196850393704" header="0.23622047244094491" footer="0.23622047244094491"/>
  <pageSetup paperSize="9" scale="67" orientation="landscape" r:id="rId1"/>
  <headerFooter scaleWithDoc="0">
    <oddHeader>&amp;L&amp;G</oddHeader>
    <oddFooter>&amp;R&amp;A &amp;P oldal</oddFooter>
  </headerFooter>
  <ignoredErrors>
    <ignoredError sqref="A5" numberStoredAsText="1"/>
  </ignoredErrors>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5">
    <pageSetUpPr fitToPage="1"/>
  </sheetPr>
  <dimension ref="A1:XFD358"/>
  <sheetViews>
    <sheetView zoomScale="70" zoomScaleNormal="70" workbookViewId="0">
      <selection sqref="A1:R1"/>
    </sheetView>
  </sheetViews>
  <sheetFormatPr defaultRowHeight="12.75" x14ac:dyDescent="0.2"/>
  <cols>
    <col min="1" max="1" width="19" customWidth="1"/>
    <col min="2" max="2" width="13.5703125" customWidth="1"/>
    <col min="3" max="3" width="26.5703125" customWidth="1"/>
    <col min="4" max="5" width="23.28515625" customWidth="1"/>
    <col min="6" max="7" width="33" customWidth="1"/>
    <col min="8" max="8" width="30.85546875" customWidth="1"/>
    <col min="9" max="11" width="23.140625" customWidth="1"/>
    <col min="12" max="12" width="17.85546875" customWidth="1"/>
    <col min="13" max="13" width="17" customWidth="1"/>
    <col min="14" max="14" width="16.5703125" customWidth="1"/>
    <col min="15" max="15" width="15.7109375" customWidth="1"/>
    <col min="16" max="16" width="18.42578125" customWidth="1"/>
    <col min="17" max="17" width="18.5703125" customWidth="1"/>
    <col min="18" max="18" width="17.28515625" customWidth="1"/>
    <col min="261" max="261" width="16.7109375" customWidth="1"/>
    <col min="262" max="264" width="13.28515625" customWidth="1"/>
    <col min="265" max="265" width="18" customWidth="1"/>
    <col min="266" max="267" width="13.28515625" customWidth="1"/>
    <col min="268" max="270" width="14" customWidth="1"/>
    <col min="517" max="517" width="16.7109375" customWidth="1"/>
    <col min="518" max="520" width="13.28515625" customWidth="1"/>
    <col min="521" max="521" width="18" customWidth="1"/>
    <col min="522" max="523" width="13.28515625" customWidth="1"/>
    <col min="524" max="526" width="14" customWidth="1"/>
    <col min="773" max="773" width="16.7109375" customWidth="1"/>
    <col min="774" max="776" width="13.28515625" customWidth="1"/>
    <col min="777" max="777" width="18" customWidth="1"/>
    <col min="778" max="779" width="13.28515625" customWidth="1"/>
    <col min="780" max="782" width="14" customWidth="1"/>
    <col min="1029" max="1029" width="16.7109375" customWidth="1"/>
    <col min="1030" max="1032" width="13.28515625" customWidth="1"/>
    <col min="1033" max="1033" width="18" customWidth="1"/>
    <col min="1034" max="1035" width="13.28515625" customWidth="1"/>
    <col min="1036" max="1038" width="14" customWidth="1"/>
    <col min="1285" max="1285" width="16.7109375" customWidth="1"/>
    <col min="1286" max="1288" width="13.28515625" customWidth="1"/>
    <col min="1289" max="1289" width="18" customWidth="1"/>
    <col min="1290" max="1291" width="13.28515625" customWidth="1"/>
    <col min="1292" max="1294" width="14" customWidth="1"/>
    <col min="1541" max="1541" width="16.7109375" customWidth="1"/>
    <col min="1542" max="1544" width="13.28515625" customWidth="1"/>
    <col min="1545" max="1545" width="18" customWidth="1"/>
    <col min="1546" max="1547" width="13.28515625" customWidth="1"/>
    <col min="1548" max="1550" width="14" customWidth="1"/>
    <col min="1797" max="1797" width="16.7109375" customWidth="1"/>
    <col min="1798" max="1800" width="13.28515625" customWidth="1"/>
    <col min="1801" max="1801" width="18" customWidth="1"/>
    <col min="1802" max="1803" width="13.28515625" customWidth="1"/>
    <col min="1804" max="1806" width="14" customWidth="1"/>
    <col min="2053" max="2053" width="16.7109375" customWidth="1"/>
    <col min="2054" max="2056" width="13.28515625" customWidth="1"/>
    <col min="2057" max="2057" width="18" customWidth="1"/>
    <col min="2058" max="2059" width="13.28515625" customWidth="1"/>
    <col min="2060" max="2062" width="14" customWidth="1"/>
    <col min="2309" max="2309" width="16.7109375" customWidth="1"/>
    <col min="2310" max="2312" width="13.28515625" customWidth="1"/>
    <col min="2313" max="2313" width="18" customWidth="1"/>
    <col min="2314" max="2315" width="13.28515625" customWidth="1"/>
    <col min="2316" max="2318" width="14" customWidth="1"/>
    <col min="2565" max="2565" width="16.7109375" customWidth="1"/>
    <col min="2566" max="2568" width="13.28515625" customWidth="1"/>
    <col min="2569" max="2569" width="18" customWidth="1"/>
    <col min="2570" max="2571" width="13.28515625" customWidth="1"/>
    <col min="2572" max="2574" width="14" customWidth="1"/>
    <col min="2821" max="2821" width="16.7109375" customWidth="1"/>
    <col min="2822" max="2824" width="13.28515625" customWidth="1"/>
    <col min="2825" max="2825" width="18" customWidth="1"/>
    <col min="2826" max="2827" width="13.28515625" customWidth="1"/>
    <col min="2828" max="2830" width="14" customWidth="1"/>
    <col min="3077" max="3077" width="16.7109375" customWidth="1"/>
    <col min="3078" max="3080" width="13.28515625" customWidth="1"/>
    <col min="3081" max="3081" width="18" customWidth="1"/>
    <col min="3082" max="3083" width="13.28515625" customWidth="1"/>
    <col min="3084" max="3086" width="14" customWidth="1"/>
    <col min="3333" max="3333" width="16.7109375" customWidth="1"/>
    <col min="3334" max="3336" width="13.28515625" customWidth="1"/>
    <col min="3337" max="3337" width="18" customWidth="1"/>
    <col min="3338" max="3339" width="13.28515625" customWidth="1"/>
    <col min="3340" max="3342" width="14" customWidth="1"/>
    <col min="3589" max="3589" width="16.7109375" customWidth="1"/>
    <col min="3590" max="3592" width="13.28515625" customWidth="1"/>
    <col min="3593" max="3593" width="18" customWidth="1"/>
    <col min="3594" max="3595" width="13.28515625" customWidth="1"/>
    <col min="3596" max="3598" width="14" customWidth="1"/>
    <col min="3845" max="3845" width="16.7109375" customWidth="1"/>
    <col min="3846" max="3848" width="13.28515625" customWidth="1"/>
    <col min="3849" max="3849" width="18" customWidth="1"/>
    <col min="3850" max="3851" width="13.28515625" customWidth="1"/>
    <col min="3852" max="3854" width="14" customWidth="1"/>
    <col min="4101" max="4101" width="16.7109375" customWidth="1"/>
    <col min="4102" max="4104" width="13.28515625" customWidth="1"/>
    <col min="4105" max="4105" width="18" customWidth="1"/>
    <col min="4106" max="4107" width="13.28515625" customWidth="1"/>
    <col min="4108" max="4110" width="14" customWidth="1"/>
    <col min="4357" max="4357" width="16.7109375" customWidth="1"/>
    <col min="4358" max="4360" width="13.28515625" customWidth="1"/>
    <col min="4361" max="4361" width="18" customWidth="1"/>
    <col min="4362" max="4363" width="13.28515625" customWidth="1"/>
    <col min="4364" max="4366" width="14" customWidth="1"/>
    <col min="4613" max="4613" width="16.7109375" customWidth="1"/>
    <col min="4614" max="4616" width="13.28515625" customWidth="1"/>
    <col min="4617" max="4617" width="18" customWidth="1"/>
    <col min="4618" max="4619" width="13.28515625" customWidth="1"/>
    <col min="4620" max="4622" width="14" customWidth="1"/>
    <col min="4869" max="4869" width="16.7109375" customWidth="1"/>
    <col min="4870" max="4872" width="13.28515625" customWidth="1"/>
    <col min="4873" max="4873" width="18" customWidth="1"/>
    <col min="4874" max="4875" width="13.28515625" customWidth="1"/>
    <col min="4876" max="4878" width="14" customWidth="1"/>
    <col min="5125" max="5125" width="16.7109375" customWidth="1"/>
    <col min="5126" max="5128" width="13.28515625" customWidth="1"/>
    <col min="5129" max="5129" width="18" customWidth="1"/>
    <col min="5130" max="5131" width="13.28515625" customWidth="1"/>
    <col min="5132" max="5134" width="14" customWidth="1"/>
    <col min="5381" max="5381" width="16.7109375" customWidth="1"/>
    <col min="5382" max="5384" width="13.28515625" customWidth="1"/>
    <col min="5385" max="5385" width="18" customWidth="1"/>
    <col min="5386" max="5387" width="13.28515625" customWidth="1"/>
    <col min="5388" max="5390" width="14" customWidth="1"/>
    <col min="5637" max="5637" width="16.7109375" customWidth="1"/>
    <col min="5638" max="5640" width="13.28515625" customWidth="1"/>
    <col min="5641" max="5641" width="18" customWidth="1"/>
    <col min="5642" max="5643" width="13.28515625" customWidth="1"/>
    <col min="5644" max="5646" width="14" customWidth="1"/>
    <col min="5893" max="5893" width="16.7109375" customWidth="1"/>
    <col min="5894" max="5896" width="13.28515625" customWidth="1"/>
    <col min="5897" max="5897" width="18" customWidth="1"/>
    <col min="5898" max="5899" width="13.28515625" customWidth="1"/>
    <col min="5900" max="5902" width="14" customWidth="1"/>
    <col min="6149" max="6149" width="16.7109375" customWidth="1"/>
    <col min="6150" max="6152" width="13.28515625" customWidth="1"/>
    <col min="6153" max="6153" width="18" customWidth="1"/>
    <col min="6154" max="6155" width="13.28515625" customWidth="1"/>
    <col min="6156" max="6158" width="14" customWidth="1"/>
    <col min="6405" max="6405" width="16.7109375" customWidth="1"/>
    <col min="6406" max="6408" width="13.28515625" customWidth="1"/>
    <col min="6409" max="6409" width="18" customWidth="1"/>
    <col min="6410" max="6411" width="13.28515625" customWidth="1"/>
    <col min="6412" max="6414" width="14" customWidth="1"/>
    <col min="6661" max="6661" width="16.7109375" customWidth="1"/>
    <col min="6662" max="6664" width="13.28515625" customWidth="1"/>
    <col min="6665" max="6665" width="18" customWidth="1"/>
    <col min="6666" max="6667" width="13.28515625" customWidth="1"/>
    <col min="6668" max="6670" width="14" customWidth="1"/>
    <col min="6917" max="6917" width="16.7109375" customWidth="1"/>
    <col min="6918" max="6920" width="13.28515625" customWidth="1"/>
    <col min="6921" max="6921" width="18" customWidth="1"/>
    <col min="6922" max="6923" width="13.28515625" customWidth="1"/>
    <col min="6924" max="6926" width="14" customWidth="1"/>
    <col min="7173" max="7173" width="16.7109375" customWidth="1"/>
    <col min="7174" max="7176" width="13.28515625" customWidth="1"/>
    <col min="7177" max="7177" width="18" customWidth="1"/>
    <col min="7178" max="7179" width="13.28515625" customWidth="1"/>
    <col min="7180" max="7182" width="14" customWidth="1"/>
    <col min="7429" max="7429" width="16.7109375" customWidth="1"/>
    <col min="7430" max="7432" width="13.28515625" customWidth="1"/>
    <col min="7433" max="7433" width="18" customWidth="1"/>
    <col min="7434" max="7435" width="13.28515625" customWidth="1"/>
    <col min="7436" max="7438" width="14" customWidth="1"/>
    <col min="7685" max="7685" width="16.7109375" customWidth="1"/>
    <col min="7686" max="7688" width="13.28515625" customWidth="1"/>
    <col min="7689" max="7689" width="18" customWidth="1"/>
    <col min="7690" max="7691" width="13.28515625" customWidth="1"/>
    <col min="7692" max="7694" width="14" customWidth="1"/>
    <col min="7941" max="7941" width="16.7109375" customWidth="1"/>
    <col min="7942" max="7944" width="13.28515625" customWidth="1"/>
    <col min="7945" max="7945" width="18" customWidth="1"/>
    <col min="7946" max="7947" width="13.28515625" customWidth="1"/>
    <col min="7948" max="7950" width="14" customWidth="1"/>
    <col min="8197" max="8197" width="16.7109375" customWidth="1"/>
    <col min="8198" max="8200" width="13.28515625" customWidth="1"/>
    <col min="8201" max="8201" width="18" customWidth="1"/>
    <col min="8202" max="8203" width="13.28515625" customWidth="1"/>
    <col min="8204" max="8206" width="14" customWidth="1"/>
    <col min="8453" max="8453" width="16.7109375" customWidth="1"/>
    <col min="8454" max="8456" width="13.28515625" customWidth="1"/>
    <col min="8457" max="8457" width="18" customWidth="1"/>
    <col min="8458" max="8459" width="13.28515625" customWidth="1"/>
    <col min="8460" max="8462" width="14" customWidth="1"/>
    <col min="8709" max="8709" width="16.7109375" customWidth="1"/>
    <col min="8710" max="8712" width="13.28515625" customWidth="1"/>
    <col min="8713" max="8713" width="18" customWidth="1"/>
    <col min="8714" max="8715" width="13.28515625" customWidth="1"/>
    <col min="8716" max="8718" width="14" customWidth="1"/>
    <col min="8965" max="8965" width="16.7109375" customWidth="1"/>
    <col min="8966" max="8968" width="13.28515625" customWidth="1"/>
    <col min="8969" max="8969" width="18" customWidth="1"/>
    <col min="8970" max="8971" width="13.28515625" customWidth="1"/>
    <col min="8972" max="8974" width="14" customWidth="1"/>
    <col min="9221" max="9221" width="16.7109375" customWidth="1"/>
    <col min="9222" max="9224" width="13.28515625" customWidth="1"/>
    <col min="9225" max="9225" width="18" customWidth="1"/>
    <col min="9226" max="9227" width="13.28515625" customWidth="1"/>
    <col min="9228" max="9230" width="14" customWidth="1"/>
    <col min="9477" max="9477" width="16.7109375" customWidth="1"/>
    <col min="9478" max="9480" width="13.28515625" customWidth="1"/>
    <col min="9481" max="9481" width="18" customWidth="1"/>
    <col min="9482" max="9483" width="13.28515625" customWidth="1"/>
    <col min="9484" max="9486" width="14" customWidth="1"/>
    <col min="9733" max="9733" width="16.7109375" customWidth="1"/>
    <col min="9734" max="9736" width="13.28515625" customWidth="1"/>
    <col min="9737" max="9737" width="18" customWidth="1"/>
    <col min="9738" max="9739" width="13.28515625" customWidth="1"/>
    <col min="9740" max="9742" width="14" customWidth="1"/>
    <col min="9989" max="9989" width="16.7109375" customWidth="1"/>
    <col min="9990" max="9992" width="13.28515625" customWidth="1"/>
    <col min="9993" max="9993" width="18" customWidth="1"/>
    <col min="9994" max="9995" width="13.28515625" customWidth="1"/>
    <col min="9996" max="9998" width="14" customWidth="1"/>
    <col min="10245" max="10245" width="16.7109375" customWidth="1"/>
    <col min="10246" max="10248" width="13.28515625" customWidth="1"/>
    <col min="10249" max="10249" width="18" customWidth="1"/>
    <col min="10250" max="10251" width="13.28515625" customWidth="1"/>
    <col min="10252" max="10254" width="14" customWidth="1"/>
    <col min="10501" max="10501" width="16.7109375" customWidth="1"/>
    <col min="10502" max="10504" width="13.28515625" customWidth="1"/>
    <col min="10505" max="10505" width="18" customWidth="1"/>
    <col min="10506" max="10507" width="13.28515625" customWidth="1"/>
    <col min="10508" max="10510" width="14" customWidth="1"/>
    <col min="10757" max="10757" width="16.7109375" customWidth="1"/>
    <col min="10758" max="10760" width="13.28515625" customWidth="1"/>
    <col min="10761" max="10761" width="18" customWidth="1"/>
    <col min="10762" max="10763" width="13.28515625" customWidth="1"/>
    <col min="10764" max="10766" width="14" customWidth="1"/>
    <col min="11013" max="11013" width="16.7109375" customWidth="1"/>
    <col min="11014" max="11016" width="13.28515625" customWidth="1"/>
    <col min="11017" max="11017" width="18" customWidth="1"/>
    <col min="11018" max="11019" width="13.28515625" customWidth="1"/>
    <col min="11020" max="11022" width="14" customWidth="1"/>
    <col min="11269" max="11269" width="16.7109375" customWidth="1"/>
    <col min="11270" max="11272" width="13.28515625" customWidth="1"/>
    <col min="11273" max="11273" width="18" customWidth="1"/>
    <col min="11274" max="11275" width="13.28515625" customWidth="1"/>
    <col min="11276" max="11278" width="14" customWidth="1"/>
    <col min="11525" max="11525" width="16.7109375" customWidth="1"/>
    <col min="11526" max="11528" width="13.28515625" customWidth="1"/>
    <col min="11529" max="11529" width="18" customWidth="1"/>
    <col min="11530" max="11531" width="13.28515625" customWidth="1"/>
    <col min="11532" max="11534" width="14" customWidth="1"/>
    <col min="11781" max="11781" width="16.7109375" customWidth="1"/>
    <col min="11782" max="11784" width="13.28515625" customWidth="1"/>
    <col min="11785" max="11785" width="18" customWidth="1"/>
    <col min="11786" max="11787" width="13.28515625" customWidth="1"/>
    <col min="11788" max="11790" width="14" customWidth="1"/>
    <col min="12037" max="12037" width="16.7109375" customWidth="1"/>
    <col min="12038" max="12040" width="13.28515625" customWidth="1"/>
    <col min="12041" max="12041" width="18" customWidth="1"/>
    <col min="12042" max="12043" width="13.28515625" customWidth="1"/>
    <col min="12044" max="12046" width="14" customWidth="1"/>
    <col min="12293" max="12293" width="16.7109375" customWidth="1"/>
    <col min="12294" max="12296" width="13.28515625" customWidth="1"/>
    <col min="12297" max="12297" width="18" customWidth="1"/>
    <col min="12298" max="12299" width="13.28515625" customWidth="1"/>
    <col min="12300" max="12302" width="14" customWidth="1"/>
    <col min="12549" max="12549" width="16.7109375" customWidth="1"/>
    <col min="12550" max="12552" width="13.28515625" customWidth="1"/>
    <col min="12553" max="12553" width="18" customWidth="1"/>
    <col min="12554" max="12555" width="13.28515625" customWidth="1"/>
    <col min="12556" max="12558" width="14" customWidth="1"/>
    <col min="12805" max="12805" width="16.7109375" customWidth="1"/>
    <col min="12806" max="12808" width="13.28515625" customWidth="1"/>
    <col min="12809" max="12809" width="18" customWidth="1"/>
    <col min="12810" max="12811" width="13.28515625" customWidth="1"/>
    <col min="12812" max="12814" width="14" customWidth="1"/>
    <col min="13061" max="13061" width="16.7109375" customWidth="1"/>
    <col min="13062" max="13064" width="13.28515625" customWidth="1"/>
    <col min="13065" max="13065" width="18" customWidth="1"/>
    <col min="13066" max="13067" width="13.28515625" customWidth="1"/>
    <col min="13068" max="13070" width="14" customWidth="1"/>
    <col min="13317" max="13317" width="16.7109375" customWidth="1"/>
    <col min="13318" max="13320" width="13.28515625" customWidth="1"/>
    <col min="13321" max="13321" width="18" customWidth="1"/>
    <col min="13322" max="13323" width="13.28515625" customWidth="1"/>
    <col min="13324" max="13326" width="14" customWidth="1"/>
    <col min="13573" max="13573" width="16.7109375" customWidth="1"/>
    <col min="13574" max="13576" width="13.28515625" customWidth="1"/>
    <col min="13577" max="13577" width="18" customWidth="1"/>
    <col min="13578" max="13579" width="13.28515625" customWidth="1"/>
    <col min="13580" max="13582" width="14" customWidth="1"/>
    <col min="13829" max="13829" width="16.7109375" customWidth="1"/>
    <col min="13830" max="13832" width="13.28515625" customWidth="1"/>
    <col min="13833" max="13833" width="18" customWidth="1"/>
    <col min="13834" max="13835" width="13.28515625" customWidth="1"/>
    <col min="13836" max="13838" width="14" customWidth="1"/>
    <col min="14085" max="14085" width="16.7109375" customWidth="1"/>
    <col min="14086" max="14088" width="13.28515625" customWidth="1"/>
    <col min="14089" max="14089" width="18" customWidth="1"/>
    <col min="14090" max="14091" width="13.28515625" customWidth="1"/>
    <col min="14092" max="14094" width="14" customWidth="1"/>
    <col min="14341" max="14341" width="16.7109375" customWidth="1"/>
    <col min="14342" max="14344" width="13.28515625" customWidth="1"/>
    <col min="14345" max="14345" width="18" customWidth="1"/>
    <col min="14346" max="14347" width="13.28515625" customWidth="1"/>
    <col min="14348" max="14350" width="14" customWidth="1"/>
    <col min="14597" max="14597" width="16.7109375" customWidth="1"/>
    <col min="14598" max="14600" width="13.28515625" customWidth="1"/>
    <col min="14601" max="14601" width="18" customWidth="1"/>
    <col min="14602" max="14603" width="13.28515625" customWidth="1"/>
    <col min="14604" max="14606" width="14" customWidth="1"/>
    <col min="14853" max="14853" width="16.7109375" customWidth="1"/>
    <col min="14854" max="14856" width="13.28515625" customWidth="1"/>
    <col min="14857" max="14857" width="18" customWidth="1"/>
    <col min="14858" max="14859" width="13.28515625" customWidth="1"/>
    <col min="14860" max="14862" width="14" customWidth="1"/>
    <col min="15109" max="15109" width="16.7109375" customWidth="1"/>
    <col min="15110" max="15112" width="13.28515625" customWidth="1"/>
    <col min="15113" max="15113" width="18" customWidth="1"/>
    <col min="15114" max="15115" width="13.28515625" customWidth="1"/>
    <col min="15116" max="15118" width="14" customWidth="1"/>
    <col min="15365" max="15365" width="16.7109375" customWidth="1"/>
    <col min="15366" max="15368" width="13.28515625" customWidth="1"/>
    <col min="15369" max="15369" width="18" customWidth="1"/>
    <col min="15370" max="15371" width="13.28515625" customWidth="1"/>
    <col min="15372" max="15374" width="14" customWidth="1"/>
    <col min="15621" max="15621" width="16.7109375" customWidth="1"/>
    <col min="15622" max="15624" width="13.28515625" customWidth="1"/>
    <col min="15625" max="15625" width="18" customWidth="1"/>
    <col min="15626" max="15627" width="13.28515625" customWidth="1"/>
    <col min="15628" max="15630" width="14" customWidth="1"/>
    <col min="15877" max="15877" width="16.7109375" customWidth="1"/>
    <col min="15878" max="15880" width="13.28515625" customWidth="1"/>
    <col min="15881" max="15881" width="18" customWidth="1"/>
    <col min="15882" max="15883" width="13.28515625" customWidth="1"/>
    <col min="15884" max="15886" width="14" customWidth="1"/>
    <col min="16133" max="16133" width="16.7109375" customWidth="1"/>
    <col min="16134" max="16136" width="13.28515625" customWidth="1"/>
    <col min="16137" max="16137" width="18" customWidth="1"/>
    <col min="16138" max="16139" width="13.28515625" customWidth="1"/>
    <col min="16140" max="16142" width="14" customWidth="1"/>
  </cols>
  <sheetData>
    <row r="1" spans="1:16384" ht="21" customHeight="1" thickBot="1" x14ac:dyDescent="0.25">
      <c r="A1" s="349" t="s">
        <v>394</v>
      </c>
      <c r="B1" s="350"/>
      <c r="C1" s="350"/>
      <c r="D1" s="350"/>
      <c r="E1" s="350"/>
      <c r="F1" s="350"/>
      <c r="G1" s="350"/>
      <c r="H1" s="350"/>
      <c r="I1" s="350"/>
      <c r="J1" s="350"/>
      <c r="K1" s="350"/>
      <c r="L1" s="350"/>
      <c r="M1" s="350"/>
      <c r="N1" s="350"/>
      <c r="O1" s="350"/>
      <c r="P1" s="350"/>
      <c r="Q1" s="350"/>
      <c r="R1" s="351"/>
    </row>
    <row r="2" spans="1:16384" ht="18.75" customHeight="1" thickBot="1" x14ac:dyDescent="0.25">
      <c r="A2" s="191" t="s">
        <v>3</v>
      </c>
      <c r="B2" s="59">
        <f>'1.1.'!A5</f>
        <v>0</v>
      </c>
      <c r="C2" s="192"/>
      <c r="D2" s="193"/>
      <c r="E2" s="193"/>
      <c r="F2" s="193"/>
      <c r="G2" s="193"/>
      <c r="H2" s="193"/>
      <c r="I2" s="193"/>
      <c r="J2" s="193"/>
      <c r="K2" s="193"/>
      <c r="L2" s="193"/>
      <c r="M2" s="193"/>
      <c r="N2" s="193"/>
      <c r="O2" s="193"/>
      <c r="P2" s="193"/>
      <c r="Q2" s="193"/>
      <c r="R2" s="194"/>
    </row>
    <row r="3" spans="1:16384" ht="21.75" customHeight="1" thickBot="1" x14ac:dyDescent="0.25">
      <c r="A3" s="365" t="s">
        <v>581</v>
      </c>
      <c r="B3" s="404"/>
      <c r="C3" s="404"/>
      <c r="D3" s="404"/>
      <c r="E3" s="404"/>
      <c r="F3" s="404"/>
      <c r="G3" s="404"/>
      <c r="H3" s="404"/>
      <c r="I3" s="404"/>
      <c r="J3" s="404"/>
      <c r="K3" s="404"/>
      <c r="L3" s="404"/>
      <c r="M3" s="404"/>
      <c r="N3" s="404"/>
      <c r="O3" s="404"/>
      <c r="P3" s="404"/>
      <c r="Q3" s="404"/>
      <c r="R3" s="405"/>
    </row>
    <row r="4" spans="1:16384" ht="78" customHeight="1" x14ac:dyDescent="0.2">
      <c r="A4" s="156" t="s">
        <v>2</v>
      </c>
      <c r="B4" s="157" t="s">
        <v>10</v>
      </c>
      <c r="C4" s="187" t="s">
        <v>47</v>
      </c>
      <c r="D4" s="158" t="s">
        <v>280</v>
      </c>
      <c r="E4" s="158" t="s">
        <v>273</v>
      </c>
      <c r="F4" s="158" t="s">
        <v>274</v>
      </c>
      <c r="G4" s="187" t="s">
        <v>281</v>
      </c>
      <c r="H4" s="187" t="s">
        <v>278</v>
      </c>
      <c r="I4" s="187" t="s">
        <v>277</v>
      </c>
      <c r="J4" s="187" t="s">
        <v>120</v>
      </c>
      <c r="K4" s="187" t="s">
        <v>121</v>
      </c>
      <c r="L4" s="187" t="s">
        <v>578</v>
      </c>
      <c r="M4" s="187" t="s">
        <v>123</v>
      </c>
      <c r="N4" s="187" t="s">
        <v>579</v>
      </c>
      <c r="O4" s="187" t="s">
        <v>580</v>
      </c>
      <c r="P4" s="187" t="s">
        <v>125</v>
      </c>
      <c r="Q4" s="187" t="s">
        <v>126</v>
      </c>
      <c r="R4" s="195" t="s">
        <v>282</v>
      </c>
    </row>
    <row r="5" spans="1:16384" ht="69.75" customHeight="1" thickBot="1" x14ac:dyDescent="0.25">
      <c r="A5" s="159" t="s">
        <v>10153</v>
      </c>
      <c r="B5" s="160"/>
      <c r="C5" s="176"/>
      <c r="D5" s="176" t="s">
        <v>399</v>
      </c>
      <c r="E5" s="176"/>
      <c r="F5" s="160"/>
      <c r="G5" s="160" t="s">
        <v>400</v>
      </c>
      <c r="H5" s="160" t="s">
        <v>322</v>
      </c>
      <c r="I5" s="160" t="s">
        <v>401</v>
      </c>
      <c r="J5" s="160" t="s">
        <v>396</v>
      </c>
      <c r="K5" s="160" t="s">
        <v>396</v>
      </c>
      <c r="L5" s="160" t="s">
        <v>127</v>
      </c>
      <c r="M5" s="160" t="s">
        <v>127</v>
      </c>
      <c r="N5" s="160" t="s">
        <v>4</v>
      </c>
      <c r="O5" s="160" t="s">
        <v>127</v>
      </c>
      <c r="P5" s="160"/>
      <c r="Q5" s="196"/>
      <c r="R5" s="197" t="s">
        <v>5</v>
      </c>
    </row>
    <row r="6" spans="1:16384" s="12" customFormat="1" ht="24" customHeight="1" x14ac:dyDescent="0.2">
      <c r="A6" s="2"/>
      <c r="B6" s="5"/>
      <c r="C6" s="5"/>
      <c r="D6" s="5"/>
      <c r="E6" s="5"/>
      <c r="F6" s="5"/>
      <c r="G6" s="5"/>
      <c r="H6" s="5"/>
      <c r="I6" s="5"/>
      <c r="J6" s="5"/>
      <c r="K6" s="5"/>
      <c r="L6" s="264"/>
      <c r="M6" s="264"/>
      <c r="N6" s="264"/>
      <c r="O6" s="264"/>
      <c r="P6" s="264"/>
      <c r="Q6" s="264"/>
      <c r="R6" s="264"/>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c r="AMK6"/>
      <c r="AML6"/>
      <c r="AMM6"/>
      <c r="AMN6"/>
      <c r="AMO6"/>
      <c r="AMP6"/>
      <c r="AMQ6"/>
      <c r="AMR6"/>
      <c r="AMS6"/>
      <c r="AMT6"/>
      <c r="AMU6"/>
      <c r="AMV6"/>
      <c r="AMW6"/>
      <c r="AMX6"/>
      <c r="AMY6"/>
      <c r="AMZ6"/>
      <c r="ANA6"/>
      <c r="ANB6"/>
      <c r="ANC6"/>
      <c r="AND6"/>
      <c r="ANE6"/>
      <c r="ANF6"/>
      <c r="ANG6"/>
      <c r="ANH6"/>
      <c r="ANI6"/>
      <c r="ANJ6"/>
      <c r="ANK6"/>
      <c r="ANL6"/>
      <c r="ANM6"/>
      <c r="ANN6"/>
      <c r="ANO6"/>
      <c r="ANP6"/>
      <c r="ANQ6"/>
      <c r="ANR6"/>
      <c r="ANS6"/>
      <c r="ANT6"/>
      <c r="ANU6"/>
      <c r="ANV6"/>
      <c r="ANW6"/>
      <c r="ANX6"/>
      <c r="ANY6"/>
      <c r="ANZ6"/>
      <c r="AOA6"/>
      <c r="AOB6"/>
      <c r="AOC6"/>
      <c r="AOD6"/>
      <c r="AOE6"/>
      <c r="AOF6"/>
      <c r="AOG6"/>
      <c r="AOH6"/>
      <c r="AOI6"/>
      <c r="AOJ6"/>
      <c r="AOK6"/>
      <c r="AOL6"/>
      <c r="AOM6"/>
      <c r="AON6"/>
      <c r="AOO6"/>
      <c r="AOP6"/>
      <c r="AOQ6"/>
      <c r="AOR6"/>
      <c r="AOS6"/>
      <c r="AOT6"/>
      <c r="AOU6"/>
      <c r="AOV6"/>
      <c r="AOW6"/>
      <c r="AOX6"/>
      <c r="AOY6"/>
      <c r="AOZ6"/>
      <c r="APA6"/>
      <c r="APB6"/>
      <c r="APC6"/>
      <c r="APD6"/>
      <c r="APE6"/>
      <c r="APF6"/>
      <c r="APG6"/>
      <c r="APH6"/>
      <c r="API6"/>
      <c r="APJ6"/>
      <c r="APK6"/>
      <c r="APL6"/>
      <c r="APM6"/>
      <c r="APN6"/>
      <c r="APO6"/>
      <c r="APP6"/>
      <c r="APQ6"/>
      <c r="APR6"/>
      <c r="APS6"/>
      <c r="APT6"/>
      <c r="APU6"/>
      <c r="APV6"/>
      <c r="APW6"/>
      <c r="APX6"/>
      <c r="APY6"/>
      <c r="APZ6"/>
      <c r="AQA6"/>
      <c r="AQB6"/>
      <c r="AQC6"/>
      <c r="AQD6"/>
      <c r="AQE6"/>
      <c r="AQF6"/>
      <c r="AQG6"/>
      <c r="AQH6"/>
      <c r="AQI6"/>
      <c r="AQJ6"/>
      <c r="AQK6"/>
      <c r="AQL6"/>
      <c r="AQM6"/>
      <c r="AQN6"/>
      <c r="AQO6"/>
      <c r="AQP6"/>
      <c r="AQQ6"/>
      <c r="AQR6"/>
      <c r="AQS6"/>
      <c r="AQT6"/>
      <c r="AQU6"/>
      <c r="AQV6"/>
      <c r="AQW6"/>
      <c r="AQX6"/>
      <c r="AQY6"/>
      <c r="AQZ6"/>
      <c r="ARA6"/>
      <c r="ARB6"/>
      <c r="ARC6"/>
      <c r="ARD6"/>
      <c r="ARE6"/>
      <c r="ARF6"/>
      <c r="ARG6"/>
      <c r="ARH6"/>
      <c r="ARI6"/>
      <c r="ARJ6"/>
      <c r="ARK6"/>
      <c r="ARL6"/>
      <c r="ARM6"/>
      <c r="ARN6"/>
      <c r="ARO6"/>
      <c r="ARP6"/>
      <c r="ARQ6"/>
      <c r="ARR6"/>
      <c r="ARS6"/>
      <c r="ART6"/>
      <c r="ARU6"/>
      <c r="ARV6"/>
      <c r="ARW6"/>
      <c r="ARX6"/>
      <c r="ARY6"/>
      <c r="ARZ6"/>
      <c r="ASA6"/>
      <c r="ASB6"/>
      <c r="ASC6"/>
      <c r="ASD6"/>
      <c r="ASE6"/>
      <c r="ASF6"/>
      <c r="ASG6"/>
      <c r="ASH6"/>
      <c r="ASI6"/>
      <c r="ASJ6"/>
      <c r="ASK6"/>
      <c r="ASL6"/>
      <c r="ASM6"/>
      <c r="ASN6"/>
      <c r="ASO6"/>
      <c r="ASP6"/>
      <c r="ASQ6"/>
      <c r="ASR6"/>
      <c r="ASS6"/>
      <c r="AST6"/>
      <c r="ASU6"/>
      <c r="ASV6"/>
      <c r="ASW6"/>
      <c r="ASX6"/>
      <c r="ASY6"/>
      <c r="ASZ6"/>
      <c r="ATA6"/>
      <c r="ATB6"/>
      <c r="ATC6"/>
      <c r="ATD6"/>
      <c r="ATE6"/>
      <c r="ATF6"/>
      <c r="ATG6"/>
      <c r="ATH6"/>
      <c r="ATI6"/>
      <c r="ATJ6"/>
      <c r="ATK6"/>
      <c r="ATL6"/>
      <c r="ATM6"/>
      <c r="ATN6"/>
      <c r="ATO6"/>
      <c r="ATP6"/>
      <c r="ATQ6"/>
      <c r="ATR6"/>
      <c r="ATS6"/>
      <c r="ATT6"/>
      <c r="ATU6"/>
      <c r="ATV6"/>
      <c r="ATW6"/>
      <c r="ATX6"/>
      <c r="ATY6"/>
      <c r="ATZ6"/>
      <c r="AUA6"/>
      <c r="AUB6"/>
      <c r="AUC6"/>
      <c r="AUD6"/>
      <c r="AUE6"/>
      <c r="AUF6"/>
      <c r="AUG6"/>
      <c r="AUH6"/>
      <c r="AUI6"/>
      <c r="AUJ6"/>
      <c r="AUK6"/>
      <c r="AUL6"/>
      <c r="AUM6"/>
      <c r="AUN6"/>
      <c r="AUO6"/>
      <c r="AUP6"/>
      <c r="AUQ6"/>
      <c r="AUR6"/>
      <c r="AUS6"/>
      <c r="AUT6"/>
      <c r="AUU6"/>
      <c r="AUV6"/>
      <c r="AUW6"/>
      <c r="AUX6"/>
      <c r="AUY6"/>
      <c r="AUZ6"/>
      <c r="AVA6"/>
      <c r="AVB6"/>
      <c r="AVC6"/>
      <c r="AVD6"/>
      <c r="AVE6"/>
      <c r="AVF6"/>
      <c r="AVG6"/>
      <c r="AVH6"/>
      <c r="AVI6"/>
      <c r="AVJ6"/>
      <c r="AVK6"/>
      <c r="AVL6"/>
      <c r="AVM6"/>
      <c r="AVN6"/>
      <c r="AVO6"/>
      <c r="AVP6"/>
      <c r="AVQ6"/>
      <c r="AVR6"/>
      <c r="AVS6"/>
      <c r="AVT6"/>
      <c r="AVU6"/>
      <c r="AVV6"/>
      <c r="AVW6"/>
      <c r="AVX6"/>
      <c r="AVY6"/>
      <c r="AVZ6"/>
      <c r="AWA6"/>
      <c r="AWB6"/>
      <c r="AWC6"/>
      <c r="AWD6"/>
      <c r="AWE6"/>
      <c r="AWF6"/>
      <c r="AWG6"/>
      <c r="AWH6"/>
      <c r="AWI6"/>
      <c r="AWJ6"/>
      <c r="AWK6"/>
      <c r="AWL6"/>
      <c r="AWM6"/>
      <c r="AWN6"/>
      <c r="AWO6"/>
      <c r="AWP6"/>
      <c r="AWQ6"/>
      <c r="AWR6"/>
      <c r="AWS6"/>
      <c r="AWT6"/>
      <c r="AWU6"/>
      <c r="AWV6"/>
      <c r="AWW6"/>
      <c r="AWX6"/>
      <c r="AWY6"/>
      <c r="AWZ6"/>
      <c r="AXA6"/>
      <c r="AXB6"/>
      <c r="AXC6"/>
      <c r="AXD6"/>
      <c r="AXE6"/>
      <c r="AXF6"/>
      <c r="AXG6"/>
      <c r="AXH6"/>
      <c r="AXI6"/>
      <c r="AXJ6"/>
      <c r="AXK6"/>
      <c r="AXL6"/>
      <c r="AXM6"/>
      <c r="AXN6"/>
      <c r="AXO6"/>
      <c r="AXP6"/>
      <c r="AXQ6"/>
      <c r="AXR6"/>
      <c r="AXS6"/>
      <c r="AXT6"/>
      <c r="AXU6"/>
      <c r="AXV6"/>
      <c r="AXW6"/>
      <c r="AXX6"/>
      <c r="AXY6"/>
      <c r="AXZ6"/>
      <c r="AYA6"/>
      <c r="AYB6"/>
      <c r="AYC6"/>
      <c r="AYD6"/>
      <c r="AYE6"/>
      <c r="AYF6"/>
      <c r="AYG6"/>
      <c r="AYH6"/>
      <c r="AYI6"/>
      <c r="AYJ6"/>
      <c r="AYK6"/>
      <c r="AYL6"/>
      <c r="AYM6"/>
      <c r="AYN6"/>
      <c r="AYO6"/>
      <c r="AYP6"/>
      <c r="AYQ6"/>
      <c r="AYR6"/>
      <c r="AYS6"/>
      <c r="AYT6"/>
      <c r="AYU6"/>
      <c r="AYV6"/>
      <c r="AYW6"/>
      <c r="AYX6"/>
      <c r="AYY6"/>
      <c r="AYZ6"/>
      <c r="AZA6"/>
      <c r="AZB6"/>
      <c r="AZC6"/>
      <c r="AZD6"/>
      <c r="AZE6"/>
      <c r="AZF6"/>
      <c r="AZG6"/>
      <c r="AZH6"/>
      <c r="AZI6"/>
      <c r="AZJ6"/>
      <c r="AZK6"/>
      <c r="AZL6"/>
      <c r="AZM6"/>
      <c r="AZN6"/>
      <c r="AZO6"/>
      <c r="AZP6"/>
      <c r="AZQ6"/>
      <c r="AZR6"/>
      <c r="AZS6"/>
      <c r="AZT6"/>
      <c r="AZU6"/>
      <c r="AZV6"/>
      <c r="AZW6"/>
      <c r="AZX6"/>
      <c r="AZY6"/>
      <c r="AZZ6"/>
      <c r="BAA6"/>
      <c r="BAB6"/>
      <c r="BAC6"/>
      <c r="BAD6"/>
      <c r="BAE6"/>
      <c r="BAF6"/>
      <c r="BAG6"/>
      <c r="BAH6"/>
      <c r="BAI6"/>
      <c r="BAJ6"/>
      <c r="BAK6"/>
      <c r="BAL6"/>
      <c r="BAM6"/>
      <c r="BAN6"/>
      <c r="BAO6"/>
      <c r="BAP6"/>
      <c r="BAQ6"/>
      <c r="BAR6"/>
      <c r="BAS6"/>
      <c r="BAT6"/>
      <c r="BAU6"/>
      <c r="BAV6"/>
      <c r="BAW6"/>
      <c r="BAX6"/>
      <c r="BAY6"/>
      <c r="BAZ6"/>
      <c r="BBA6"/>
      <c r="BBB6"/>
      <c r="BBC6"/>
      <c r="BBD6"/>
      <c r="BBE6"/>
      <c r="BBF6"/>
      <c r="BBG6"/>
      <c r="BBH6"/>
      <c r="BBI6"/>
      <c r="BBJ6"/>
      <c r="BBK6"/>
      <c r="BBL6"/>
      <c r="BBM6"/>
      <c r="BBN6"/>
      <c r="BBO6"/>
      <c r="BBP6"/>
      <c r="BBQ6"/>
      <c r="BBR6"/>
      <c r="BBS6"/>
      <c r="BBT6"/>
      <c r="BBU6"/>
      <c r="BBV6"/>
      <c r="BBW6"/>
      <c r="BBX6"/>
      <c r="BBY6"/>
      <c r="BBZ6"/>
      <c r="BCA6"/>
      <c r="BCB6"/>
      <c r="BCC6"/>
      <c r="BCD6"/>
      <c r="BCE6"/>
      <c r="BCF6"/>
      <c r="BCG6"/>
      <c r="BCH6"/>
      <c r="BCI6"/>
      <c r="BCJ6"/>
      <c r="BCK6"/>
      <c r="BCL6"/>
      <c r="BCM6"/>
      <c r="BCN6"/>
      <c r="BCO6"/>
      <c r="BCP6"/>
      <c r="BCQ6"/>
      <c r="BCR6"/>
      <c r="BCS6"/>
      <c r="BCT6"/>
      <c r="BCU6"/>
      <c r="BCV6"/>
      <c r="BCW6"/>
      <c r="BCX6"/>
      <c r="BCY6"/>
      <c r="BCZ6"/>
      <c r="BDA6"/>
      <c r="BDB6"/>
      <c r="BDC6"/>
      <c r="BDD6"/>
      <c r="BDE6"/>
      <c r="BDF6"/>
      <c r="BDG6"/>
      <c r="BDH6"/>
      <c r="BDI6"/>
      <c r="BDJ6"/>
      <c r="BDK6"/>
      <c r="BDL6"/>
      <c r="BDM6"/>
      <c r="BDN6"/>
      <c r="BDO6"/>
      <c r="BDP6"/>
      <c r="BDQ6"/>
      <c r="BDR6"/>
      <c r="BDS6"/>
      <c r="BDT6"/>
      <c r="BDU6"/>
      <c r="BDV6"/>
      <c r="BDW6"/>
      <c r="BDX6"/>
      <c r="BDY6"/>
      <c r="BDZ6"/>
      <c r="BEA6"/>
      <c r="BEB6"/>
      <c r="BEC6"/>
      <c r="BED6"/>
      <c r="BEE6"/>
      <c r="BEF6"/>
      <c r="BEG6"/>
      <c r="BEH6"/>
      <c r="BEI6"/>
      <c r="BEJ6"/>
      <c r="BEK6"/>
      <c r="BEL6"/>
      <c r="BEM6"/>
      <c r="BEN6"/>
      <c r="BEO6"/>
      <c r="BEP6"/>
      <c r="BEQ6"/>
      <c r="BER6"/>
      <c r="BES6"/>
      <c r="BET6"/>
      <c r="BEU6"/>
      <c r="BEV6"/>
      <c r="BEW6"/>
      <c r="BEX6"/>
      <c r="BEY6"/>
      <c r="BEZ6"/>
      <c r="BFA6"/>
      <c r="BFB6"/>
      <c r="BFC6"/>
      <c r="BFD6"/>
      <c r="BFE6"/>
      <c r="BFF6"/>
      <c r="BFG6"/>
      <c r="BFH6"/>
      <c r="BFI6"/>
      <c r="BFJ6"/>
      <c r="BFK6"/>
      <c r="BFL6"/>
      <c r="BFM6"/>
      <c r="BFN6"/>
      <c r="BFO6"/>
      <c r="BFP6"/>
      <c r="BFQ6"/>
      <c r="BFR6"/>
      <c r="BFS6"/>
      <c r="BFT6"/>
      <c r="BFU6"/>
      <c r="BFV6"/>
      <c r="BFW6"/>
      <c r="BFX6"/>
      <c r="BFY6"/>
      <c r="BFZ6"/>
      <c r="BGA6"/>
      <c r="BGB6"/>
      <c r="BGC6"/>
      <c r="BGD6"/>
      <c r="BGE6"/>
      <c r="BGF6"/>
      <c r="BGG6"/>
      <c r="BGH6"/>
      <c r="BGI6"/>
      <c r="BGJ6"/>
      <c r="BGK6"/>
      <c r="BGL6"/>
      <c r="BGM6"/>
      <c r="BGN6"/>
      <c r="BGO6"/>
      <c r="BGP6"/>
      <c r="BGQ6"/>
      <c r="BGR6"/>
      <c r="BGS6"/>
      <c r="BGT6"/>
      <c r="BGU6"/>
      <c r="BGV6"/>
      <c r="BGW6"/>
      <c r="BGX6"/>
      <c r="BGY6"/>
      <c r="BGZ6"/>
      <c r="BHA6"/>
      <c r="BHB6"/>
      <c r="BHC6"/>
      <c r="BHD6"/>
      <c r="BHE6"/>
      <c r="BHF6"/>
      <c r="BHG6"/>
      <c r="BHH6"/>
      <c r="BHI6"/>
      <c r="BHJ6"/>
      <c r="BHK6"/>
      <c r="BHL6"/>
      <c r="BHM6"/>
      <c r="BHN6"/>
      <c r="BHO6"/>
      <c r="BHP6"/>
      <c r="BHQ6"/>
      <c r="BHR6"/>
      <c r="BHS6"/>
      <c r="BHT6"/>
      <c r="BHU6"/>
      <c r="BHV6"/>
      <c r="BHW6"/>
      <c r="BHX6"/>
      <c r="BHY6"/>
      <c r="BHZ6"/>
      <c r="BIA6"/>
      <c r="BIB6"/>
      <c r="BIC6"/>
      <c r="BID6"/>
      <c r="BIE6"/>
      <c r="BIF6"/>
      <c r="BIG6"/>
      <c r="BIH6"/>
      <c r="BII6"/>
      <c r="BIJ6"/>
      <c r="BIK6"/>
      <c r="BIL6"/>
      <c r="BIM6"/>
      <c r="BIN6"/>
      <c r="BIO6"/>
      <c r="BIP6"/>
      <c r="BIQ6"/>
      <c r="BIR6"/>
      <c r="BIS6"/>
      <c r="BIT6"/>
      <c r="BIU6"/>
      <c r="BIV6"/>
      <c r="BIW6"/>
      <c r="BIX6"/>
      <c r="BIY6"/>
      <c r="BIZ6"/>
      <c r="BJA6"/>
      <c r="BJB6"/>
      <c r="BJC6"/>
      <c r="BJD6"/>
      <c r="BJE6"/>
      <c r="BJF6"/>
      <c r="BJG6"/>
      <c r="BJH6"/>
      <c r="BJI6"/>
      <c r="BJJ6"/>
      <c r="BJK6"/>
      <c r="BJL6"/>
      <c r="BJM6"/>
      <c r="BJN6"/>
      <c r="BJO6"/>
      <c r="BJP6"/>
      <c r="BJQ6"/>
      <c r="BJR6"/>
      <c r="BJS6"/>
      <c r="BJT6"/>
      <c r="BJU6"/>
      <c r="BJV6"/>
      <c r="BJW6"/>
      <c r="BJX6"/>
      <c r="BJY6"/>
      <c r="BJZ6"/>
      <c r="BKA6"/>
      <c r="BKB6"/>
      <c r="BKC6"/>
      <c r="BKD6"/>
      <c r="BKE6"/>
      <c r="BKF6"/>
      <c r="BKG6"/>
      <c r="BKH6"/>
      <c r="BKI6"/>
      <c r="BKJ6"/>
      <c r="BKK6"/>
      <c r="BKL6"/>
      <c r="BKM6"/>
      <c r="BKN6"/>
      <c r="BKO6"/>
      <c r="BKP6"/>
      <c r="BKQ6"/>
      <c r="BKR6"/>
      <c r="BKS6"/>
      <c r="BKT6"/>
      <c r="BKU6"/>
      <c r="BKV6"/>
      <c r="BKW6"/>
      <c r="BKX6"/>
      <c r="BKY6"/>
      <c r="BKZ6"/>
      <c r="BLA6"/>
      <c r="BLB6"/>
      <c r="BLC6"/>
      <c r="BLD6"/>
      <c r="BLE6"/>
      <c r="BLF6"/>
      <c r="BLG6"/>
      <c r="BLH6"/>
      <c r="BLI6"/>
      <c r="BLJ6"/>
      <c r="BLK6"/>
      <c r="BLL6"/>
      <c r="BLM6"/>
      <c r="BLN6"/>
      <c r="BLO6"/>
      <c r="BLP6"/>
      <c r="BLQ6"/>
      <c r="BLR6"/>
      <c r="BLS6"/>
      <c r="BLT6"/>
      <c r="BLU6"/>
      <c r="BLV6"/>
      <c r="BLW6"/>
      <c r="BLX6"/>
      <c r="BLY6"/>
      <c r="BLZ6"/>
      <c r="BMA6"/>
      <c r="BMB6"/>
      <c r="BMC6"/>
      <c r="BMD6"/>
      <c r="BME6"/>
      <c r="BMF6"/>
      <c r="BMG6"/>
      <c r="BMH6"/>
      <c r="BMI6"/>
      <c r="BMJ6"/>
      <c r="BMK6"/>
      <c r="BML6"/>
      <c r="BMM6"/>
      <c r="BMN6"/>
      <c r="BMO6"/>
      <c r="BMP6"/>
      <c r="BMQ6"/>
      <c r="BMR6"/>
      <c r="BMS6"/>
      <c r="BMT6"/>
      <c r="BMU6"/>
      <c r="BMV6"/>
      <c r="BMW6"/>
      <c r="BMX6"/>
      <c r="BMY6"/>
      <c r="BMZ6"/>
      <c r="BNA6"/>
      <c r="BNB6"/>
      <c r="BNC6"/>
      <c r="BND6"/>
      <c r="BNE6"/>
      <c r="BNF6"/>
      <c r="BNG6"/>
      <c r="BNH6"/>
      <c r="BNI6"/>
      <c r="BNJ6"/>
      <c r="BNK6"/>
      <c r="BNL6"/>
      <c r="BNM6"/>
      <c r="BNN6"/>
      <c r="BNO6"/>
      <c r="BNP6"/>
      <c r="BNQ6"/>
      <c r="BNR6"/>
      <c r="BNS6"/>
      <c r="BNT6"/>
      <c r="BNU6"/>
      <c r="BNV6"/>
      <c r="BNW6"/>
      <c r="BNX6"/>
      <c r="BNY6"/>
      <c r="BNZ6"/>
      <c r="BOA6"/>
      <c r="BOB6"/>
      <c r="BOC6"/>
      <c r="BOD6"/>
      <c r="BOE6"/>
      <c r="BOF6"/>
      <c r="BOG6"/>
      <c r="BOH6"/>
      <c r="BOI6"/>
      <c r="BOJ6"/>
      <c r="BOK6"/>
      <c r="BOL6"/>
      <c r="BOM6"/>
      <c r="BON6"/>
      <c r="BOO6"/>
      <c r="BOP6"/>
      <c r="BOQ6"/>
      <c r="BOR6"/>
      <c r="BOS6"/>
      <c r="BOT6"/>
      <c r="BOU6"/>
      <c r="BOV6"/>
      <c r="BOW6"/>
      <c r="BOX6"/>
      <c r="BOY6"/>
      <c r="BOZ6"/>
      <c r="BPA6"/>
      <c r="BPB6"/>
      <c r="BPC6"/>
      <c r="BPD6"/>
      <c r="BPE6"/>
      <c r="BPF6"/>
      <c r="BPG6"/>
      <c r="BPH6"/>
      <c r="BPI6"/>
      <c r="BPJ6"/>
      <c r="BPK6"/>
      <c r="BPL6"/>
      <c r="BPM6"/>
      <c r="BPN6"/>
      <c r="BPO6"/>
      <c r="BPP6"/>
      <c r="BPQ6"/>
      <c r="BPR6"/>
      <c r="BPS6"/>
      <c r="BPT6"/>
      <c r="BPU6"/>
      <c r="BPV6"/>
      <c r="BPW6"/>
      <c r="BPX6"/>
      <c r="BPY6"/>
      <c r="BPZ6"/>
      <c r="BQA6"/>
      <c r="BQB6"/>
      <c r="BQC6"/>
      <c r="BQD6"/>
      <c r="BQE6"/>
      <c r="BQF6"/>
      <c r="BQG6"/>
      <c r="BQH6"/>
      <c r="BQI6"/>
      <c r="BQJ6"/>
      <c r="BQK6"/>
      <c r="BQL6"/>
      <c r="BQM6"/>
      <c r="BQN6"/>
      <c r="BQO6"/>
      <c r="BQP6"/>
      <c r="BQQ6"/>
      <c r="BQR6"/>
      <c r="BQS6"/>
      <c r="BQT6"/>
      <c r="BQU6"/>
      <c r="BQV6"/>
      <c r="BQW6"/>
      <c r="BQX6"/>
      <c r="BQY6"/>
      <c r="BQZ6"/>
      <c r="BRA6"/>
      <c r="BRB6"/>
      <c r="BRC6"/>
      <c r="BRD6"/>
      <c r="BRE6"/>
      <c r="BRF6"/>
      <c r="BRG6"/>
      <c r="BRH6"/>
      <c r="BRI6"/>
      <c r="BRJ6"/>
      <c r="BRK6"/>
      <c r="BRL6"/>
      <c r="BRM6"/>
      <c r="BRN6"/>
      <c r="BRO6"/>
      <c r="BRP6"/>
      <c r="BRQ6"/>
      <c r="BRR6"/>
      <c r="BRS6"/>
      <c r="BRT6"/>
      <c r="BRU6"/>
      <c r="BRV6"/>
      <c r="BRW6"/>
      <c r="BRX6"/>
      <c r="BRY6"/>
      <c r="BRZ6"/>
      <c r="BSA6"/>
      <c r="BSB6"/>
      <c r="BSC6"/>
      <c r="BSD6"/>
      <c r="BSE6"/>
      <c r="BSF6"/>
      <c r="BSG6"/>
      <c r="BSH6"/>
      <c r="BSI6"/>
      <c r="BSJ6"/>
      <c r="BSK6"/>
      <c r="BSL6"/>
      <c r="BSM6"/>
      <c r="BSN6"/>
      <c r="BSO6"/>
      <c r="BSP6"/>
      <c r="BSQ6"/>
      <c r="BSR6"/>
      <c r="BSS6"/>
      <c r="BST6"/>
      <c r="BSU6"/>
      <c r="BSV6"/>
      <c r="BSW6"/>
      <c r="BSX6"/>
      <c r="BSY6"/>
      <c r="BSZ6"/>
      <c r="BTA6"/>
      <c r="BTB6"/>
      <c r="BTC6"/>
      <c r="BTD6"/>
      <c r="BTE6"/>
      <c r="BTF6"/>
      <c r="BTG6"/>
      <c r="BTH6"/>
      <c r="BTI6"/>
      <c r="BTJ6"/>
      <c r="BTK6"/>
      <c r="BTL6"/>
      <c r="BTM6"/>
      <c r="BTN6"/>
      <c r="BTO6"/>
      <c r="BTP6"/>
      <c r="BTQ6"/>
      <c r="BTR6"/>
      <c r="BTS6"/>
      <c r="BTT6"/>
      <c r="BTU6"/>
      <c r="BTV6"/>
      <c r="BTW6"/>
      <c r="BTX6"/>
      <c r="BTY6"/>
      <c r="BTZ6"/>
      <c r="BUA6"/>
      <c r="BUB6"/>
      <c r="BUC6"/>
      <c r="BUD6"/>
      <c r="BUE6"/>
      <c r="BUF6"/>
      <c r="BUG6"/>
      <c r="BUH6"/>
      <c r="BUI6"/>
      <c r="BUJ6"/>
      <c r="BUK6"/>
      <c r="BUL6"/>
      <c r="BUM6"/>
      <c r="BUN6"/>
      <c r="BUO6"/>
      <c r="BUP6"/>
      <c r="BUQ6"/>
      <c r="BUR6"/>
      <c r="BUS6"/>
      <c r="BUT6"/>
      <c r="BUU6"/>
      <c r="BUV6"/>
      <c r="BUW6"/>
      <c r="BUX6"/>
      <c r="BUY6"/>
      <c r="BUZ6"/>
      <c r="BVA6"/>
      <c r="BVB6"/>
      <c r="BVC6"/>
      <c r="BVD6"/>
      <c r="BVE6"/>
      <c r="BVF6"/>
      <c r="BVG6"/>
      <c r="BVH6"/>
      <c r="BVI6"/>
      <c r="BVJ6"/>
      <c r="BVK6"/>
      <c r="BVL6"/>
      <c r="BVM6"/>
      <c r="BVN6"/>
      <c r="BVO6"/>
      <c r="BVP6"/>
      <c r="BVQ6"/>
      <c r="BVR6"/>
      <c r="BVS6"/>
      <c r="BVT6"/>
      <c r="BVU6"/>
      <c r="BVV6"/>
      <c r="BVW6"/>
      <c r="BVX6"/>
      <c r="BVY6"/>
      <c r="BVZ6"/>
      <c r="BWA6"/>
      <c r="BWB6"/>
      <c r="BWC6"/>
      <c r="BWD6"/>
      <c r="BWE6"/>
      <c r="BWF6"/>
      <c r="BWG6"/>
      <c r="BWH6"/>
      <c r="BWI6"/>
      <c r="BWJ6"/>
      <c r="BWK6"/>
      <c r="BWL6"/>
      <c r="BWM6"/>
      <c r="BWN6"/>
      <c r="BWO6"/>
      <c r="BWP6"/>
      <c r="BWQ6"/>
      <c r="BWR6"/>
      <c r="BWS6"/>
      <c r="BWT6"/>
      <c r="BWU6"/>
      <c r="BWV6"/>
      <c r="BWW6"/>
      <c r="BWX6"/>
      <c r="BWY6"/>
      <c r="BWZ6"/>
      <c r="BXA6"/>
      <c r="BXB6"/>
      <c r="BXC6"/>
      <c r="BXD6"/>
      <c r="BXE6"/>
      <c r="BXF6"/>
      <c r="BXG6"/>
      <c r="BXH6"/>
      <c r="BXI6"/>
      <c r="BXJ6"/>
      <c r="BXK6"/>
      <c r="BXL6"/>
      <c r="BXM6"/>
      <c r="BXN6"/>
      <c r="BXO6"/>
      <c r="BXP6"/>
      <c r="BXQ6"/>
      <c r="BXR6"/>
      <c r="BXS6"/>
      <c r="BXT6"/>
      <c r="BXU6"/>
      <c r="BXV6"/>
      <c r="BXW6"/>
      <c r="BXX6"/>
      <c r="BXY6"/>
      <c r="BXZ6"/>
      <c r="BYA6"/>
      <c r="BYB6"/>
      <c r="BYC6"/>
      <c r="BYD6"/>
      <c r="BYE6"/>
      <c r="BYF6"/>
      <c r="BYG6"/>
      <c r="BYH6"/>
      <c r="BYI6"/>
      <c r="BYJ6"/>
      <c r="BYK6"/>
      <c r="BYL6"/>
      <c r="BYM6"/>
      <c r="BYN6"/>
      <c r="BYO6"/>
      <c r="BYP6"/>
      <c r="BYQ6"/>
      <c r="BYR6"/>
      <c r="BYS6"/>
      <c r="BYT6"/>
      <c r="BYU6"/>
      <c r="BYV6"/>
      <c r="BYW6"/>
      <c r="BYX6"/>
      <c r="BYY6"/>
      <c r="BYZ6"/>
      <c r="BZA6"/>
      <c r="BZB6"/>
      <c r="BZC6"/>
      <c r="BZD6"/>
      <c r="BZE6"/>
      <c r="BZF6"/>
      <c r="BZG6"/>
      <c r="BZH6"/>
      <c r="BZI6"/>
      <c r="BZJ6"/>
      <c r="BZK6"/>
      <c r="BZL6"/>
      <c r="BZM6"/>
      <c r="BZN6"/>
      <c r="BZO6"/>
      <c r="BZP6"/>
      <c r="BZQ6"/>
      <c r="BZR6"/>
      <c r="BZS6"/>
      <c r="BZT6"/>
      <c r="BZU6"/>
      <c r="BZV6"/>
      <c r="BZW6"/>
      <c r="BZX6"/>
      <c r="BZY6"/>
      <c r="BZZ6"/>
      <c r="CAA6"/>
      <c r="CAB6"/>
      <c r="CAC6"/>
      <c r="CAD6"/>
      <c r="CAE6"/>
      <c r="CAF6"/>
      <c r="CAG6"/>
      <c r="CAH6"/>
      <c r="CAI6"/>
      <c r="CAJ6"/>
      <c r="CAK6"/>
      <c r="CAL6"/>
      <c r="CAM6"/>
      <c r="CAN6"/>
      <c r="CAO6"/>
      <c r="CAP6"/>
      <c r="CAQ6"/>
      <c r="CAR6"/>
      <c r="CAS6"/>
      <c r="CAT6"/>
      <c r="CAU6"/>
      <c r="CAV6"/>
      <c r="CAW6"/>
      <c r="CAX6"/>
      <c r="CAY6"/>
      <c r="CAZ6"/>
      <c r="CBA6"/>
      <c r="CBB6"/>
      <c r="CBC6"/>
      <c r="CBD6"/>
      <c r="CBE6"/>
      <c r="CBF6"/>
      <c r="CBG6"/>
      <c r="CBH6"/>
      <c r="CBI6"/>
      <c r="CBJ6"/>
      <c r="CBK6"/>
      <c r="CBL6"/>
      <c r="CBM6"/>
      <c r="CBN6"/>
      <c r="CBO6"/>
      <c r="CBP6"/>
      <c r="CBQ6"/>
      <c r="CBR6"/>
      <c r="CBS6"/>
      <c r="CBT6"/>
      <c r="CBU6"/>
      <c r="CBV6"/>
      <c r="CBW6"/>
      <c r="CBX6"/>
      <c r="CBY6"/>
      <c r="CBZ6"/>
      <c r="CCA6"/>
      <c r="CCB6"/>
      <c r="CCC6"/>
      <c r="CCD6"/>
      <c r="CCE6"/>
      <c r="CCF6"/>
      <c r="CCG6"/>
      <c r="CCH6"/>
      <c r="CCI6"/>
      <c r="CCJ6"/>
      <c r="CCK6"/>
      <c r="CCL6"/>
      <c r="CCM6"/>
      <c r="CCN6"/>
      <c r="CCO6"/>
      <c r="CCP6"/>
      <c r="CCQ6"/>
      <c r="CCR6"/>
      <c r="CCS6"/>
      <c r="CCT6"/>
      <c r="CCU6"/>
      <c r="CCV6"/>
      <c r="CCW6"/>
      <c r="CCX6"/>
      <c r="CCY6"/>
      <c r="CCZ6"/>
      <c r="CDA6"/>
      <c r="CDB6"/>
      <c r="CDC6"/>
      <c r="CDD6"/>
      <c r="CDE6"/>
      <c r="CDF6"/>
      <c r="CDG6"/>
      <c r="CDH6"/>
      <c r="CDI6"/>
      <c r="CDJ6"/>
      <c r="CDK6"/>
      <c r="CDL6"/>
      <c r="CDM6"/>
      <c r="CDN6"/>
      <c r="CDO6"/>
      <c r="CDP6"/>
      <c r="CDQ6"/>
      <c r="CDR6"/>
      <c r="CDS6"/>
      <c r="CDT6"/>
      <c r="CDU6"/>
      <c r="CDV6"/>
      <c r="CDW6"/>
      <c r="CDX6"/>
      <c r="CDY6"/>
      <c r="CDZ6"/>
      <c r="CEA6"/>
      <c r="CEB6"/>
      <c r="CEC6"/>
      <c r="CED6"/>
      <c r="CEE6"/>
      <c r="CEF6"/>
      <c r="CEG6"/>
      <c r="CEH6"/>
      <c r="CEI6"/>
      <c r="CEJ6"/>
      <c r="CEK6"/>
      <c r="CEL6"/>
      <c r="CEM6"/>
      <c r="CEN6"/>
      <c r="CEO6"/>
      <c r="CEP6"/>
      <c r="CEQ6"/>
      <c r="CER6"/>
      <c r="CES6"/>
      <c r="CET6"/>
      <c r="CEU6"/>
      <c r="CEV6"/>
      <c r="CEW6"/>
      <c r="CEX6"/>
      <c r="CEY6"/>
      <c r="CEZ6"/>
      <c r="CFA6"/>
      <c r="CFB6"/>
      <c r="CFC6"/>
      <c r="CFD6"/>
      <c r="CFE6"/>
      <c r="CFF6"/>
      <c r="CFG6"/>
      <c r="CFH6"/>
      <c r="CFI6"/>
      <c r="CFJ6"/>
      <c r="CFK6"/>
      <c r="CFL6"/>
      <c r="CFM6"/>
      <c r="CFN6"/>
      <c r="CFO6"/>
      <c r="CFP6"/>
      <c r="CFQ6"/>
      <c r="CFR6"/>
      <c r="CFS6"/>
      <c r="CFT6"/>
      <c r="CFU6"/>
      <c r="CFV6"/>
      <c r="CFW6"/>
      <c r="CFX6"/>
      <c r="CFY6"/>
      <c r="CFZ6"/>
      <c r="CGA6"/>
      <c r="CGB6"/>
      <c r="CGC6"/>
      <c r="CGD6"/>
      <c r="CGE6"/>
      <c r="CGF6"/>
      <c r="CGG6"/>
      <c r="CGH6"/>
      <c r="CGI6"/>
      <c r="CGJ6"/>
      <c r="CGK6"/>
      <c r="CGL6"/>
      <c r="CGM6"/>
      <c r="CGN6"/>
      <c r="CGO6"/>
      <c r="CGP6"/>
      <c r="CGQ6"/>
      <c r="CGR6"/>
      <c r="CGS6"/>
      <c r="CGT6"/>
      <c r="CGU6"/>
      <c r="CGV6"/>
      <c r="CGW6"/>
      <c r="CGX6"/>
      <c r="CGY6"/>
      <c r="CGZ6"/>
      <c r="CHA6"/>
      <c r="CHB6"/>
      <c r="CHC6"/>
      <c r="CHD6"/>
      <c r="CHE6"/>
      <c r="CHF6"/>
      <c r="CHG6"/>
      <c r="CHH6"/>
      <c r="CHI6"/>
      <c r="CHJ6"/>
      <c r="CHK6"/>
      <c r="CHL6"/>
      <c r="CHM6"/>
      <c r="CHN6"/>
      <c r="CHO6"/>
      <c r="CHP6"/>
      <c r="CHQ6"/>
      <c r="CHR6"/>
      <c r="CHS6"/>
      <c r="CHT6"/>
      <c r="CHU6"/>
      <c r="CHV6"/>
      <c r="CHW6"/>
      <c r="CHX6"/>
      <c r="CHY6"/>
      <c r="CHZ6"/>
      <c r="CIA6"/>
      <c r="CIB6"/>
      <c r="CIC6"/>
      <c r="CID6"/>
      <c r="CIE6"/>
      <c r="CIF6"/>
      <c r="CIG6"/>
      <c r="CIH6"/>
      <c r="CII6"/>
      <c r="CIJ6"/>
      <c r="CIK6"/>
      <c r="CIL6"/>
      <c r="CIM6"/>
      <c r="CIN6"/>
      <c r="CIO6"/>
      <c r="CIP6"/>
      <c r="CIQ6"/>
      <c r="CIR6"/>
      <c r="CIS6"/>
      <c r="CIT6"/>
      <c r="CIU6"/>
      <c r="CIV6"/>
      <c r="CIW6"/>
      <c r="CIX6"/>
      <c r="CIY6"/>
      <c r="CIZ6"/>
      <c r="CJA6"/>
      <c r="CJB6"/>
      <c r="CJC6"/>
      <c r="CJD6"/>
      <c r="CJE6"/>
      <c r="CJF6"/>
      <c r="CJG6"/>
      <c r="CJH6"/>
      <c r="CJI6"/>
      <c r="CJJ6"/>
      <c r="CJK6"/>
      <c r="CJL6"/>
      <c r="CJM6"/>
      <c r="CJN6"/>
      <c r="CJO6"/>
      <c r="CJP6"/>
      <c r="CJQ6"/>
      <c r="CJR6"/>
      <c r="CJS6"/>
      <c r="CJT6"/>
      <c r="CJU6"/>
      <c r="CJV6"/>
      <c r="CJW6"/>
      <c r="CJX6"/>
      <c r="CJY6"/>
      <c r="CJZ6"/>
      <c r="CKA6"/>
      <c r="CKB6"/>
      <c r="CKC6"/>
      <c r="CKD6"/>
      <c r="CKE6"/>
      <c r="CKF6"/>
      <c r="CKG6"/>
      <c r="CKH6"/>
      <c r="CKI6"/>
      <c r="CKJ6"/>
      <c r="CKK6"/>
      <c r="CKL6"/>
      <c r="CKM6"/>
      <c r="CKN6"/>
      <c r="CKO6"/>
      <c r="CKP6"/>
      <c r="CKQ6"/>
      <c r="CKR6"/>
      <c r="CKS6"/>
      <c r="CKT6"/>
      <c r="CKU6"/>
      <c r="CKV6"/>
      <c r="CKW6"/>
      <c r="CKX6"/>
      <c r="CKY6"/>
      <c r="CKZ6"/>
      <c r="CLA6"/>
      <c r="CLB6"/>
      <c r="CLC6"/>
      <c r="CLD6"/>
      <c r="CLE6"/>
      <c r="CLF6"/>
      <c r="CLG6"/>
      <c r="CLH6"/>
      <c r="CLI6"/>
      <c r="CLJ6"/>
      <c r="CLK6"/>
      <c r="CLL6"/>
      <c r="CLM6"/>
      <c r="CLN6"/>
      <c r="CLO6"/>
      <c r="CLP6"/>
      <c r="CLQ6"/>
      <c r="CLR6"/>
      <c r="CLS6"/>
      <c r="CLT6"/>
      <c r="CLU6"/>
      <c r="CLV6"/>
      <c r="CLW6"/>
      <c r="CLX6"/>
      <c r="CLY6"/>
      <c r="CLZ6"/>
      <c r="CMA6"/>
      <c r="CMB6"/>
      <c r="CMC6"/>
      <c r="CMD6"/>
      <c r="CME6"/>
      <c r="CMF6"/>
      <c r="CMG6"/>
      <c r="CMH6"/>
      <c r="CMI6"/>
      <c r="CMJ6"/>
      <c r="CMK6"/>
      <c r="CML6"/>
      <c r="CMM6"/>
      <c r="CMN6"/>
      <c r="CMO6"/>
      <c r="CMP6"/>
      <c r="CMQ6"/>
      <c r="CMR6"/>
      <c r="CMS6"/>
      <c r="CMT6"/>
      <c r="CMU6"/>
      <c r="CMV6"/>
      <c r="CMW6"/>
      <c r="CMX6"/>
      <c r="CMY6"/>
      <c r="CMZ6"/>
      <c r="CNA6"/>
      <c r="CNB6"/>
      <c r="CNC6"/>
      <c r="CND6"/>
      <c r="CNE6"/>
      <c r="CNF6"/>
      <c r="CNG6"/>
      <c r="CNH6"/>
      <c r="CNI6"/>
      <c r="CNJ6"/>
      <c r="CNK6"/>
      <c r="CNL6"/>
      <c r="CNM6"/>
      <c r="CNN6"/>
      <c r="CNO6"/>
      <c r="CNP6"/>
      <c r="CNQ6"/>
      <c r="CNR6"/>
      <c r="CNS6"/>
      <c r="CNT6"/>
      <c r="CNU6"/>
      <c r="CNV6"/>
      <c r="CNW6"/>
      <c r="CNX6"/>
      <c r="CNY6"/>
      <c r="CNZ6"/>
      <c r="COA6"/>
      <c r="COB6"/>
      <c r="COC6"/>
      <c r="COD6"/>
      <c r="COE6"/>
      <c r="COF6"/>
      <c r="COG6"/>
      <c r="COH6"/>
      <c r="COI6"/>
      <c r="COJ6"/>
      <c r="COK6"/>
      <c r="COL6"/>
      <c r="COM6"/>
      <c r="CON6"/>
      <c r="COO6"/>
      <c r="COP6"/>
      <c r="COQ6"/>
      <c r="COR6"/>
      <c r="COS6"/>
      <c r="COT6"/>
      <c r="COU6"/>
      <c r="COV6"/>
      <c r="COW6"/>
      <c r="COX6"/>
      <c r="COY6"/>
      <c r="COZ6"/>
      <c r="CPA6"/>
      <c r="CPB6"/>
      <c r="CPC6"/>
      <c r="CPD6"/>
      <c r="CPE6"/>
      <c r="CPF6"/>
      <c r="CPG6"/>
      <c r="CPH6"/>
      <c r="CPI6"/>
      <c r="CPJ6"/>
      <c r="CPK6"/>
      <c r="CPL6"/>
      <c r="CPM6"/>
      <c r="CPN6"/>
      <c r="CPO6"/>
      <c r="CPP6"/>
      <c r="CPQ6"/>
      <c r="CPR6"/>
      <c r="CPS6"/>
      <c r="CPT6"/>
      <c r="CPU6"/>
      <c r="CPV6"/>
      <c r="CPW6"/>
      <c r="CPX6"/>
      <c r="CPY6"/>
      <c r="CPZ6"/>
      <c r="CQA6"/>
      <c r="CQB6"/>
      <c r="CQC6"/>
      <c r="CQD6"/>
      <c r="CQE6"/>
      <c r="CQF6"/>
      <c r="CQG6"/>
      <c r="CQH6"/>
      <c r="CQI6"/>
      <c r="CQJ6"/>
      <c r="CQK6"/>
      <c r="CQL6"/>
      <c r="CQM6"/>
      <c r="CQN6"/>
      <c r="CQO6"/>
      <c r="CQP6"/>
      <c r="CQQ6"/>
      <c r="CQR6"/>
      <c r="CQS6"/>
      <c r="CQT6"/>
      <c r="CQU6"/>
      <c r="CQV6"/>
      <c r="CQW6"/>
      <c r="CQX6"/>
      <c r="CQY6"/>
      <c r="CQZ6"/>
      <c r="CRA6"/>
      <c r="CRB6"/>
      <c r="CRC6"/>
      <c r="CRD6"/>
      <c r="CRE6"/>
      <c r="CRF6"/>
      <c r="CRG6"/>
      <c r="CRH6"/>
      <c r="CRI6"/>
      <c r="CRJ6"/>
      <c r="CRK6"/>
      <c r="CRL6"/>
      <c r="CRM6"/>
      <c r="CRN6"/>
      <c r="CRO6"/>
      <c r="CRP6"/>
      <c r="CRQ6"/>
      <c r="CRR6"/>
      <c r="CRS6"/>
      <c r="CRT6"/>
      <c r="CRU6"/>
      <c r="CRV6"/>
      <c r="CRW6"/>
      <c r="CRX6"/>
      <c r="CRY6"/>
      <c r="CRZ6"/>
      <c r="CSA6"/>
      <c r="CSB6"/>
      <c r="CSC6"/>
      <c r="CSD6"/>
      <c r="CSE6"/>
      <c r="CSF6"/>
      <c r="CSG6"/>
      <c r="CSH6"/>
      <c r="CSI6"/>
      <c r="CSJ6"/>
      <c r="CSK6"/>
      <c r="CSL6"/>
      <c r="CSM6"/>
      <c r="CSN6"/>
      <c r="CSO6"/>
      <c r="CSP6"/>
      <c r="CSQ6"/>
      <c r="CSR6"/>
      <c r="CSS6"/>
      <c r="CST6"/>
      <c r="CSU6"/>
      <c r="CSV6"/>
      <c r="CSW6"/>
      <c r="CSX6"/>
      <c r="CSY6"/>
      <c r="CSZ6"/>
      <c r="CTA6"/>
      <c r="CTB6"/>
      <c r="CTC6"/>
      <c r="CTD6"/>
      <c r="CTE6"/>
      <c r="CTF6"/>
      <c r="CTG6"/>
      <c r="CTH6"/>
      <c r="CTI6"/>
      <c r="CTJ6"/>
      <c r="CTK6"/>
      <c r="CTL6"/>
      <c r="CTM6"/>
      <c r="CTN6"/>
      <c r="CTO6"/>
      <c r="CTP6"/>
      <c r="CTQ6"/>
      <c r="CTR6"/>
      <c r="CTS6"/>
      <c r="CTT6"/>
      <c r="CTU6"/>
      <c r="CTV6"/>
      <c r="CTW6"/>
      <c r="CTX6"/>
      <c r="CTY6"/>
      <c r="CTZ6"/>
      <c r="CUA6"/>
      <c r="CUB6"/>
      <c r="CUC6"/>
      <c r="CUD6"/>
      <c r="CUE6"/>
      <c r="CUF6"/>
      <c r="CUG6"/>
      <c r="CUH6"/>
      <c r="CUI6"/>
      <c r="CUJ6"/>
      <c r="CUK6"/>
      <c r="CUL6"/>
      <c r="CUM6"/>
      <c r="CUN6"/>
      <c r="CUO6"/>
      <c r="CUP6"/>
      <c r="CUQ6"/>
      <c r="CUR6"/>
      <c r="CUS6"/>
      <c r="CUT6"/>
      <c r="CUU6"/>
      <c r="CUV6"/>
      <c r="CUW6"/>
      <c r="CUX6"/>
      <c r="CUY6"/>
      <c r="CUZ6"/>
      <c r="CVA6"/>
      <c r="CVB6"/>
      <c r="CVC6"/>
      <c r="CVD6"/>
      <c r="CVE6"/>
      <c r="CVF6"/>
      <c r="CVG6"/>
      <c r="CVH6"/>
      <c r="CVI6"/>
      <c r="CVJ6"/>
      <c r="CVK6"/>
      <c r="CVL6"/>
      <c r="CVM6"/>
      <c r="CVN6"/>
      <c r="CVO6"/>
      <c r="CVP6"/>
      <c r="CVQ6"/>
      <c r="CVR6"/>
      <c r="CVS6"/>
      <c r="CVT6"/>
      <c r="CVU6"/>
      <c r="CVV6"/>
      <c r="CVW6"/>
      <c r="CVX6"/>
      <c r="CVY6"/>
      <c r="CVZ6"/>
      <c r="CWA6"/>
      <c r="CWB6"/>
      <c r="CWC6"/>
      <c r="CWD6"/>
      <c r="CWE6"/>
      <c r="CWF6"/>
      <c r="CWG6"/>
      <c r="CWH6"/>
      <c r="CWI6"/>
      <c r="CWJ6"/>
      <c r="CWK6"/>
      <c r="CWL6"/>
      <c r="CWM6"/>
      <c r="CWN6"/>
      <c r="CWO6"/>
      <c r="CWP6"/>
      <c r="CWQ6"/>
      <c r="CWR6"/>
      <c r="CWS6"/>
      <c r="CWT6"/>
      <c r="CWU6"/>
      <c r="CWV6"/>
      <c r="CWW6"/>
      <c r="CWX6"/>
      <c r="CWY6"/>
      <c r="CWZ6"/>
      <c r="CXA6"/>
      <c r="CXB6"/>
      <c r="CXC6"/>
      <c r="CXD6"/>
      <c r="CXE6"/>
      <c r="CXF6"/>
      <c r="CXG6"/>
      <c r="CXH6"/>
      <c r="CXI6"/>
      <c r="CXJ6"/>
      <c r="CXK6"/>
      <c r="CXL6"/>
      <c r="CXM6"/>
      <c r="CXN6"/>
      <c r="CXO6"/>
      <c r="CXP6"/>
      <c r="CXQ6"/>
      <c r="CXR6"/>
      <c r="CXS6"/>
      <c r="CXT6"/>
      <c r="CXU6"/>
      <c r="CXV6"/>
      <c r="CXW6"/>
      <c r="CXX6"/>
      <c r="CXY6"/>
      <c r="CXZ6"/>
      <c r="CYA6"/>
      <c r="CYB6"/>
      <c r="CYC6"/>
      <c r="CYD6"/>
      <c r="CYE6"/>
      <c r="CYF6"/>
      <c r="CYG6"/>
      <c r="CYH6"/>
      <c r="CYI6"/>
      <c r="CYJ6"/>
      <c r="CYK6"/>
      <c r="CYL6"/>
      <c r="CYM6"/>
      <c r="CYN6"/>
      <c r="CYO6"/>
      <c r="CYP6"/>
      <c r="CYQ6"/>
      <c r="CYR6"/>
      <c r="CYS6"/>
      <c r="CYT6"/>
      <c r="CYU6"/>
      <c r="CYV6"/>
      <c r="CYW6"/>
      <c r="CYX6"/>
      <c r="CYY6"/>
      <c r="CYZ6"/>
      <c r="CZA6"/>
      <c r="CZB6"/>
      <c r="CZC6"/>
      <c r="CZD6"/>
      <c r="CZE6"/>
      <c r="CZF6"/>
      <c r="CZG6"/>
      <c r="CZH6"/>
      <c r="CZI6"/>
      <c r="CZJ6"/>
      <c r="CZK6"/>
      <c r="CZL6"/>
      <c r="CZM6"/>
      <c r="CZN6"/>
      <c r="CZO6"/>
      <c r="CZP6"/>
      <c r="CZQ6"/>
      <c r="CZR6"/>
      <c r="CZS6"/>
      <c r="CZT6"/>
      <c r="CZU6"/>
      <c r="CZV6"/>
      <c r="CZW6"/>
      <c r="CZX6"/>
      <c r="CZY6"/>
      <c r="CZZ6"/>
      <c r="DAA6"/>
      <c r="DAB6"/>
      <c r="DAC6"/>
      <c r="DAD6"/>
      <c r="DAE6"/>
      <c r="DAF6"/>
      <c r="DAG6"/>
      <c r="DAH6"/>
      <c r="DAI6"/>
      <c r="DAJ6"/>
      <c r="DAK6"/>
      <c r="DAL6"/>
      <c r="DAM6"/>
      <c r="DAN6"/>
      <c r="DAO6"/>
      <c r="DAP6"/>
      <c r="DAQ6"/>
      <c r="DAR6"/>
      <c r="DAS6"/>
      <c r="DAT6"/>
      <c r="DAU6"/>
      <c r="DAV6"/>
      <c r="DAW6"/>
      <c r="DAX6"/>
      <c r="DAY6"/>
      <c r="DAZ6"/>
      <c r="DBA6"/>
      <c r="DBB6"/>
      <c r="DBC6"/>
      <c r="DBD6"/>
      <c r="DBE6"/>
      <c r="DBF6"/>
      <c r="DBG6"/>
      <c r="DBH6"/>
      <c r="DBI6"/>
      <c r="DBJ6"/>
      <c r="DBK6"/>
      <c r="DBL6"/>
      <c r="DBM6"/>
      <c r="DBN6"/>
      <c r="DBO6"/>
      <c r="DBP6"/>
      <c r="DBQ6"/>
      <c r="DBR6"/>
      <c r="DBS6"/>
      <c r="DBT6"/>
      <c r="DBU6"/>
      <c r="DBV6"/>
      <c r="DBW6"/>
      <c r="DBX6"/>
      <c r="DBY6"/>
      <c r="DBZ6"/>
      <c r="DCA6"/>
      <c r="DCB6"/>
      <c r="DCC6"/>
      <c r="DCD6"/>
      <c r="DCE6"/>
      <c r="DCF6"/>
      <c r="DCG6"/>
      <c r="DCH6"/>
      <c r="DCI6"/>
      <c r="DCJ6"/>
      <c r="DCK6"/>
      <c r="DCL6"/>
      <c r="DCM6"/>
      <c r="DCN6"/>
      <c r="DCO6"/>
      <c r="DCP6"/>
      <c r="DCQ6"/>
      <c r="DCR6"/>
      <c r="DCS6"/>
      <c r="DCT6"/>
      <c r="DCU6"/>
      <c r="DCV6"/>
      <c r="DCW6"/>
      <c r="DCX6"/>
      <c r="DCY6"/>
      <c r="DCZ6"/>
      <c r="DDA6"/>
      <c r="DDB6"/>
      <c r="DDC6"/>
      <c r="DDD6"/>
      <c r="DDE6"/>
      <c r="DDF6"/>
      <c r="DDG6"/>
      <c r="DDH6"/>
      <c r="DDI6"/>
      <c r="DDJ6"/>
      <c r="DDK6"/>
      <c r="DDL6"/>
      <c r="DDM6"/>
      <c r="DDN6"/>
      <c r="DDO6"/>
      <c r="DDP6"/>
      <c r="DDQ6"/>
      <c r="DDR6"/>
      <c r="DDS6"/>
      <c r="DDT6"/>
      <c r="DDU6"/>
      <c r="DDV6"/>
      <c r="DDW6"/>
      <c r="DDX6"/>
      <c r="DDY6"/>
      <c r="DDZ6"/>
      <c r="DEA6"/>
      <c r="DEB6"/>
      <c r="DEC6"/>
      <c r="DED6"/>
      <c r="DEE6"/>
      <c r="DEF6"/>
      <c r="DEG6"/>
      <c r="DEH6"/>
      <c r="DEI6"/>
      <c r="DEJ6"/>
      <c r="DEK6"/>
      <c r="DEL6"/>
      <c r="DEM6"/>
      <c r="DEN6"/>
      <c r="DEO6"/>
      <c r="DEP6"/>
      <c r="DEQ6"/>
      <c r="DER6"/>
      <c r="DES6"/>
      <c r="DET6"/>
      <c r="DEU6"/>
      <c r="DEV6"/>
      <c r="DEW6"/>
      <c r="DEX6"/>
      <c r="DEY6"/>
      <c r="DEZ6"/>
      <c r="DFA6"/>
      <c r="DFB6"/>
      <c r="DFC6"/>
      <c r="DFD6"/>
      <c r="DFE6"/>
      <c r="DFF6"/>
      <c r="DFG6"/>
      <c r="DFH6"/>
      <c r="DFI6"/>
      <c r="DFJ6"/>
      <c r="DFK6"/>
      <c r="DFL6"/>
      <c r="DFM6"/>
      <c r="DFN6"/>
      <c r="DFO6"/>
      <c r="DFP6"/>
      <c r="DFQ6"/>
      <c r="DFR6"/>
      <c r="DFS6"/>
      <c r="DFT6"/>
      <c r="DFU6"/>
      <c r="DFV6"/>
      <c r="DFW6"/>
      <c r="DFX6"/>
      <c r="DFY6"/>
      <c r="DFZ6"/>
      <c r="DGA6"/>
      <c r="DGB6"/>
      <c r="DGC6"/>
      <c r="DGD6"/>
      <c r="DGE6"/>
      <c r="DGF6"/>
      <c r="DGG6"/>
      <c r="DGH6"/>
      <c r="DGI6"/>
      <c r="DGJ6"/>
      <c r="DGK6"/>
      <c r="DGL6"/>
      <c r="DGM6"/>
      <c r="DGN6"/>
      <c r="DGO6"/>
      <c r="DGP6"/>
      <c r="DGQ6"/>
      <c r="DGR6"/>
      <c r="DGS6"/>
      <c r="DGT6"/>
      <c r="DGU6"/>
      <c r="DGV6"/>
      <c r="DGW6"/>
      <c r="DGX6"/>
      <c r="DGY6"/>
      <c r="DGZ6"/>
      <c r="DHA6"/>
      <c r="DHB6"/>
      <c r="DHC6"/>
      <c r="DHD6"/>
      <c r="DHE6"/>
      <c r="DHF6"/>
      <c r="DHG6"/>
      <c r="DHH6"/>
      <c r="DHI6"/>
      <c r="DHJ6"/>
      <c r="DHK6"/>
      <c r="DHL6"/>
      <c r="DHM6"/>
      <c r="DHN6"/>
      <c r="DHO6"/>
      <c r="DHP6"/>
      <c r="DHQ6"/>
      <c r="DHR6"/>
      <c r="DHS6"/>
      <c r="DHT6"/>
      <c r="DHU6"/>
      <c r="DHV6"/>
      <c r="DHW6"/>
      <c r="DHX6"/>
      <c r="DHY6"/>
      <c r="DHZ6"/>
      <c r="DIA6"/>
      <c r="DIB6"/>
      <c r="DIC6"/>
      <c r="DID6"/>
      <c r="DIE6"/>
      <c r="DIF6"/>
      <c r="DIG6"/>
      <c r="DIH6"/>
      <c r="DII6"/>
      <c r="DIJ6"/>
      <c r="DIK6"/>
      <c r="DIL6"/>
      <c r="DIM6"/>
      <c r="DIN6"/>
      <c r="DIO6"/>
      <c r="DIP6"/>
      <c r="DIQ6"/>
      <c r="DIR6"/>
      <c r="DIS6"/>
      <c r="DIT6"/>
      <c r="DIU6"/>
      <c r="DIV6"/>
      <c r="DIW6"/>
      <c r="DIX6"/>
      <c r="DIY6"/>
      <c r="DIZ6"/>
      <c r="DJA6"/>
      <c r="DJB6"/>
      <c r="DJC6"/>
      <c r="DJD6"/>
      <c r="DJE6"/>
      <c r="DJF6"/>
      <c r="DJG6"/>
      <c r="DJH6"/>
      <c r="DJI6"/>
      <c r="DJJ6"/>
      <c r="DJK6"/>
      <c r="DJL6"/>
      <c r="DJM6"/>
      <c r="DJN6"/>
      <c r="DJO6"/>
      <c r="DJP6"/>
      <c r="DJQ6"/>
      <c r="DJR6"/>
      <c r="DJS6"/>
      <c r="DJT6"/>
      <c r="DJU6"/>
      <c r="DJV6"/>
      <c r="DJW6"/>
      <c r="DJX6"/>
      <c r="DJY6"/>
      <c r="DJZ6"/>
      <c r="DKA6"/>
      <c r="DKB6"/>
      <c r="DKC6"/>
      <c r="DKD6"/>
      <c r="DKE6"/>
      <c r="DKF6"/>
      <c r="DKG6"/>
      <c r="DKH6"/>
      <c r="DKI6"/>
      <c r="DKJ6"/>
      <c r="DKK6"/>
      <c r="DKL6"/>
      <c r="DKM6"/>
      <c r="DKN6"/>
      <c r="DKO6"/>
      <c r="DKP6"/>
      <c r="DKQ6"/>
      <c r="DKR6"/>
      <c r="DKS6"/>
      <c r="DKT6"/>
      <c r="DKU6"/>
      <c r="DKV6"/>
      <c r="DKW6"/>
      <c r="DKX6"/>
      <c r="DKY6"/>
      <c r="DKZ6"/>
      <c r="DLA6"/>
      <c r="DLB6"/>
      <c r="DLC6"/>
      <c r="DLD6"/>
      <c r="DLE6"/>
      <c r="DLF6"/>
      <c r="DLG6"/>
      <c r="DLH6"/>
      <c r="DLI6"/>
      <c r="DLJ6"/>
      <c r="DLK6"/>
      <c r="DLL6"/>
      <c r="DLM6"/>
      <c r="DLN6"/>
      <c r="DLO6"/>
      <c r="DLP6"/>
      <c r="DLQ6"/>
      <c r="DLR6"/>
      <c r="DLS6"/>
      <c r="DLT6"/>
      <c r="DLU6"/>
      <c r="DLV6"/>
      <c r="DLW6"/>
      <c r="DLX6"/>
      <c r="DLY6"/>
      <c r="DLZ6"/>
      <c r="DMA6"/>
      <c r="DMB6"/>
      <c r="DMC6"/>
      <c r="DMD6"/>
      <c r="DME6"/>
      <c r="DMF6"/>
      <c r="DMG6"/>
      <c r="DMH6"/>
      <c r="DMI6"/>
      <c r="DMJ6"/>
      <c r="DMK6"/>
      <c r="DML6"/>
      <c r="DMM6"/>
      <c r="DMN6"/>
      <c r="DMO6"/>
      <c r="DMP6"/>
      <c r="DMQ6"/>
      <c r="DMR6"/>
      <c r="DMS6"/>
      <c r="DMT6"/>
      <c r="DMU6"/>
      <c r="DMV6"/>
      <c r="DMW6"/>
      <c r="DMX6"/>
      <c r="DMY6"/>
      <c r="DMZ6"/>
      <c r="DNA6"/>
      <c r="DNB6"/>
      <c r="DNC6"/>
      <c r="DND6"/>
      <c r="DNE6"/>
      <c r="DNF6"/>
      <c r="DNG6"/>
      <c r="DNH6"/>
      <c r="DNI6"/>
      <c r="DNJ6"/>
      <c r="DNK6"/>
      <c r="DNL6"/>
      <c r="DNM6"/>
      <c r="DNN6"/>
      <c r="DNO6"/>
      <c r="DNP6"/>
      <c r="DNQ6"/>
      <c r="DNR6"/>
      <c r="DNS6"/>
      <c r="DNT6"/>
      <c r="DNU6"/>
      <c r="DNV6"/>
      <c r="DNW6"/>
      <c r="DNX6"/>
      <c r="DNY6"/>
      <c r="DNZ6"/>
      <c r="DOA6"/>
      <c r="DOB6"/>
      <c r="DOC6"/>
      <c r="DOD6"/>
      <c r="DOE6"/>
      <c r="DOF6"/>
      <c r="DOG6"/>
      <c r="DOH6"/>
      <c r="DOI6"/>
      <c r="DOJ6"/>
      <c r="DOK6"/>
      <c r="DOL6"/>
      <c r="DOM6"/>
      <c r="DON6"/>
      <c r="DOO6"/>
      <c r="DOP6"/>
      <c r="DOQ6"/>
      <c r="DOR6"/>
      <c r="DOS6"/>
      <c r="DOT6"/>
      <c r="DOU6"/>
      <c r="DOV6"/>
      <c r="DOW6"/>
      <c r="DOX6"/>
      <c r="DOY6"/>
      <c r="DOZ6"/>
      <c r="DPA6"/>
      <c r="DPB6"/>
      <c r="DPC6"/>
      <c r="DPD6"/>
      <c r="DPE6"/>
      <c r="DPF6"/>
      <c r="DPG6"/>
      <c r="DPH6"/>
      <c r="DPI6"/>
      <c r="DPJ6"/>
      <c r="DPK6"/>
      <c r="DPL6"/>
      <c r="DPM6"/>
      <c r="DPN6"/>
      <c r="DPO6"/>
      <c r="DPP6"/>
      <c r="DPQ6"/>
      <c r="DPR6"/>
      <c r="DPS6"/>
      <c r="DPT6"/>
      <c r="DPU6"/>
      <c r="DPV6"/>
      <c r="DPW6"/>
      <c r="DPX6"/>
      <c r="DPY6"/>
      <c r="DPZ6"/>
      <c r="DQA6"/>
      <c r="DQB6"/>
      <c r="DQC6"/>
      <c r="DQD6"/>
      <c r="DQE6"/>
      <c r="DQF6"/>
      <c r="DQG6"/>
      <c r="DQH6"/>
      <c r="DQI6"/>
      <c r="DQJ6"/>
      <c r="DQK6"/>
      <c r="DQL6"/>
      <c r="DQM6"/>
      <c r="DQN6"/>
      <c r="DQO6"/>
      <c r="DQP6"/>
      <c r="DQQ6"/>
      <c r="DQR6"/>
      <c r="DQS6"/>
      <c r="DQT6"/>
      <c r="DQU6"/>
      <c r="DQV6"/>
      <c r="DQW6"/>
      <c r="DQX6"/>
      <c r="DQY6"/>
      <c r="DQZ6"/>
      <c r="DRA6"/>
      <c r="DRB6"/>
      <c r="DRC6"/>
      <c r="DRD6"/>
      <c r="DRE6"/>
      <c r="DRF6"/>
      <c r="DRG6"/>
      <c r="DRH6"/>
      <c r="DRI6"/>
      <c r="DRJ6"/>
      <c r="DRK6"/>
      <c r="DRL6"/>
      <c r="DRM6"/>
      <c r="DRN6"/>
      <c r="DRO6"/>
      <c r="DRP6"/>
      <c r="DRQ6"/>
      <c r="DRR6"/>
      <c r="DRS6"/>
      <c r="DRT6"/>
      <c r="DRU6"/>
      <c r="DRV6"/>
      <c r="DRW6"/>
      <c r="DRX6"/>
      <c r="DRY6"/>
      <c r="DRZ6"/>
      <c r="DSA6"/>
      <c r="DSB6"/>
      <c r="DSC6"/>
      <c r="DSD6"/>
      <c r="DSE6"/>
      <c r="DSF6"/>
      <c r="DSG6"/>
      <c r="DSH6"/>
      <c r="DSI6"/>
      <c r="DSJ6"/>
      <c r="DSK6"/>
      <c r="DSL6"/>
      <c r="DSM6"/>
      <c r="DSN6"/>
      <c r="DSO6"/>
      <c r="DSP6"/>
      <c r="DSQ6"/>
      <c r="DSR6"/>
      <c r="DSS6"/>
      <c r="DST6"/>
      <c r="DSU6"/>
      <c r="DSV6"/>
      <c r="DSW6"/>
      <c r="DSX6"/>
      <c r="DSY6"/>
      <c r="DSZ6"/>
      <c r="DTA6"/>
      <c r="DTB6"/>
      <c r="DTC6"/>
      <c r="DTD6"/>
      <c r="DTE6"/>
      <c r="DTF6"/>
      <c r="DTG6"/>
      <c r="DTH6"/>
      <c r="DTI6"/>
      <c r="DTJ6"/>
      <c r="DTK6"/>
      <c r="DTL6"/>
      <c r="DTM6"/>
      <c r="DTN6"/>
      <c r="DTO6"/>
      <c r="DTP6"/>
      <c r="DTQ6"/>
      <c r="DTR6"/>
      <c r="DTS6"/>
      <c r="DTT6"/>
      <c r="DTU6"/>
      <c r="DTV6"/>
      <c r="DTW6"/>
      <c r="DTX6"/>
      <c r="DTY6"/>
      <c r="DTZ6"/>
      <c r="DUA6"/>
      <c r="DUB6"/>
      <c r="DUC6"/>
      <c r="DUD6"/>
      <c r="DUE6"/>
      <c r="DUF6"/>
      <c r="DUG6"/>
      <c r="DUH6"/>
      <c r="DUI6"/>
      <c r="DUJ6"/>
      <c r="DUK6"/>
      <c r="DUL6"/>
      <c r="DUM6"/>
      <c r="DUN6"/>
      <c r="DUO6"/>
      <c r="DUP6"/>
      <c r="DUQ6"/>
      <c r="DUR6"/>
      <c r="DUS6"/>
      <c r="DUT6"/>
      <c r="DUU6"/>
      <c r="DUV6"/>
      <c r="DUW6"/>
      <c r="DUX6"/>
      <c r="DUY6"/>
      <c r="DUZ6"/>
      <c r="DVA6"/>
      <c r="DVB6"/>
      <c r="DVC6"/>
      <c r="DVD6"/>
      <c r="DVE6"/>
      <c r="DVF6"/>
      <c r="DVG6"/>
      <c r="DVH6"/>
      <c r="DVI6"/>
      <c r="DVJ6"/>
      <c r="DVK6"/>
      <c r="DVL6"/>
      <c r="DVM6"/>
      <c r="DVN6"/>
      <c r="DVO6"/>
      <c r="DVP6"/>
      <c r="DVQ6"/>
      <c r="DVR6"/>
      <c r="DVS6"/>
      <c r="DVT6"/>
      <c r="DVU6"/>
      <c r="DVV6"/>
      <c r="DVW6"/>
      <c r="DVX6"/>
      <c r="DVY6"/>
      <c r="DVZ6"/>
      <c r="DWA6"/>
      <c r="DWB6"/>
      <c r="DWC6"/>
      <c r="DWD6"/>
      <c r="DWE6"/>
      <c r="DWF6"/>
      <c r="DWG6"/>
      <c r="DWH6"/>
      <c r="DWI6"/>
      <c r="DWJ6"/>
      <c r="DWK6"/>
      <c r="DWL6"/>
      <c r="DWM6"/>
      <c r="DWN6"/>
      <c r="DWO6"/>
      <c r="DWP6"/>
      <c r="DWQ6"/>
      <c r="DWR6"/>
      <c r="DWS6"/>
      <c r="DWT6"/>
      <c r="DWU6"/>
      <c r="DWV6"/>
      <c r="DWW6"/>
      <c r="DWX6"/>
      <c r="DWY6"/>
      <c r="DWZ6"/>
      <c r="DXA6"/>
      <c r="DXB6"/>
      <c r="DXC6"/>
      <c r="DXD6"/>
      <c r="DXE6"/>
      <c r="DXF6"/>
      <c r="DXG6"/>
      <c r="DXH6"/>
      <c r="DXI6"/>
      <c r="DXJ6"/>
      <c r="DXK6"/>
      <c r="DXL6"/>
      <c r="DXM6"/>
      <c r="DXN6"/>
      <c r="DXO6"/>
      <c r="DXP6"/>
      <c r="DXQ6"/>
      <c r="DXR6"/>
      <c r="DXS6"/>
      <c r="DXT6"/>
      <c r="DXU6"/>
      <c r="DXV6"/>
      <c r="DXW6"/>
      <c r="DXX6"/>
      <c r="DXY6"/>
      <c r="DXZ6"/>
      <c r="DYA6"/>
      <c r="DYB6"/>
      <c r="DYC6"/>
      <c r="DYD6"/>
      <c r="DYE6"/>
      <c r="DYF6"/>
      <c r="DYG6"/>
      <c r="DYH6"/>
      <c r="DYI6"/>
      <c r="DYJ6"/>
      <c r="DYK6"/>
      <c r="DYL6"/>
      <c r="DYM6"/>
      <c r="DYN6"/>
      <c r="DYO6"/>
      <c r="DYP6"/>
      <c r="DYQ6"/>
      <c r="DYR6"/>
      <c r="DYS6"/>
      <c r="DYT6"/>
      <c r="DYU6"/>
      <c r="DYV6"/>
      <c r="DYW6"/>
      <c r="DYX6"/>
      <c r="DYY6"/>
      <c r="DYZ6"/>
      <c r="DZA6"/>
      <c r="DZB6"/>
      <c r="DZC6"/>
      <c r="DZD6"/>
      <c r="DZE6"/>
      <c r="DZF6"/>
      <c r="DZG6"/>
      <c r="DZH6"/>
      <c r="DZI6"/>
      <c r="DZJ6"/>
      <c r="DZK6"/>
      <c r="DZL6"/>
      <c r="DZM6"/>
      <c r="DZN6"/>
      <c r="DZO6"/>
      <c r="DZP6"/>
      <c r="DZQ6"/>
      <c r="DZR6"/>
      <c r="DZS6"/>
      <c r="DZT6"/>
      <c r="DZU6"/>
      <c r="DZV6"/>
      <c r="DZW6"/>
      <c r="DZX6"/>
      <c r="DZY6"/>
      <c r="DZZ6"/>
      <c r="EAA6"/>
      <c r="EAB6"/>
      <c r="EAC6"/>
      <c r="EAD6"/>
      <c r="EAE6"/>
      <c r="EAF6"/>
      <c r="EAG6"/>
      <c r="EAH6"/>
      <c r="EAI6"/>
      <c r="EAJ6"/>
      <c r="EAK6"/>
      <c r="EAL6"/>
      <c r="EAM6"/>
      <c r="EAN6"/>
      <c r="EAO6"/>
      <c r="EAP6"/>
      <c r="EAQ6"/>
      <c r="EAR6"/>
      <c r="EAS6"/>
      <c r="EAT6"/>
      <c r="EAU6"/>
      <c r="EAV6"/>
      <c r="EAW6"/>
      <c r="EAX6"/>
      <c r="EAY6"/>
      <c r="EAZ6"/>
      <c r="EBA6"/>
      <c r="EBB6"/>
      <c r="EBC6"/>
      <c r="EBD6"/>
      <c r="EBE6"/>
      <c r="EBF6"/>
      <c r="EBG6"/>
      <c r="EBH6"/>
      <c r="EBI6"/>
      <c r="EBJ6"/>
      <c r="EBK6"/>
      <c r="EBL6"/>
      <c r="EBM6"/>
      <c r="EBN6"/>
      <c r="EBO6"/>
      <c r="EBP6"/>
      <c r="EBQ6"/>
      <c r="EBR6"/>
      <c r="EBS6"/>
      <c r="EBT6"/>
      <c r="EBU6"/>
      <c r="EBV6"/>
      <c r="EBW6"/>
      <c r="EBX6"/>
      <c r="EBY6"/>
      <c r="EBZ6"/>
      <c r="ECA6"/>
      <c r="ECB6"/>
      <c r="ECC6"/>
      <c r="ECD6"/>
      <c r="ECE6"/>
      <c r="ECF6"/>
      <c r="ECG6"/>
      <c r="ECH6"/>
      <c r="ECI6"/>
      <c r="ECJ6"/>
      <c r="ECK6"/>
      <c r="ECL6"/>
      <c r="ECM6"/>
      <c r="ECN6"/>
      <c r="ECO6"/>
      <c r="ECP6"/>
      <c r="ECQ6"/>
      <c r="ECR6"/>
      <c r="ECS6"/>
      <c r="ECT6"/>
      <c r="ECU6"/>
      <c r="ECV6"/>
      <c r="ECW6"/>
      <c r="ECX6"/>
      <c r="ECY6"/>
      <c r="ECZ6"/>
      <c r="EDA6"/>
      <c r="EDB6"/>
      <c r="EDC6"/>
      <c r="EDD6"/>
      <c r="EDE6"/>
      <c r="EDF6"/>
      <c r="EDG6"/>
      <c r="EDH6"/>
      <c r="EDI6"/>
      <c r="EDJ6"/>
      <c r="EDK6"/>
      <c r="EDL6"/>
      <c r="EDM6"/>
      <c r="EDN6"/>
      <c r="EDO6"/>
      <c r="EDP6"/>
      <c r="EDQ6"/>
      <c r="EDR6"/>
      <c r="EDS6"/>
      <c r="EDT6"/>
      <c r="EDU6"/>
      <c r="EDV6"/>
      <c r="EDW6"/>
      <c r="EDX6"/>
      <c r="EDY6"/>
      <c r="EDZ6"/>
      <c r="EEA6"/>
      <c r="EEB6"/>
      <c r="EEC6"/>
      <c r="EED6"/>
      <c r="EEE6"/>
      <c r="EEF6"/>
      <c r="EEG6"/>
      <c r="EEH6"/>
      <c r="EEI6"/>
      <c r="EEJ6"/>
      <c r="EEK6"/>
      <c r="EEL6"/>
      <c r="EEM6"/>
      <c r="EEN6"/>
      <c r="EEO6"/>
      <c r="EEP6"/>
      <c r="EEQ6"/>
      <c r="EER6"/>
      <c r="EES6"/>
      <c r="EET6"/>
      <c r="EEU6"/>
      <c r="EEV6"/>
      <c r="EEW6"/>
      <c r="EEX6"/>
      <c r="EEY6"/>
      <c r="EEZ6"/>
      <c r="EFA6"/>
      <c r="EFB6"/>
      <c r="EFC6"/>
      <c r="EFD6"/>
      <c r="EFE6"/>
      <c r="EFF6"/>
      <c r="EFG6"/>
      <c r="EFH6"/>
      <c r="EFI6"/>
      <c r="EFJ6"/>
      <c r="EFK6"/>
      <c r="EFL6"/>
      <c r="EFM6"/>
      <c r="EFN6"/>
      <c r="EFO6"/>
      <c r="EFP6"/>
      <c r="EFQ6"/>
      <c r="EFR6"/>
      <c r="EFS6"/>
      <c r="EFT6"/>
      <c r="EFU6"/>
      <c r="EFV6"/>
      <c r="EFW6"/>
      <c r="EFX6"/>
      <c r="EFY6"/>
      <c r="EFZ6"/>
      <c r="EGA6"/>
      <c r="EGB6"/>
      <c r="EGC6"/>
      <c r="EGD6"/>
      <c r="EGE6"/>
      <c r="EGF6"/>
      <c r="EGG6"/>
      <c r="EGH6"/>
      <c r="EGI6"/>
      <c r="EGJ6"/>
      <c r="EGK6"/>
      <c r="EGL6"/>
      <c r="EGM6"/>
      <c r="EGN6"/>
      <c r="EGO6"/>
      <c r="EGP6"/>
      <c r="EGQ6"/>
      <c r="EGR6"/>
      <c r="EGS6"/>
      <c r="EGT6"/>
      <c r="EGU6"/>
      <c r="EGV6"/>
      <c r="EGW6"/>
      <c r="EGX6"/>
      <c r="EGY6"/>
      <c r="EGZ6"/>
      <c r="EHA6"/>
      <c r="EHB6"/>
      <c r="EHC6"/>
      <c r="EHD6"/>
      <c r="EHE6"/>
      <c r="EHF6"/>
      <c r="EHG6"/>
      <c r="EHH6"/>
      <c r="EHI6"/>
      <c r="EHJ6"/>
      <c r="EHK6"/>
      <c r="EHL6"/>
      <c r="EHM6"/>
      <c r="EHN6"/>
      <c r="EHO6"/>
      <c r="EHP6"/>
      <c r="EHQ6"/>
      <c r="EHR6"/>
      <c r="EHS6"/>
      <c r="EHT6"/>
      <c r="EHU6"/>
      <c r="EHV6"/>
      <c r="EHW6"/>
      <c r="EHX6"/>
      <c r="EHY6"/>
      <c r="EHZ6"/>
      <c r="EIA6"/>
      <c r="EIB6"/>
      <c r="EIC6"/>
      <c r="EID6"/>
      <c r="EIE6"/>
      <c r="EIF6"/>
      <c r="EIG6"/>
      <c r="EIH6"/>
      <c r="EII6"/>
      <c r="EIJ6"/>
      <c r="EIK6"/>
      <c r="EIL6"/>
      <c r="EIM6"/>
      <c r="EIN6"/>
      <c r="EIO6"/>
      <c r="EIP6"/>
      <c r="EIQ6"/>
      <c r="EIR6"/>
      <c r="EIS6"/>
      <c r="EIT6"/>
      <c r="EIU6"/>
      <c r="EIV6"/>
      <c r="EIW6"/>
      <c r="EIX6"/>
      <c r="EIY6"/>
      <c r="EIZ6"/>
      <c r="EJA6"/>
      <c r="EJB6"/>
      <c r="EJC6"/>
      <c r="EJD6"/>
      <c r="EJE6"/>
      <c r="EJF6"/>
      <c r="EJG6"/>
      <c r="EJH6"/>
      <c r="EJI6"/>
      <c r="EJJ6"/>
      <c r="EJK6"/>
      <c r="EJL6"/>
      <c r="EJM6"/>
      <c r="EJN6"/>
      <c r="EJO6"/>
      <c r="EJP6"/>
      <c r="EJQ6"/>
      <c r="EJR6"/>
      <c r="EJS6"/>
      <c r="EJT6"/>
      <c r="EJU6"/>
      <c r="EJV6"/>
      <c r="EJW6"/>
      <c r="EJX6"/>
      <c r="EJY6"/>
      <c r="EJZ6"/>
      <c r="EKA6"/>
      <c r="EKB6"/>
      <c r="EKC6"/>
      <c r="EKD6"/>
      <c r="EKE6"/>
      <c r="EKF6"/>
      <c r="EKG6"/>
      <c r="EKH6"/>
      <c r="EKI6"/>
      <c r="EKJ6"/>
      <c r="EKK6"/>
      <c r="EKL6"/>
      <c r="EKM6"/>
      <c r="EKN6"/>
      <c r="EKO6"/>
      <c r="EKP6"/>
      <c r="EKQ6"/>
      <c r="EKR6"/>
      <c r="EKS6"/>
      <c r="EKT6"/>
      <c r="EKU6"/>
      <c r="EKV6"/>
      <c r="EKW6"/>
      <c r="EKX6"/>
      <c r="EKY6"/>
      <c r="EKZ6"/>
      <c r="ELA6"/>
      <c r="ELB6"/>
      <c r="ELC6"/>
      <c r="ELD6"/>
      <c r="ELE6"/>
      <c r="ELF6"/>
      <c r="ELG6"/>
      <c r="ELH6"/>
      <c r="ELI6"/>
      <c r="ELJ6"/>
      <c r="ELK6"/>
      <c r="ELL6"/>
      <c r="ELM6"/>
      <c r="ELN6"/>
      <c r="ELO6"/>
      <c r="ELP6"/>
      <c r="ELQ6"/>
      <c r="ELR6"/>
      <c r="ELS6"/>
      <c r="ELT6"/>
      <c r="ELU6"/>
      <c r="ELV6"/>
      <c r="ELW6"/>
      <c r="ELX6"/>
      <c r="ELY6"/>
      <c r="ELZ6"/>
      <c r="EMA6"/>
      <c r="EMB6"/>
      <c r="EMC6"/>
      <c r="EMD6"/>
      <c r="EME6"/>
      <c r="EMF6"/>
      <c r="EMG6"/>
      <c r="EMH6"/>
      <c r="EMI6"/>
      <c r="EMJ6"/>
      <c r="EMK6"/>
      <c r="EML6"/>
      <c r="EMM6"/>
      <c r="EMN6"/>
      <c r="EMO6"/>
      <c r="EMP6"/>
      <c r="EMQ6"/>
      <c r="EMR6"/>
      <c r="EMS6"/>
      <c r="EMT6"/>
      <c r="EMU6"/>
      <c r="EMV6"/>
      <c r="EMW6"/>
      <c r="EMX6"/>
      <c r="EMY6"/>
      <c r="EMZ6"/>
      <c r="ENA6"/>
      <c r="ENB6"/>
      <c r="ENC6"/>
      <c r="END6"/>
      <c r="ENE6"/>
      <c r="ENF6"/>
      <c r="ENG6"/>
      <c r="ENH6"/>
      <c r="ENI6"/>
      <c r="ENJ6"/>
      <c r="ENK6"/>
      <c r="ENL6"/>
      <c r="ENM6"/>
      <c r="ENN6"/>
      <c r="ENO6"/>
      <c r="ENP6"/>
      <c r="ENQ6"/>
      <c r="ENR6"/>
      <c r="ENS6"/>
      <c r="ENT6"/>
      <c r="ENU6"/>
      <c r="ENV6"/>
      <c r="ENW6"/>
      <c r="ENX6"/>
      <c r="ENY6"/>
      <c r="ENZ6"/>
      <c r="EOA6"/>
      <c r="EOB6"/>
      <c r="EOC6"/>
      <c r="EOD6"/>
      <c r="EOE6"/>
      <c r="EOF6"/>
      <c r="EOG6"/>
      <c r="EOH6"/>
      <c r="EOI6"/>
      <c r="EOJ6"/>
      <c r="EOK6"/>
      <c r="EOL6"/>
      <c r="EOM6"/>
      <c r="EON6"/>
      <c r="EOO6"/>
      <c r="EOP6"/>
      <c r="EOQ6"/>
      <c r="EOR6"/>
      <c r="EOS6"/>
      <c r="EOT6"/>
      <c r="EOU6"/>
      <c r="EOV6"/>
      <c r="EOW6"/>
      <c r="EOX6"/>
      <c r="EOY6"/>
      <c r="EOZ6"/>
      <c r="EPA6"/>
      <c r="EPB6"/>
      <c r="EPC6"/>
      <c r="EPD6"/>
      <c r="EPE6"/>
      <c r="EPF6"/>
      <c r="EPG6"/>
      <c r="EPH6"/>
      <c r="EPI6"/>
      <c r="EPJ6"/>
      <c r="EPK6"/>
      <c r="EPL6"/>
      <c r="EPM6"/>
      <c r="EPN6"/>
      <c r="EPO6"/>
      <c r="EPP6"/>
      <c r="EPQ6"/>
      <c r="EPR6"/>
      <c r="EPS6"/>
      <c r="EPT6"/>
      <c r="EPU6"/>
      <c r="EPV6"/>
      <c r="EPW6"/>
      <c r="EPX6"/>
      <c r="EPY6"/>
      <c r="EPZ6"/>
      <c r="EQA6"/>
      <c r="EQB6"/>
      <c r="EQC6"/>
      <c r="EQD6"/>
      <c r="EQE6"/>
      <c r="EQF6"/>
      <c r="EQG6"/>
      <c r="EQH6"/>
      <c r="EQI6"/>
      <c r="EQJ6"/>
      <c r="EQK6"/>
      <c r="EQL6"/>
      <c r="EQM6"/>
      <c r="EQN6"/>
      <c r="EQO6"/>
      <c r="EQP6"/>
      <c r="EQQ6"/>
      <c r="EQR6"/>
      <c r="EQS6"/>
      <c r="EQT6"/>
      <c r="EQU6"/>
      <c r="EQV6"/>
      <c r="EQW6"/>
      <c r="EQX6"/>
      <c r="EQY6"/>
      <c r="EQZ6"/>
      <c r="ERA6"/>
      <c r="ERB6"/>
      <c r="ERC6"/>
      <c r="ERD6"/>
      <c r="ERE6"/>
      <c r="ERF6"/>
      <c r="ERG6"/>
      <c r="ERH6"/>
      <c r="ERI6"/>
      <c r="ERJ6"/>
      <c r="ERK6"/>
      <c r="ERL6"/>
      <c r="ERM6"/>
      <c r="ERN6"/>
      <c r="ERO6"/>
      <c r="ERP6"/>
      <c r="ERQ6"/>
      <c r="ERR6"/>
      <c r="ERS6"/>
      <c r="ERT6"/>
      <c r="ERU6"/>
      <c r="ERV6"/>
      <c r="ERW6"/>
      <c r="ERX6"/>
      <c r="ERY6"/>
      <c r="ERZ6"/>
      <c r="ESA6"/>
      <c r="ESB6"/>
      <c r="ESC6"/>
      <c r="ESD6"/>
      <c r="ESE6"/>
      <c r="ESF6"/>
      <c r="ESG6"/>
      <c r="ESH6"/>
      <c r="ESI6"/>
      <c r="ESJ6"/>
      <c r="ESK6"/>
      <c r="ESL6"/>
      <c r="ESM6"/>
      <c r="ESN6"/>
      <c r="ESO6"/>
      <c r="ESP6"/>
      <c r="ESQ6"/>
      <c r="ESR6"/>
      <c r="ESS6"/>
      <c r="EST6"/>
      <c r="ESU6"/>
      <c r="ESV6"/>
      <c r="ESW6"/>
      <c r="ESX6"/>
      <c r="ESY6"/>
      <c r="ESZ6"/>
      <c r="ETA6"/>
      <c r="ETB6"/>
      <c r="ETC6"/>
      <c r="ETD6"/>
      <c r="ETE6"/>
      <c r="ETF6"/>
      <c r="ETG6"/>
      <c r="ETH6"/>
      <c r="ETI6"/>
      <c r="ETJ6"/>
      <c r="ETK6"/>
      <c r="ETL6"/>
      <c r="ETM6"/>
      <c r="ETN6"/>
      <c r="ETO6"/>
      <c r="ETP6"/>
      <c r="ETQ6"/>
      <c r="ETR6"/>
      <c r="ETS6"/>
      <c r="ETT6"/>
      <c r="ETU6"/>
      <c r="ETV6"/>
      <c r="ETW6"/>
      <c r="ETX6"/>
      <c r="ETY6"/>
      <c r="ETZ6"/>
      <c r="EUA6"/>
      <c r="EUB6"/>
      <c r="EUC6"/>
      <c r="EUD6"/>
      <c r="EUE6"/>
      <c r="EUF6"/>
      <c r="EUG6"/>
      <c r="EUH6"/>
      <c r="EUI6"/>
      <c r="EUJ6"/>
      <c r="EUK6"/>
      <c r="EUL6"/>
      <c r="EUM6"/>
      <c r="EUN6"/>
      <c r="EUO6"/>
      <c r="EUP6"/>
      <c r="EUQ6"/>
      <c r="EUR6"/>
      <c r="EUS6"/>
      <c r="EUT6"/>
      <c r="EUU6"/>
      <c r="EUV6"/>
      <c r="EUW6"/>
      <c r="EUX6"/>
      <c r="EUY6"/>
      <c r="EUZ6"/>
      <c r="EVA6"/>
      <c r="EVB6"/>
      <c r="EVC6"/>
      <c r="EVD6"/>
      <c r="EVE6"/>
      <c r="EVF6"/>
      <c r="EVG6"/>
      <c r="EVH6"/>
      <c r="EVI6"/>
      <c r="EVJ6"/>
      <c r="EVK6"/>
      <c r="EVL6"/>
      <c r="EVM6"/>
      <c r="EVN6"/>
      <c r="EVO6"/>
      <c r="EVP6"/>
      <c r="EVQ6"/>
      <c r="EVR6"/>
      <c r="EVS6"/>
      <c r="EVT6"/>
      <c r="EVU6"/>
      <c r="EVV6"/>
      <c r="EVW6"/>
      <c r="EVX6"/>
      <c r="EVY6"/>
      <c r="EVZ6"/>
      <c r="EWA6"/>
      <c r="EWB6"/>
      <c r="EWC6"/>
      <c r="EWD6"/>
      <c r="EWE6"/>
      <c r="EWF6"/>
      <c r="EWG6"/>
      <c r="EWH6"/>
      <c r="EWI6"/>
      <c r="EWJ6"/>
      <c r="EWK6"/>
      <c r="EWL6"/>
      <c r="EWM6"/>
      <c r="EWN6"/>
      <c r="EWO6"/>
      <c r="EWP6"/>
      <c r="EWQ6"/>
      <c r="EWR6"/>
      <c r="EWS6"/>
      <c r="EWT6"/>
      <c r="EWU6"/>
      <c r="EWV6"/>
      <c r="EWW6"/>
      <c r="EWX6"/>
      <c r="EWY6"/>
      <c r="EWZ6"/>
      <c r="EXA6"/>
      <c r="EXB6"/>
      <c r="EXC6"/>
      <c r="EXD6"/>
      <c r="EXE6"/>
      <c r="EXF6"/>
      <c r="EXG6"/>
      <c r="EXH6"/>
      <c r="EXI6"/>
      <c r="EXJ6"/>
      <c r="EXK6"/>
      <c r="EXL6"/>
      <c r="EXM6"/>
      <c r="EXN6"/>
      <c r="EXO6"/>
      <c r="EXP6"/>
      <c r="EXQ6"/>
      <c r="EXR6"/>
      <c r="EXS6"/>
      <c r="EXT6"/>
      <c r="EXU6"/>
      <c r="EXV6"/>
      <c r="EXW6"/>
      <c r="EXX6"/>
      <c r="EXY6"/>
      <c r="EXZ6"/>
      <c r="EYA6"/>
      <c r="EYB6"/>
      <c r="EYC6"/>
      <c r="EYD6"/>
      <c r="EYE6"/>
      <c r="EYF6"/>
      <c r="EYG6"/>
      <c r="EYH6"/>
      <c r="EYI6"/>
      <c r="EYJ6"/>
      <c r="EYK6"/>
      <c r="EYL6"/>
      <c r="EYM6"/>
      <c r="EYN6"/>
      <c r="EYO6"/>
      <c r="EYP6"/>
      <c r="EYQ6"/>
      <c r="EYR6"/>
      <c r="EYS6"/>
      <c r="EYT6"/>
      <c r="EYU6"/>
      <c r="EYV6"/>
      <c r="EYW6"/>
      <c r="EYX6"/>
      <c r="EYY6"/>
      <c r="EYZ6"/>
      <c r="EZA6"/>
      <c r="EZB6"/>
      <c r="EZC6"/>
      <c r="EZD6"/>
      <c r="EZE6"/>
      <c r="EZF6"/>
      <c r="EZG6"/>
      <c r="EZH6"/>
      <c r="EZI6"/>
      <c r="EZJ6"/>
      <c r="EZK6"/>
      <c r="EZL6"/>
      <c r="EZM6"/>
      <c r="EZN6"/>
      <c r="EZO6"/>
      <c r="EZP6"/>
      <c r="EZQ6"/>
      <c r="EZR6"/>
      <c r="EZS6"/>
      <c r="EZT6"/>
      <c r="EZU6"/>
      <c r="EZV6"/>
      <c r="EZW6"/>
      <c r="EZX6"/>
      <c r="EZY6"/>
      <c r="EZZ6"/>
      <c r="FAA6"/>
      <c r="FAB6"/>
      <c r="FAC6"/>
      <c r="FAD6"/>
      <c r="FAE6"/>
      <c r="FAF6"/>
      <c r="FAG6"/>
      <c r="FAH6"/>
      <c r="FAI6"/>
      <c r="FAJ6"/>
      <c r="FAK6"/>
      <c r="FAL6"/>
      <c r="FAM6"/>
      <c r="FAN6"/>
      <c r="FAO6"/>
      <c r="FAP6"/>
      <c r="FAQ6"/>
      <c r="FAR6"/>
      <c r="FAS6"/>
      <c r="FAT6"/>
      <c r="FAU6"/>
      <c r="FAV6"/>
      <c r="FAW6"/>
      <c r="FAX6"/>
      <c r="FAY6"/>
      <c r="FAZ6"/>
      <c r="FBA6"/>
      <c r="FBB6"/>
      <c r="FBC6"/>
      <c r="FBD6"/>
      <c r="FBE6"/>
      <c r="FBF6"/>
      <c r="FBG6"/>
      <c r="FBH6"/>
      <c r="FBI6"/>
      <c r="FBJ6"/>
      <c r="FBK6"/>
      <c r="FBL6"/>
      <c r="FBM6"/>
      <c r="FBN6"/>
      <c r="FBO6"/>
      <c r="FBP6"/>
      <c r="FBQ6"/>
      <c r="FBR6"/>
      <c r="FBS6"/>
      <c r="FBT6"/>
      <c r="FBU6"/>
      <c r="FBV6"/>
      <c r="FBW6"/>
      <c r="FBX6"/>
      <c r="FBY6"/>
      <c r="FBZ6"/>
      <c r="FCA6"/>
      <c r="FCB6"/>
      <c r="FCC6"/>
      <c r="FCD6"/>
      <c r="FCE6"/>
      <c r="FCF6"/>
      <c r="FCG6"/>
      <c r="FCH6"/>
      <c r="FCI6"/>
      <c r="FCJ6"/>
      <c r="FCK6"/>
      <c r="FCL6"/>
      <c r="FCM6"/>
      <c r="FCN6"/>
      <c r="FCO6"/>
      <c r="FCP6"/>
      <c r="FCQ6"/>
      <c r="FCR6"/>
      <c r="FCS6"/>
      <c r="FCT6"/>
      <c r="FCU6"/>
      <c r="FCV6"/>
      <c r="FCW6"/>
      <c r="FCX6"/>
      <c r="FCY6"/>
      <c r="FCZ6"/>
      <c r="FDA6"/>
      <c r="FDB6"/>
      <c r="FDC6"/>
      <c r="FDD6"/>
      <c r="FDE6"/>
      <c r="FDF6"/>
      <c r="FDG6"/>
      <c r="FDH6"/>
      <c r="FDI6"/>
      <c r="FDJ6"/>
      <c r="FDK6"/>
      <c r="FDL6"/>
      <c r="FDM6"/>
      <c r="FDN6"/>
      <c r="FDO6"/>
      <c r="FDP6"/>
      <c r="FDQ6"/>
      <c r="FDR6"/>
      <c r="FDS6"/>
      <c r="FDT6"/>
      <c r="FDU6"/>
      <c r="FDV6"/>
      <c r="FDW6"/>
      <c r="FDX6"/>
      <c r="FDY6"/>
      <c r="FDZ6"/>
      <c r="FEA6"/>
      <c r="FEB6"/>
      <c r="FEC6"/>
      <c r="FED6"/>
      <c r="FEE6"/>
      <c r="FEF6"/>
      <c r="FEG6"/>
      <c r="FEH6"/>
      <c r="FEI6"/>
      <c r="FEJ6"/>
      <c r="FEK6"/>
      <c r="FEL6"/>
      <c r="FEM6"/>
      <c r="FEN6"/>
      <c r="FEO6"/>
      <c r="FEP6"/>
      <c r="FEQ6"/>
      <c r="FER6"/>
      <c r="FES6"/>
      <c r="FET6"/>
      <c r="FEU6"/>
      <c r="FEV6"/>
      <c r="FEW6"/>
      <c r="FEX6"/>
      <c r="FEY6"/>
      <c r="FEZ6"/>
      <c r="FFA6"/>
      <c r="FFB6"/>
      <c r="FFC6"/>
      <c r="FFD6"/>
      <c r="FFE6"/>
      <c r="FFF6"/>
      <c r="FFG6"/>
      <c r="FFH6"/>
      <c r="FFI6"/>
      <c r="FFJ6"/>
      <c r="FFK6"/>
      <c r="FFL6"/>
      <c r="FFM6"/>
      <c r="FFN6"/>
      <c r="FFO6"/>
      <c r="FFP6"/>
      <c r="FFQ6"/>
      <c r="FFR6"/>
      <c r="FFS6"/>
      <c r="FFT6"/>
      <c r="FFU6"/>
      <c r="FFV6"/>
      <c r="FFW6"/>
      <c r="FFX6"/>
      <c r="FFY6"/>
      <c r="FFZ6"/>
      <c r="FGA6"/>
      <c r="FGB6"/>
      <c r="FGC6"/>
      <c r="FGD6"/>
      <c r="FGE6"/>
      <c r="FGF6"/>
      <c r="FGG6"/>
      <c r="FGH6"/>
      <c r="FGI6"/>
      <c r="FGJ6"/>
      <c r="FGK6"/>
      <c r="FGL6"/>
      <c r="FGM6"/>
      <c r="FGN6"/>
      <c r="FGO6"/>
      <c r="FGP6"/>
      <c r="FGQ6"/>
      <c r="FGR6"/>
      <c r="FGS6"/>
      <c r="FGT6"/>
      <c r="FGU6"/>
      <c r="FGV6"/>
      <c r="FGW6"/>
      <c r="FGX6"/>
      <c r="FGY6"/>
      <c r="FGZ6"/>
      <c r="FHA6"/>
      <c r="FHB6"/>
      <c r="FHC6"/>
      <c r="FHD6"/>
      <c r="FHE6"/>
      <c r="FHF6"/>
      <c r="FHG6"/>
      <c r="FHH6"/>
      <c r="FHI6"/>
      <c r="FHJ6"/>
      <c r="FHK6"/>
      <c r="FHL6"/>
      <c r="FHM6"/>
      <c r="FHN6"/>
      <c r="FHO6"/>
      <c r="FHP6"/>
      <c r="FHQ6"/>
      <c r="FHR6"/>
      <c r="FHS6"/>
      <c r="FHT6"/>
      <c r="FHU6"/>
      <c r="FHV6"/>
      <c r="FHW6"/>
      <c r="FHX6"/>
      <c r="FHY6"/>
      <c r="FHZ6"/>
      <c r="FIA6"/>
      <c r="FIB6"/>
      <c r="FIC6"/>
      <c r="FID6"/>
      <c r="FIE6"/>
      <c r="FIF6"/>
      <c r="FIG6"/>
      <c r="FIH6"/>
      <c r="FII6"/>
      <c r="FIJ6"/>
      <c r="FIK6"/>
      <c r="FIL6"/>
      <c r="FIM6"/>
      <c r="FIN6"/>
      <c r="FIO6"/>
      <c r="FIP6"/>
      <c r="FIQ6"/>
      <c r="FIR6"/>
      <c r="FIS6"/>
      <c r="FIT6"/>
      <c r="FIU6"/>
      <c r="FIV6"/>
      <c r="FIW6"/>
      <c r="FIX6"/>
      <c r="FIY6"/>
      <c r="FIZ6"/>
      <c r="FJA6"/>
      <c r="FJB6"/>
      <c r="FJC6"/>
      <c r="FJD6"/>
      <c r="FJE6"/>
      <c r="FJF6"/>
      <c r="FJG6"/>
      <c r="FJH6"/>
      <c r="FJI6"/>
      <c r="FJJ6"/>
      <c r="FJK6"/>
      <c r="FJL6"/>
      <c r="FJM6"/>
      <c r="FJN6"/>
      <c r="FJO6"/>
      <c r="FJP6"/>
      <c r="FJQ6"/>
      <c r="FJR6"/>
      <c r="FJS6"/>
      <c r="FJT6"/>
      <c r="FJU6"/>
      <c r="FJV6"/>
      <c r="FJW6"/>
      <c r="FJX6"/>
      <c r="FJY6"/>
      <c r="FJZ6"/>
      <c r="FKA6"/>
      <c r="FKB6"/>
      <c r="FKC6"/>
      <c r="FKD6"/>
      <c r="FKE6"/>
      <c r="FKF6"/>
      <c r="FKG6"/>
      <c r="FKH6"/>
      <c r="FKI6"/>
      <c r="FKJ6"/>
      <c r="FKK6"/>
      <c r="FKL6"/>
      <c r="FKM6"/>
      <c r="FKN6"/>
      <c r="FKO6"/>
      <c r="FKP6"/>
      <c r="FKQ6"/>
      <c r="FKR6"/>
      <c r="FKS6"/>
      <c r="FKT6"/>
      <c r="FKU6"/>
      <c r="FKV6"/>
      <c r="FKW6"/>
      <c r="FKX6"/>
      <c r="FKY6"/>
      <c r="FKZ6"/>
      <c r="FLA6"/>
      <c r="FLB6"/>
      <c r="FLC6"/>
      <c r="FLD6"/>
      <c r="FLE6"/>
      <c r="FLF6"/>
      <c r="FLG6"/>
      <c r="FLH6"/>
      <c r="FLI6"/>
      <c r="FLJ6"/>
      <c r="FLK6"/>
      <c r="FLL6"/>
      <c r="FLM6"/>
      <c r="FLN6"/>
      <c r="FLO6"/>
      <c r="FLP6"/>
      <c r="FLQ6"/>
      <c r="FLR6"/>
      <c r="FLS6"/>
      <c r="FLT6"/>
      <c r="FLU6"/>
      <c r="FLV6"/>
      <c r="FLW6"/>
      <c r="FLX6"/>
      <c r="FLY6"/>
      <c r="FLZ6"/>
      <c r="FMA6"/>
      <c r="FMB6"/>
      <c r="FMC6"/>
      <c r="FMD6"/>
      <c r="FME6"/>
      <c r="FMF6"/>
      <c r="FMG6"/>
      <c r="FMH6"/>
      <c r="FMI6"/>
      <c r="FMJ6"/>
      <c r="FMK6"/>
      <c r="FML6"/>
      <c r="FMM6"/>
      <c r="FMN6"/>
      <c r="FMO6"/>
      <c r="FMP6"/>
      <c r="FMQ6"/>
      <c r="FMR6"/>
      <c r="FMS6"/>
      <c r="FMT6"/>
      <c r="FMU6"/>
      <c r="FMV6"/>
      <c r="FMW6"/>
      <c r="FMX6"/>
      <c r="FMY6"/>
      <c r="FMZ6"/>
      <c r="FNA6"/>
      <c r="FNB6"/>
      <c r="FNC6"/>
      <c r="FND6"/>
      <c r="FNE6"/>
      <c r="FNF6"/>
      <c r="FNG6"/>
      <c r="FNH6"/>
      <c r="FNI6"/>
      <c r="FNJ6"/>
      <c r="FNK6"/>
      <c r="FNL6"/>
      <c r="FNM6"/>
      <c r="FNN6"/>
      <c r="FNO6"/>
      <c r="FNP6"/>
      <c r="FNQ6"/>
      <c r="FNR6"/>
      <c r="FNS6"/>
      <c r="FNT6"/>
      <c r="FNU6"/>
      <c r="FNV6"/>
      <c r="FNW6"/>
      <c r="FNX6"/>
      <c r="FNY6"/>
      <c r="FNZ6"/>
      <c r="FOA6"/>
      <c r="FOB6"/>
      <c r="FOC6"/>
      <c r="FOD6"/>
      <c r="FOE6"/>
      <c r="FOF6"/>
      <c r="FOG6"/>
      <c r="FOH6"/>
      <c r="FOI6"/>
      <c r="FOJ6"/>
      <c r="FOK6"/>
      <c r="FOL6"/>
      <c r="FOM6"/>
      <c r="FON6"/>
      <c r="FOO6"/>
      <c r="FOP6"/>
      <c r="FOQ6"/>
      <c r="FOR6"/>
      <c r="FOS6"/>
      <c r="FOT6"/>
      <c r="FOU6"/>
      <c r="FOV6"/>
      <c r="FOW6"/>
      <c r="FOX6"/>
      <c r="FOY6"/>
      <c r="FOZ6"/>
      <c r="FPA6"/>
      <c r="FPB6"/>
      <c r="FPC6"/>
      <c r="FPD6"/>
      <c r="FPE6"/>
      <c r="FPF6"/>
      <c r="FPG6"/>
      <c r="FPH6"/>
      <c r="FPI6"/>
      <c r="FPJ6"/>
      <c r="FPK6"/>
      <c r="FPL6"/>
      <c r="FPM6"/>
      <c r="FPN6"/>
      <c r="FPO6"/>
      <c r="FPP6"/>
      <c r="FPQ6"/>
      <c r="FPR6"/>
      <c r="FPS6"/>
      <c r="FPT6"/>
      <c r="FPU6"/>
      <c r="FPV6"/>
      <c r="FPW6"/>
      <c r="FPX6"/>
      <c r="FPY6"/>
      <c r="FPZ6"/>
      <c r="FQA6"/>
      <c r="FQB6"/>
      <c r="FQC6"/>
      <c r="FQD6"/>
      <c r="FQE6"/>
      <c r="FQF6"/>
      <c r="FQG6"/>
      <c r="FQH6"/>
      <c r="FQI6"/>
      <c r="FQJ6"/>
      <c r="FQK6"/>
      <c r="FQL6"/>
      <c r="FQM6"/>
      <c r="FQN6"/>
      <c r="FQO6"/>
      <c r="FQP6"/>
      <c r="FQQ6"/>
      <c r="FQR6"/>
      <c r="FQS6"/>
      <c r="FQT6"/>
      <c r="FQU6"/>
      <c r="FQV6"/>
      <c r="FQW6"/>
      <c r="FQX6"/>
      <c r="FQY6"/>
      <c r="FQZ6"/>
      <c r="FRA6"/>
      <c r="FRB6"/>
      <c r="FRC6"/>
      <c r="FRD6"/>
      <c r="FRE6"/>
      <c r="FRF6"/>
      <c r="FRG6"/>
      <c r="FRH6"/>
      <c r="FRI6"/>
      <c r="FRJ6"/>
      <c r="FRK6"/>
      <c r="FRL6"/>
      <c r="FRM6"/>
      <c r="FRN6"/>
      <c r="FRO6"/>
      <c r="FRP6"/>
      <c r="FRQ6"/>
      <c r="FRR6"/>
      <c r="FRS6"/>
      <c r="FRT6"/>
      <c r="FRU6"/>
      <c r="FRV6"/>
      <c r="FRW6"/>
      <c r="FRX6"/>
      <c r="FRY6"/>
      <c r="FRZ6"/>
      <c r="FSA6"/>
      <c r="FSB6"/>
      <c r="FSC6"/>
      <c r="FSD6"/>
      <c r="FSE6"/>
      <c r="FSF6"/>
      <c r="FSG6"/>
      <c r="FSH6"/>
      <c r="FSI6"/>
      <c r="FSJ6"/>
      <c r="FSK6"/>
      <c r="FSL6"/>
      <c r="FSM6"/>
      <c r="FSN6"/>
      <c r="FSO6"/>
      <c r="FSP6"/>
      <c r="FSQ6"/>
      <c r="FSR6"/>
      <c r="FSS6"/>
      <c r="FST6"/>
      <c r="FSU6"/>
      <c r="FSV6"/>
      <c r="FSW6"/>
      <c r="FSX6"/>
      <c r="FSY6"/>
      <c r="FSZ6"/>
      <c r="FTA6"/>
      <c r="FTB6"/>
      <c r="FTC6"/>
      <c r="FTD6"/>
      <c r="FTE6"/>
      <c r="FTF6"/>
      <c r="FTG6"/>
      <c r="FTH6"/>
      <c r="FTI6"/>
      <c r="FTJ6"/>
      <c r="FTK6"/>
      <c r="FTL6"/>
      <c r="FTM6"/>
      <c r="FTN6"/>
      <c r="FTO6"/>
      <c r="FTP6"/>
      <c r="FTQ6"/>
      <c r="FTR6"/>
      <c r="FTS6"/>
      <c r="FTT6"/>
      <c r="FTU6"/>
      <c r="FTV6"/>
      <c r="FTW6"/>
      <c r="FTX6"/>
      <c r="FTY6"/>
      <c r="FTZ6"/>
      <c r="FUA6"/>
      <c r="FUB6"/>
      <c r="FUC6"/>
      <c r="FUD6"/>
      <c r="FUE6"/>
      <c r="FUF6"/>
      <c r="FUG6"/>
      <c r="FUH6"/>
      <c r="FUI6"/>
      <c r="FUJ6"/>
      <c r="FUK6"/>
      <c r="FUL6"/>
      <c r="FUM6"/>
      <c r="FUN6"/>
      <c r="FUO6"/>
      <c r="FUP6"/>
      <c r="FUQ6"/>
      <c r="FUR6"/>
      <c r="FUS6"/>
      <c r="FUT6"/>
      <c r="FUU6"/>
      <c r="FUV6"/>
      <c r="FUW6"/>
      <c r="FUX6"/>
      <c r="FUY6"/>
      <c r="FUZ6"/>
      <c r="FVA6"/>
      <c r="FVB6"/>
      <c r="FVC6"/>
      <c r="FVD6"/>
      <c r="FVE6"/>
      <c r="FVF6"/>
      <c r="FVG6"/>
      <c r="FVH6"/>
      <c r="FVI6"/>
      <c r="FVJ6"/>
      <c r="FVK6"/>
      <c r="FVL6"/>
      <c r="FVM6"/>
      <c r="FVN6"/>
      <c r="FVO6"/>
      <c r="FVP6"/>
      <c r="FVQ6"/>
      <c r="FVR6"/>
      <c r="FVS6"/>
      <c r="FVT6"/>
      <c r="FVU6"/>
      <c r="FVV6"/>
      <c r="FVW6"/>
      <c r="FVX6"/>
      <c r="FVY6"/>
      <c r="FVZ6"/>
      <c r="FWA6"/>
      <c r="FWB6"/>
      <c r="FWC6"/>
      <c r="FWD6"/>
      <c r="FWE6"/>
      <c r="FWF6"/>
      <c r="FWG6"/>
      <c r="FWH6"/>
      <c r="FWI6"/>
      <c r="FWJ6"/>
      <c r="FWK6"/>
      <c r="FWL6"/>
      <c r="FWM6"/>
      <c r="FWN6"/>
      <c r="FWO6"/>
      <c r="FWP6"/>
      <c r="FWQ6"/>
      <c r="FWR6"/>
      <c r="FWS6"/>
      <c r="FWT6"/>
      <c r="FWU6"/>
      <c r="FWV6"/>
      <c r="FWW6"/>
      <c r="FWX6"/>
      <c r="FWY6"/>
      <c r="FWZ6"/>
      <c r="FXA6"/>
      <c r="FXB6"/>
      <c r="FXC6"/>
      <c r="FXD6"/>
      <c r="FXE6"/>
      <c r="FXF6"/>
      <c r="FXG6"/>
      <c r="FXH6"/>
      <c r="FXI6"/>
      <c r="FXJ6"/>
      <c r="FXK6"/>
      <c r="FXL6"/>
      <c r="FXM6"/>
      <c r="FXN6"/>
      <c r="FXO6"/>
      <c r="FXP6"/>
      <c r="FXQ6"/>
      <c r="FXR6"/>
      <c r="FXS6"/>
      <c r="FXT6"/>
      <c r="FXU6"/>
      <c r="FXV6"/>
      <c r="FXW6"/>
      <c r="FXX6"/>
      <c r="FXY6"/>
      <c r="FXZ6"/>
      <c r="FYA6"/>
      <c r="FYB6"/>
      <c r="FYC6"/>
      <c r="FYD6"/>
      <c r="FYE6"/>
      <c r="FYF6"/>
      <c r="FYG6"/>
      <c r="FYH6"/>
      <c r="FYI6"/>
      <c r="FYJ6"/>
      <c r="FYK6"/>
      <c r="FYL6"/>
      <c r="FYM6"/>
      <c r="FYN6"/>
      <c r="FYO6"/>
      <c r="FYP6"/>
      <c r="FYQ6"/>
      <c r="FYR6"/>
      <c r="FYS6"/>
      <c r="FYT6"/>
      <c r="FYU6"/>
      <c r="FYV6"/>
      <c r="FYW6"/>
      <c r="FYX6"/>
      <c r="FYY6"/>
      <c r="FYZ6"/>
      <c r="FZA6"/>
      <c r="FZB6"/>
      <c r="FZC6"/>
      <c r="FZD6"/>
      <c r="FZE6"/>
      <c r="FZF6"/>
      <c r="FZG6"/>
      <c r="FZH6"/>
      <c r="FZI6"/>
      <c r="FZJ6"/>
      <c r="FZK6"/>
      <c r="FZL6"/>
      <c r="FZM6"/>
      <c r="FZN6"/>
      <c r="FZO6"/>
      <c r="FZP6"/>
      <c r="FZQ6"/>
      <c r="FZR6"/>
      <c r="FZS6"/>
      <c r="FZT6"/>
      <c r="FZU6"/>
      <c r="FZV6"/>
      <c r="FZW6"/>
      <c r="FZX6"/>
      <c r="FZY6"/>
      <c r="FZZ6"/>
      <c r="GAA6"/>
      <c r="GAB6"/>
      <c r="GAC6"/>
      <c r="GAD6"/>
      <c r="GAE6"/>
      <c r="GAF6"/>
      <c r="GAG6"/>
      <c r="GAH6"/>
      <c r="GAI6"/>
      <c r="GAJ6"/>
      <c r="GAK6"/>
      <c r="GAL6"/>
      <c r="GAM6"/>
      <c r="GAN6"/>
      <c r="GAO6"/>
      <c r="GAP6"/>
      <c r="GAQ6"/>
      <c r="GAR6"/>
      <c r="GAS6"/>
      <c r="GAT6"/>
      <c r="GAU6"/>
      <c r="GAV6"/>
      <c r="GAW6"/>
      <c r="GAX6"/>
      <c r="GAY6"/>
      <c r="GAZ6"/>
      <c r="GBA6"/>
      <c r="GBB6"/>
      <c r="GBC6"/>
      <c r="GBD6"/>
      <c r="GBE6"/>
      <c r="GBF6"/>
      <c r="GBG6"/>
      <c r="GBH6"/>
      <c r="GBI6"/>
      <c r="GBJ6"/>
      <c r="GBK6"/>
      <c r="GBL6"/>
      <c r="GBM6"/>
      <c r="GBN6"/>
      <c r="GBO6"/>
      <c r="GBP6"/>
      <c r="GBQ6"/>
      <c r="GBR6"/>
      <c r="GBS6"/>
      <c r="GBT6"/>
      <c r="GBU6"/>
      <c r="GBV6"/>
      <c r="GBW6"/>
      <c r="GBX6"/>
      <c r="GBY6"/>
      <c r="GBZ6"/>
      <c r="GCA6"/>
      <c r="GCB6"/>
      <c r="GCC6"/>
      <c r="GCD6"/>
      <c r="GCE6"/>
      <c r="GCF6"/>
      <c r="GCG6"/>
      <c r="GCH6"/>
      <c r="GCI6"/>
      <c r="GCJ6"/>
      <c r="GCK6"/>
      <c r="GCL6"/>
      <c r="GCM6"/>
      <c r="GCN6"/>
      <c r="GCO6"/>
      <c r="GCP6"/>
      <c r="GCQ6"/>
      <c r="GCR6"/>
      <c r="GCS6"/>
      <c r="GCT6"/>
      <c r="GCU6"/>
      <c r="GCV6"/>
      <c r="GCW6"/>
      <c r="GCX6"/>
      <c r="GCY6"/>
      <c r="GCZ6"/>
      <c r="GDA6"/>
      <c r="GDB6"/>
      <c r="GDC6"/>
      <c r="GDD6"/>
      <c r="GDE6"/>
      <c r="GDF6"/>
      <c r="GDG6"/>
      <c r="GDH6"/>
      <c r="GDI6"/>
      <c r="GDJ6"/>
      <c r="GDK6"/>
      <c r="GDL6"/>
      <c r="GDM6"/>
      <c r="GDN6"/>
      <c r="GDO6"/>
      <c r="GDP6"/>
      <c r="GDQ6"/>
      <c r="GDR6"/>
      <c r="GDS6"/>
      <c r="GDT6"/>
      <c r="GDU6"/>
      <c r="GDV6"/>
      <c r="GDW6"/>
      <c r="GDX6"/>
      <c r="GDY6"/>
      <c r="GDZ6"/>
      <c r="GEA6"/>
      <c r="GEB6"/>
      <c r="GEC6"/>
      <c r="GED6"/>
      <c r="GEE6"/>
      <c r="GEF6"/>
      <c r="GEG6"/>
      <c r="GEH6"/>
      <c r="GEI6"/>
      <c r="GEJ6"/>
      <c r="GEK6"/>
      <c r="GEL6"/>
      <c r="GEM6"/>
      <c r="GEN6"/>
      <c r="GEO6"/>
      <c r="GEP6"/>
      <c r="GEQ6"/>
      <c r="GER6"/>
      <c r="GES6"/>
      <c r="GET6"/>
      <c r="GEU6"/>
      <c r="GEV6"/>
      <c r="GEW6"/>
      <c r="GEX6"/>
      <c r="GEY6"/>
      <c r="GEZ6"/>
      <c r="GFA6"/>
      <c r="GFB6"/>
      <c r="GFC6"/>
      <c r="GFD6"/>
      <c r="GFE6"/>
      <c r="GFF6"/>
      <c r="GFG6"/>
      <c r="GFH6"/>
      <c r="GFI6"/>
      <c r="GFJ6"/>
      <c r="GFK6"/>
      <c r="GFL6"/>
      <c r="GFM6"/>
      <c r="GFN6"/>
      <c r="GFO6"/>
      <c r="GFP6"/>
      <c r="GFQ6"/>
      <c r="GFR6"/>
      <c r="GFS6"/>
      <c r="GFT6"/>
      <c r="GFU6"/>
      <c r="GFV6"/>
      <c r="GFW6"/>
      <c r="GFX6"/>
      <c r="GFY6"/>
      <c r="GFZ6"/>
      <c r="GGA6"/>
      <c r="GGB6"/>
      <c r="GGC6"/>
      <c r="GGD6"/>
      <c r="GGE6"/>
      <c r="GGF6"/>
      <c r="GGG6"/>
      <c r="GGH6"/>
      <c r="GGI6"/>
      <c r="GGJ6"/>
      <c r="GGK6"/>
      <c r="GGL6"/>
      <c r="GGM6"/>
      <c r="GGN6"/>
      <c r="GGO6"/>
      <c r="GGP6"/>
      <c r="GGQ6"/>
      <c r="GGR6"/>
      <c r="GGS6"/>
      <c r="GGT6"/>
      <c r="GGU6"/>
      <c r="GGV6"/>
      <c r="GGW6"/>
      <c r="GGX6"/>
      <c r="GGY6"/>
      <c r="GGZ6"/>
      <c r="GHA6"/>
      <c r="GHB6"/>
      <c r="GHC6"/>
      <c r="GHD6"/>
      <c r="GHE6"/>
      <c r="GHF6"/>
      <c r="GHG6"/>
      <c r="GHH6"/>
      <c r="GHI6"/>
      <c r="GHJ6"/>
      <c r="GHK6"/>
      <c r="GHL6"/>
      <c r="GHM6"/>
      <c r="GHN6"/>
      <c r="GHO6"/>
      <c r="GHP6"/>
      <c r="GHQ6"/>
      <c r="GHR6"/>
      <c r="GHS6"/>
      <c r="GHT6"/>
      <c r="GHU6"/>
      <c r="GHV6"/>
      <c r="GHW6"/>
      <c r="GHX6"/>
      <c r="GHY6"/>
      <c r="GHZ6"/>
      <c r="GIA6"/>
      <c r="GIB6"/>
      <c r="GIC6"/>
      <c r="GID6"/>
      <c r="GIE6"/>
      <c r="GIF6"/>
      <c r="GIG6"/>
      <c r="GIH6"/>
      <c r="GII6"/>
      <c r="GIJ6"/>
      <c r="GIK6"/>
      <c r="GIL6"/>
      <c r="GIM6"/>
      <c r="GIN6"/>
      <c r="GIO6"/>
      <c r="GIP6"/>
      <c r="GIQ6"/>
      <c r="GIR6"/>
      <c r="GIS6"/>
      <c r="GIT6"/>
      <c r="GIU6"/>
      <c r="GIV6"/>
      <c r="GIW6"/>
      <c r="GIX6"/>
      <c r="GIY6"/>
      <c r="GIZ6"/>
      <c r="GJA6"/>
      <c r="GJB6"/>
      <c r="GJC6"/>
      <c r="GJD6"/>
      <c r="GJE6"/>
      <c r="GJF6"/>
      <c r="GJG6"/>
      <c r="GJH6"/>
      <c r="GJI6"/>
      <c r="GJJ6"/>
      <c r="GJK6"/>
      <c r="GJL6"/>
      <c r="GJM6"/>
      <c r="GJN6"/>
      <c r="GJO6"/>
      <c r="GJP6"/>
      <c r="GJQ6"/>
      <c r="GJR6"/>
      <c r="GJS6"/>
      <c r="GJT6"/>
      <c r="GJU6"/>
      <c r="GJV6"/>
      <c r="GJW6"/>
      <c r="GJX6"/>
      <c r="GJY6"/>
      <c r="GJZ6"/>
      <c r="GKA6"/>
      <c r="GKB6"/>
      <c r="GKC6"/>
      <c r="GKD6"/>
      <c r="GKE6"/>
      <c r="GKF6"/>
      <c r="GKG6"/>
      <c r="GKH6"/>
      <c r="GKI6"/>
      <c r="GKJ6"/>
      <c r="GKK6"/>
      <c r="GKL6"/>
      <c r="GKM6"/>
      <c r="GKN6"/>
      <c r="GKO6"/>
      <c r="GKP6"/>
      <c r="GKQ6"/>
      <c r="GKR6"/>
      <c r="GKS6"/>
      <c r="GKT6"/>
      <c r="GKU6"/>
      <c r="GKV6"/>
      <c r="GKW6"/>
      <c r="GKX6"/>
      <c r="GKY6"/>
      <c r="GKZ6"/>
      <c r="GLA6"/>
      <c r="GLB6"/>
      <c r="GLC6"/>
      <c r="GLD6"/>
      <c r="GLE6"/>
      <c r="GLF6"/>
      <c r="GLG6"/>
      <c r="GLH6"/>
      <c r="GLI6"/>
      <c r="GLJ6"/>
      <c r="GLK6"/>
      <c r="GLL6"/>
      <c r="GLM6"/>
      <c r="GLN6"/>
      <c r="GLO6"/>
      <c r="GLP6"/>
      <c r="GLQ6"/>
      <c r="GLR6"/>
      <c r="GLS6"/>
      <c r="GLT6"/>
      <c r="GLU6"/>
      <c r="GLV6"/>
      <c r="GLW6"/>
      <c r="GLX6"/>
      <c r="GLY6"/>
      <c r="GLZ6"/>
      <c r="GMA6"/>
      <c r="GMB6"/>
      <c r="GMC6"/>
      <c r="GMD6"/>
      <c r="GME6"/>
      <c r="GMF6"/>
      <c r="GMG6"/>
      <c r="GMH6"/>
      <c r="GMI6"/>
      <c r="GMJ6"/>
      <c r="GMK6"/>
      <c r="GML6"/>
      <c r="GMM6"/>
      <c r="GMN6"/>
      <c r="GMO6"/>
      <c r="GMP6"/>
      <c r="GMQ6"/>
      <c r="GMR6"/>
      <c r="GMS6"/>
      <c r="GMT6"/>
      <c r="GMU6"/>
      <c r="GMV6"/>
      <c r="GMW6"/>
      <c r="GMX6"/>
      <c r="GMY6"/>
      <c r="GMZ6"/>
      <c r="GNA6"/>
      <c r="GNB6"/>
      <c r="GNC6"/>
      <c r="GND6"/>
      <c r="GNE6"/>
      <c r="GNF6"/>
      <c r="GNG6"/>
      <c r="GNH6"/>
      <c r="GNI6"/>
      <c r="GNJ6"/>
      <c r="GNK6"/>
      <c r="GNL6"/>
      <c r="GNM6"/>
      <c r="GNN6"/>
      <c r="GNO6"/>
      <c r="GNP6"/>
      <c r="GNQ6"/>
      <c r="GNR6"/>
      <c r="GNS6"/>
      <c r="GNT6"/>
      <c r="GNU6"/>
      <c r="GNV6"/>
      <c r="GNW6"/>
      <c r="GNX6"/>
      <c r="GNY6"/>
      <c r="GNZ6"/>
      <c r="GOA6"/>
      <c r="GOB6"/>
      <c r="GOC6"/>
      <c r="GOD6"/>
      <c r="GOE6"/>
      <c r="GOF6"/>
      <c r="GOG6"/>
      <c r="GOH6"/>
      <c r="GOI6"/>
      <c r="GOJ6"/>
      <c r="GOK6"/>
      <c r="GOL6"/>
      <c r="GOM6"/>
      <c r="GON6"/>
      <c r="GOO6"/>
      <c r="GOP6"/>
      <c r="GOQ6"/>
      <c r="GOR6"/>
      <c r="GOS6"/>
      <c r="GOT6"/>
      <c r="GOU6"/>
      <c r="GOV6"/>
      <c r="GOW6"/>
      <c r="GOX6"/>
      <c r="GOY6"/>
      <c r="GOZ6"/>
      <c r="GPA6"/>
      <c r="GPB6"/>
      <c r="GPC6"/>
      <c r="GPD6"/>
      <c r="GPE6"/>
      <c r="GPF6"/>
      <c r="GPG6"/>
      <c r="GPH6"/>
      <c r="GPI6"/>
      <c r="GPJ6"/>
      <c r="GPK6"/>
      <c r="GPL6"/>
      <c r="GPM6"/>
      <c r="GPN6"/>
      <c r="GPO6"/>
      <c r="GPP6"/>
      <c r="GPQ6"/>
      <c r="GPR6"/>
      <c r="GPS6"/>
      <c r="GPT6"/>
      <c r="GPU6"/>
      <c r="GPV6"/>
      <c r="GPW6"/>
      <c r="GPX6"/>
      <c r="GPY6"/>
      <c r="GPZ6"/>
      <c r="GQA6"/>
      <c r="GQB6"/>
      <c r="GQC6"/>
      <c r="GQD6"/>
      <c r="GQE6"/>
      <c r="GQF6"/>
      <c r="GQG6"/>
      <c r="GQH6"/>
      <c r="GQI6"/>
      <c r="GQJ6"/>
      <c r="GQK6"/>
      <c r="GQL6"/>
      <c r="GQM6"/>
      <c r="GQN6"/>
      <c r="GQO6"/>
      <c r="GQP6"/>
      <c r="GQQ6"/>
      <c r="GQR6"/>
      <c r="GQS6"/>
      <c r="GQT6"/>
      <c r="GQU6"/>
      <c r="GQV6"/>
      <c r="GQW6"/>
      <c r="GQX6"/>
      <c r="GQY6"/>
      <c r="GQZ6"/>
      <c r="GRA6"/>
      <c r="GRB6"/>
      <c r="GRC6"/>
      <c r="GRD6"/>
      <c r="GRE6"/>
      <c r="GRF6"/>
      <c r="GRG6"/>
      <c r="GRH6"/>
      <c r="GRI6"/>
      <c r="GRJ6"/>
      <c r="GRK6"/>
      <c r="GRL6"/>
      <c r="GRM6"/>
      <c r="GRN6"/>
      <c r="GRO6"/>
      <c r="GRP6"/>
      <c r="GRQ6"/>
      <c r="GRR6"/>
      <c r="GRS6"/>
      <c r="GRT6"/>
      <c r="GRU6"/>
      <c r="GRV6"/>
      <c r="GRW6"/>
      <c r="GRX6"/>
      <c r="GRY6"/>
      <c r="GRZ6"/>
      <c r="GSA6"/>
      <c r="GSB6"/>
      <c r="GSC6"/>
      <c r="GSD6"/>
      <c r="GSE6"/>
      <c r="GSF6"/>
      <c r="GSG6"/>
      <c r="GSH6"/>
      <c r="GSI6"/>
      <c r="GSJ6"/>
      <c r="GSK6"/>
      <c r="GSL6"/>
      <c r="GSM6"/>
      <c r="GSN6"/>
      <c r="GSO6"/>
      <c r="GSP6"/>
      <c r="GSQ6"/>
      <c r="GSR6"/>
      <c r="GSS6"/>
      <c r="GST6"/>
      <c r="GSU6"/>
      <c r="GSV6"/>
      <c r="GSW6"/>
      <c r="GSX6"/>
      <c r="GSY6"/>
      <c r="GSZ6"/>
      <c r="GTA6"/>
      <c r="GTB6"/>
      <c r="GTC6"/>
      <c r="GTD6"/>
      <c r="GTE6"/>
      <c r="GTF6"/>
      <c r="GTG6"/>
      <c r="GTH6"/>
      <c r="GTI6"/>
      <c r="GTJ6"/>
      <c r="GTK6"/>
      <c r="GTL6"/>
      <c r="GTM6"/>
      <c r="GTN6"/>
      <c r="GTO6"/>
      <c r="GTP6"/>
      <c r="GTQ6"/>
      <c r="GTR6"/>
      <c r="GTS6"/>
      <c r="GTT6"/>
      <c r="GTU6"/>
      <c r="GTV6"/>
      <c r="GTW6"/>
      <c r="GTX6"/>
      <c r="GTY6"/>
      <c r="GTZ6"/>
      <c r="GUA6"/>
      <c r="GUB6"/>
      <c r="GUC6"/>
      <c r="GUD6"/>
      <c r="GUE6"/>
      <c r="GUF6"/>
      <c r="GUG6"/>
      <c r="GUH6"/>
      <c r="GUI6"/>
      <c r="GUJ6"/>
      <c r="GUK6"/>
      <c r="GUL6"/>
      <c r="GUM6"/>
      <c r="GUN6"/>
      <c r="GUO6"/>
      <c r="GUP6"/>
      <c r="GUQ6"/>
      <c r="GUR6"/>
      <c r="GUS6"/>
      <c r="GUT6"/>
      <c r="GUU6"/>
      <c r="GUV6"/>
      <c r="GUW6"/>
      <c r="GUX6"/>
      <c r="GUY6"/>
      <c r="GUZ6"/>
      <c r="GVA6"/>
      <c r="GVB6"/>
      <c r="GVC6"/>
      <c r="GVD6"/>
      <c r="GVE6"/>
      <c r="GVF6"/>
      <c r="GVG6"/>
      <c r="GVH6"/>
      <c r="GVI6"/>
      <c r="GVJ6"/>
      <c r="GVK6"/>
      <c r="GVL6"/>
      <c r="GVM6"/>
      <c r="GVN6"/>
      <c r="GVO6"/>
      <c r="GVP6"/>
      <c r="GVQ6"/>
      <c r="GVR6"/>
      <c r="GVS6"/>
      <c r="GVT6"/>
      <c r="GVU6"/>
      <c r="GVV6"/>
      <c r="GVW6"/>
      <c r="GVX6"/>
      <c r="GVY6"/>
      <c r="GVZ6"/>
      <c r="GWA6"/>
      <c r="GWB6"/>
      <c r="GWC6"/>
      <c r="GWD6"/>
      <c r="GWE6"/>
      <c r="GWF6"/>
      <c r="GWG6"/>
      <c r="GWH6"/>
      <c r="GWI6"/>
      <c r="GWJ6"/>
      <c r="GWK6"/>
      <c r="GWL6"/>
      <c r="GWM6"/>
      <c r="GWN6"/>
      <c r="GWO6"/>
      <c r="GWP6"/>
      <c r="GWQ6"/>
      <c r="GWR6"/>
      <c r="GWS6"/>
      <c r="GWT6"/>
      <c r="GWU6"/>
      <c r="GWV6"/>
      <c r="GWW6"/>
      <c r="GWX6"/>
      <c r="GWY6"/>
      <c r="GWZ6"/>
      <c r="GXA6"/>
      <c r="GXB6"/>
      <c r="GXC6"/>
      <c r="GXD6"/>
      <c r="GXE6"/>
      <c r="GXF6"/>
      <c r="GXG6"/>
      <c r="GXH6"/>
      <c r="GXI6"/>
      <c r="GXJ6"/>
      <c r="GXK6"/>
      <c r="GXL6"/>
      <c r="GXM6"/>
      <c r="GXN6"/>
      <c r="GXO6"/>
      <c r="GXP6"/>
      <c r="GXQ6"/>
      <c r="GXR6"/>
      <c r="GXS6"/>
      <c r="GXT6"/>
      <c r="GXU6"/>
      <c r="GXV6"/>
      <c r="GXW6"/>
      <c r="GXX6"/>
      <c r="GXY6"/>
      <c r="GXZ6"/>
      <c r="GYA6"/>
      <c r="GYB6"/>
      <c r="GYC6"/>
      <c r="GYD6"/>
      <c r="GYE6"/>
      <c r="GYF6"/>
      <c r="GYG6"/>
      <c r="GYH6"/>
      <c r="GYI6"/>
      <c r="GYJ6"/>
      <c r="GYK6"/>
      <c r="GYL6"/>
      <c r="GYM6"/>
      <c r="GYN6"/>
      <c r="GYO6"/>
      <c r="GYP6"/>
      <c r="GYQ6"/>
      <c r="GYR6"/>
      <c r="GYS6"/>
      <c r="GYT6"/>
      <c r="GYU6"/>
      <c r="GYV6"/>
      <c r="GYW6"/>
      <c r="GYX6"/>
      <c r="GYY6"/>
      <c r="GYZ6"/>
      <c r="GZA6"/>
      <c r="GZB6"/>
      <c r="GZC6"/>
      <c r="GZD6"/>
      <c r="GZE6"/>
      <c r="GZF6"/>
      <c r="GZG6"/>
      <c r="GZH6"/>
      <c r="GZI6"/>
      <c r="GZJ6"/>
      <c r="GZK6"/>
      <c r="GZL6"/>
      <c r="GZM6"/>
      <c r="GZN6"/>
      <c r="GZO6"/>
      <c r="GZP6"/>
      <c r="GZQ6"/>
      <c r="GZR6"/>
      <c r="GZS6"/>
      <c r="GZT6"/>
      <c r="GZU6"/>
      <c r="GZV6"/>
      <c r="GZW6"/>
      <c r="GZX6"/>
      <c r="GZY6"/>
      <c r="GZZ6"/>
      <c r="HAA6"/>
      <c r="HAB6"/>
      <c r="HAC6"/>
      <c r="HAD6"/>
      <c r="HAE6"/>
      <c r="HAF6"/>
      <c r="HAG6"/>
      <c r="HAH6"/>
      <c r="HAI6"/>
      <c r="HAJ6"/>
      <c r="HAK6"/>
      <c r="HAL6"/>
      <c r="HAM6"/>
      <c r="HAN6"/>
      <c r="HAO6"/>
      <c r="HAP6"/>
      <c r="HAQ6"/>
      <c r="HAR6"/>
      <c r="HAS6"/>
      <c r="HAT6"/>
      <c r="HAU6"/>
      <c r="HAV6"/>
      <c r="HAW6"/>
      <c r="HAX6"/>
      <c r="HAY6"/>
      <c r="HAZ6"/>
      <c r="HBA6"/>
      <c r="HBB6"/>
      <c r="HBC6"/>
      <c r="HBD6"/>
      <c r="HBE6"/>
      <c r="HBF6"/>
      <c r="HBG6"/>
      <c r="HBH6"/>
      <c r="HBI6"/>
      <c r="HBJ6"/>
      <c r="HBK6"/>
      <c r="HBL6"/>
      <c r="HBM6"/>
      <c r="HBN6"/>
      <c r="HBO6"/>
      <c r="HBP6"/>
      <c r="HBQ6"/>
      <c r="HBR6"/>
      <c r="HBS6"/>
      <c r="HBT6"/>
      <c r="HBU6"/>
      <c r="HBV6"/>
      <c r="HBW6"/>
      <c r="HBX6"/>
      <c r="HBY6"/>
      <c r="HBZ6"/>
      <c r="HCA6"/>
      <c r="HCB6"/>
      <c r="HCC6"/>
      <c r="HCD6"/>
      <c r="HCE6"/>
      <c r="HCF6"/>
      <c r="HCG6"/>
      <c r="HCH6"/>
      <c r="HCI6"/>
      <c r="HCJ6"/>
      <c r="HCK6"/>
      <c r="HCL6"/>
      <c r="HCM6"/>
      <c r="HCN6"/>
      <c r="HCO6"/>
      <c r="HCP6"/>
      <c r="HCQ6"/>
      <c r="HCR6"/>
      <c r="HCS6"/>
      <c r="HCT6"/>
      <c r="HCU6"/>
      <c r="HCV6"/>
      <c r="HCW6"/>
      <c r="HCX6"/>
      <c r="HCY6"/>
      <c r="HCZ6"/>
      <c r="HDA6"/>
      <c r="HDB6"/>
      <c r="HDC6"/>
      <c r="HDD6"/>
      <c r="HDE6"/>
      <c r="HDF6"/>
      <c r="HDG6"/>
      <c r="HDH6"/>
      <c r="HDI6"/>
      <c r="HDJ6"/>
      <c r="HDK6"/>
      <c r="HDL6"/>
      <c r="HDM6"/>
      <c r="HDN6"/>
      <c r="HDO6"/>
      <c r="HDP6"/>
      <c r="HDQ6"/>
      <c r="HDR6"/>
      <c r="HDS6"/>
      <c r="HDT6"/>
      <c r="HDU6"/>
      <c r="HDV6"/>
      <c r="HDW6"/>
      <c r="HDX6"/>
      <c r="HDY6"/>
      <c r="HDZ6"/>
      <c r="HEA6"/>
      <c r="HEB6"/>
      <c r="HEC6"/>
      <c r="HED6"/>
      <c r="HEE6"/>
      <c r="HEF6"/>
      <c r="HEG6"/>
      <c r="HEH6"/>
      <c r="HEI6"/>
      <c r="HEJ6"/>
      <c r="HEK6"/>
      <c r="HEL6"/>
      <c r="HEM6"/>
      <c r="HEN6"/>
      <c r="HEO6"/>
      <c r="HEP6"/>
      <c r="HEQ6"/>
      <c r="HER6"/>
      <c r="HES6"/>
      <c r="HET6"/>
      <c r="HEU6"/>
      <c r="HEV6"/>
      <c r="HEW6"/>
      <c r="HEX6"/>
      <c r="HEY6"/>
      <c r="HEZ6"/>
      <c r="HFA6"/>
      <c r="HFB6"/>
      <c r="HFC6"/>
      <c r="HFD6"/>
      <c r="HFE6"/>
      <c r="HFF6"/>
      <c r="HFG6"/>
      <c r="HFH6"/>
      <c r="HFI6"/>
      <c r="HFJ6"/>
      <c r="HFK6"/>
      <c r="HFL6"/>
      <c r="HFM6"/>
      <c r="HFN6"/>
      <c r="HFO6"/>
      <c r="HFP6"/>
      <c r="HFQ6"/>
      <c r="HFR6"/>
      <c r="HFS6"/>
      <c r="HFT6"/>
      <c r="HFU6"/>
      <c r="HFV6"/>
      <c r="HFW6"/>
      <c r="HFX6"/>
      <c r="HFY6"/>
      <c r="HFZ6"/>
      <c r="HGA6"/>
      <c r="HGB6"/>
      <c r="HGC6"/>
      <c r="HGD6"/>
      <c r="HGE6"/>
      <c r="HGF6"/>
      <c r="HGG6"/>
      <c r="HGH6"/>
      <c r="HGI6"/>
      <c r="HGJ6"/>
      <c r="HGK6"/>
      <c r="HGL6"/>
      <c r="HGM6"/>
      <c r="HGN6"/>
      <c r="HGO6"/>
      <c r="HGP6"/>
      <c r="HGQ6"/>
      <c r="HGR6"/>
      <c r="HGS6"/>
      <c r="HGT6"/>
      <c r="HGU6"/>
      <c r="HGV6"/>
      <c r="HGW6"/>
      <c r="HGX6"/>
      <c r="HGY6"/>
      <c r="HGZ6"/>
      <c r="HHA6"/>
      <c r="HHB6"/>
      <c r="HHC6"/>
      <c r="HHD6"/>
      <c r="HHE6"/>
      <c r="HHF6"/>
      <c r="HHG6"/>
      <c r="HHH6"/>
      <c r="HHI6"/>
      <c r="HHJ6"/>
      <c r="HHK6"/>
      <c r="HHL6"/>
      <c r="HHM6"/>
      <c r="HHN6"/>
      <c r="HHO6"/>
      <c r="HHP6"/>
      <c r="HHQ6"/>
      <c r="HHR6"/>
      <c r="HHS6"/>
      <c r="HHT6"/>
      <c r="HHU6"/>
      <c r="HHV6"/>
      <c r="HHW6"/>
      <c r="HHX6"/>
      <c r="HHY6"/>
      <c r="HHZ6"/>
      <c r="HIA6"/>
      <c r="HIB6"/>
      <c r="HIC6"/>
      <c r="HID6"/>
      <c r="HIE6"/>
      <c r="HIF6"/>
      <c r="HIG6"/>
      <c r="HIH6"/>
      <c r="HII6"/>
      <c r="HIJ6"/>
      <c r="HIK6"/>
      <c r="HIL6"/>
      <c r="HIM6"/>
      <c r="HIN6"/>
      <c r="HIO6"/>
      <c r="HIP6"/>
      <c r="HIQ6"/>
      <c r="HIR6"/>
      <c r="HIS6"/>
      <c r="HIT6"/>
      <c r="HIU6"/>
      <c r="HIV6"/>
      <c r="HIW6"/>
      <c r="HIX6"/>
      <c r="HIY6"/>
      <c r="HIZ6"/>
      <c r="HJA6"/>
      <c r="HJB6"/>
      <c r="HJC6"/>
      <c r="HJD6"/>
      <c r="HJE6"/>
      <c r="HJF6"/>
      <c r="HJG6"/>
      <c r="HJH6"/>
      <c r="HJI6"/>
      <c r="HJJ6"/>
      <c r="HJK6"/>
      <c r="HJL6"/>
      <c r="HJM6"/>
      <c r="HJN6"/>
      <c r="HJO6"/>
      <c r="HJP6"/>
      <c r="HJQ6"/>
      <c r="HJR6"/>
      <c r="HJS6"/>
      <c r="HJT6"/>
      <c r="HJU6"/>
      <c r="HJV6"/>
      <c r="HJW6"/>
      <c r="HJX6"/>
      <c r="HJY6"/>
      <c r="HJZ6"/>
      <c r="HKA6"/>
      <c r="HKB6"/>
      <c r="HKC6"/>
      <c r="HKD6"/>
      <c r="HKE6"/>
      <c r="HKF6"/>
      <c r="HKG6"/>
      <c r="HKH6"/>
      <c r="HKI6"/>
      <c r="HKJ6"/>
      <c r="HKK6"/>
      <c r="HKL6"/>
      <c r="HKM6"/>
      <c r="HKN6"/>
      <c r="HKO6"/>
      <c r="HKP6"/>
      <c r="HKQ6"/>
      <c r="HKR6"/>
      <c r="HKS6"/>
      <c r="HKT6"/>
      <c r="HKU6"/>
      <c r="HKV6"/>
      <c r="HKW6"/>
      <c r="HKX6"/>
      <c r="HKY6"/>
      <c r="HKZ6"/>
      <c r="HLA6"/>
      <c r="HLB6"/>
      <c r="HLC6"/>
      <c r="HLD6"/>
      <c r="HLE6"/>
      <c r="HLF6"/>
      <c r="HLG6"/>
      <c r="HLH6"/>
      <c r="HLI6"/>
      <c r="HLJ6"/>
      <c r="HLK6"/>
      <c r="HLL6"/>
      <c r="HLM6"/>
      <c r="HLN6"/>
      <c r="HLO6"/>
      <c r="HLP6"/>
      <c r="HLQ6"/>
      <c r="HLR6"/>
      <c r="HLS6"/>
      <c r="HLT6"/>
      <c r="HLU6"/>
      <c r="HLV6"/>
      <c r="HLW6"/>
      <c r="HLX6"/>
      <c r="HLY6"/>
      <c r="HLZ6"/>
      <c r="HMA6"/>
      <c r="HMB6"/>
      <c r="HMC6"/>
      <c r="HMD6"/>
      <c r="HME6"/>
      <c r="HMF6"/>
      <c r="HMG6"/>
      <c r="HMH6"/>
      <c r="HMI6"/>
      <c r="HMJ6"/>
      <c r="HMK6"/>
      <c r="HML6"/>
      <c r="HMM6"/>
      <c r="HMN6"/>
      <c r="HMO6"/>
      <c r="HMP6"/>
      <c r="HMQ6"/>
      <c r="HMR6"/>
      <c r="HMS6"/>
      <c r="HMT6"/>
      <c r="HMU6"/>
      <c r="HMV6"/>
      <c r="HMW6"/>
      <c r="HMX6"/>
      <c r="HMY6"/>
      <c r="HMZ6"/>
      <c r="HNA6"/>
      <c r="HNB6"/>
      <c r="HNC6"/>
      <c r="HND6"/>
      <c r="HNE6"/>
      <c r="HNF6"/>
      <c r="HNG6"/>
      <c r="HNH6"/>
      <c r="HNI6"/>
      <c r="HNJ6"/>
      <c r="HNK6"/>
      <c r="HNL6"/>
      <c r="HNM6"/>
      <c r="HNN6"/>
      <c r="HNO6"/>
      <c r="HNP6"/>
      <c r="HNQ6"/>
      <c r="HNR6"/>
      <c r="HNS6"/>
      <c r="HNT6"/>
      <c r="HNU6"/>
      <c r="HNV6"/>
      <c r="HNW6"/>
      <c r="HNX6"/>
      <c r="HNY6"/>
      <c r="HNZ6"/>
      <c r="HOA6"/>
      <c r="HOB6"/>
      <c r="HOC6"/>
      <c r="HOD6"/>
      <c r="HOE6"/>
      <c r="HOF6"/>
      <c r="HOG6"/>
      <c r="HOH6"/>
      <c r="HOI6"/>
      <c r="HOJ6"/>
      <c r="HOK6"/>
      <c r="HOL6"/>
      <c r="HOM6"/>
      <c r="HON6"/>
      <c r="HOO6"/>
      <c r="HOP6"/>
      <c r="HOQ6"/>
      <c r="HOR6"/>
      <c r="HOS6"/>
      <c r="HOT6"/>
      <c r="HOU6"/>
      <c r="HOV6"/>
      <c r="HOW6"/>
      <c r="HOX6"/>
      <c r="HOY6"/>
      <c r="HOZ6"/>
      <c r="HPA6"/>
      <c r="HPB6"/>
      <c r="HPC6"/>
      <c r="HPD6"/>
      <c r="HPE6"/>
      <c r="HPF6"/>
      <c r="HPG6"/>
      <c r="HPH6"/>
      <c r="HPI6"/>
      <c r="HPJ6"/>
      <c r="HPK6"/>
      <c r="HPL6"/>
      <c r="HPM6"/>
      <c r="HPN6"/>
      <c r="HPO6"/>
      <c r="HPP6"/>
      <c r="HPQ6"/>
      <c r="HPR6"/>
      <c r="HPS6"/>
      <c r="HPT6"/>
      <c r="HPU6"/>
      <c r="HPV6"/>
      <c r="HPW6"/>
      <c r="HPX6"/>
      <c r="HPY6"/>
      <c r="HPZ6"/>
      <c r="HQA6"/>
      <c r="HQB6"/>
      <c r="HQC6"/>
      <c r="HQD6"/>
      <c r="HQE6"/>
      <c r="HQF6"/>
      <c r="HQG6"/>
      <c r="HQH6"/>
      <c r="HQI6"/>
      <c r="HQJ6"/>
      <c r="HQK6"/>
      <c r="HQL6"/>
      <c r="HQM6"/>
      <c r="HQN6"/>
      <c r="HQO6"/>
      <c r="HQP6"/>
      <c r="HQQ6"/>
      <c r="HQR6"/>
      <c r="HQS6"/>
      <c r="HQT6"/>
      <c r="HQU6"/>
      <c r="HQV6"/>
      <c r="HQW6"/>
      <c r="HQX6"/>
      <c r="HQY6"/>
      <c r="HQZ6"/>
      <c r="HRA6"/>
      <c r="HRB6"/>
      <c r="HRC6"/>
      <c r="HRD6"/>
      <c r="HRE6"/>
      <c r="HRF6"/>
      <c r="HRG6"/>
      <c r="HRH6"/>
      <c r="HRI6"/>
      <c r="HRJ6"/>
      <c r="HRK6"/>
      <c r="HRL6"/>
      <c r="HRM6"/>
      <c r="HRN6"/>
      <c r="HRO6"/>
      <c r="HRP6"/>
      <c r="HRQ6"/>
      <c r="HRR6"/>
      <c r="HRS6"/>
      <c r="HRT6"/>
      <c r="HRU6"/>
      <c r="HRV6"/>
      <c r="HRW6"/>
      <c r="HRX6"/>
      <c r="HRY6"/>
      <c r="HRZ6"/>
      <c r="HSA6"/>
      <c r="HSB6"/>
      <c r="HSC6"/>
      <c r="HSD6"/>
      <c r="HSE6"/>
      <c r="HSF6"/>
      <c r="HSG6"/>
      <c r="HSH6"/>
      <c r="HSI6"/>
      <c r="HSJ6"/>
      <c r="HSK6"/>
      <c r="HSL6"/>
      <c r="HSM6"/>
      <c r="HSN6"/>
      <c r="HSO6"/>
      <c r="HSP6"/>
      <c r="HSQ6"/>
      <c r="HSR6"/>
      <c r="HSS6"/>
      <c r="HST6"/>
      <c r="HSU6"/>
      <c r="HSV6"/>
      <c r="HSW6"/>
      <c r="HSX6"/>
      <c r="HSY6"/>
      <c r="HSZ6"/>
      <c r="HTA6"/>
      <c r="HTB6"/>
      <c r="HTC6"/>
      <c r="HTD6"/>
      <c r="HTE6"/>
      <c r="HTF6"/>
      <c r="HTG6"/>
      <c r="HTH6"/>
      <c r="HTI6"/>
      <c r="HTJ6"/>
      <c r="HTK6"/>
      <c r="HTL6"/>
      <c r="HTM6"/>
      <c r="HTN6"/>
      <c r="HTO6"/>
      <c r="HTP6"/>
      <c r="HTQ6"/>
      <c r="HTR6"/>
      <c r="HTS6"/>
      <c r="HTT6"/>
      <c r="HTU6"/>
      <c r="HTV6"/>
      <c r="HTW6"/>
      <c r="HTX6"/>
      <c r="HTY6"/>
      <c r="HTZ6"/>
      <c r="HUA6"/>
      <c r="HUB6"/>
      <c r="HUC6"/>
      <c r="HUD6"/>
      <c r="HUE6"/>
      <c r="HUF6"/>
      <c r="HUG6"/>
      <c r="HUH6"/>
      <c r="HUI6"/>
      <c r="HUJ6"/>
      <c r="HUK6"/>
      <c r="HUL6"/>
      <c r="HUM6"/>
      <c r="HUN6"/>
      <c r="HUO6"/>
      <c r="HUP6"/>
      <c r="HUQ6"/>
      <c r="HUR6"/>
      <c r="HUS6"/>
      <c r="HUT6"/>
      <c r="HUU6"/>
      <c r="HUV6"/>
      <c r="HUW6"/>
      <c r="HUX6"/>
      <c r="HUY6"/>
      <c r="HUZ6"/>
      <c r="HVA6"/>
      <c r="HVB6"/>
      <c r="HVC6"/>
      <c r="HVD6"/>
      <c r="HVE6"/>
      <c r="HVF6"/>
      <c r="HVG6"/>
      <c r="HVH6"/>
      <c r="HVI6"/>
      <c r="HVJ6"/>
      <c r="HVK6"/>
      <c r="HVL6"/>
      <c r="HVM6"/>
      <c r="HVN6"/>
      <c r="HVO6"/>
      <c r="HVP6"/>
      <c r="HVQ6"/>
      <c r="HVR6"/>
      <c r="HVS6"/>
      <c r="HVT6"/>
      <c r="HVU6"/>
      <c r="HVV6"/>
      <c r="HVW6"/>
      <c r="HVX6"/>
      <c r="HVY6"/>
      <c r="HVZ6"/>
      <c r="HWA6"/>
      <c r="HWB6"/>
      <c r="HWC6"/>
      <c r="HWD6"/>
      <c r="HWE6"/>
      <c r="HWF6"/>
      <c r="HWG6"/>
      <c r="HWH6"/>
      <c r="HWI6"/>
      <c r="HWJ6"/>
      <c r="HWK6"/>
      <c r="HWL6"/>
      <c r="HWM6"/>
      <c r="HWN6"/>
      <c r="HWO6"/>
      <c r="HWP6"/>
      <c r="HWQ6"/>
      <c r="HWR6"/>
      <c r="HWS6"/>
      <c r="HWT6"/>
      <c r="HWU6"/>
      <c r="HWV6"/>
      <c r="HWW6"/>
      <c r="HWX6"/>
      <c r="HWY6"/>
      <c r="HWZ6"/>
      <c r="HXA6"/>
      <c r="HXB6"/>
      <c r="HXC6"/>
      <c r="HXD6"/>
      <c r="HXE6"/>
      <c r="HXF6"/>
      <c r="HXG6"/>
      <c r="HXH6"/>
      <c r="HXI6"/>
      <c r="HXJ6"/>
      <c r="HXK6"/>
      <c r="HXL6"/>
      <c r="HXM6"/>
      <c r="HXN6"/>
      <c r="HXO6"/>
      <c r="HXP6"/>
      <c r="HXQ6"/>
      <c r="HXR6"/>
      <c r="HXS6"/>
      <c r="HXT6"/>
      <c r="HXU6"/>
      <c r="HXV6"/>
      <c r="HXW6"/>
      <c r="HXX6"/>
      <c r="HXY6"/>
      <c r="HXZ6"/>
      <c r="HYA6"/>
      <c r="HYB6"/>
      <c r="HYC6"/>
      <c r="HYD6"/>
      <c r="HYE6"/>
      <c r="HYF6"/>
      <c r="HYG6"/>
      <c r="HYH6"/>
      <c r="HYI6"/>
      <c r="HYJ6"/>
      <c r="HYK6"/>
      <c r="HYL6"/>
      <c r="HYM6"/>
      <c r="HYN6"/>
      <c r="HYO6"/>
      <c r="HYP6"/>
      <c r="HYQ6"/>
      <c r="HYR6"/>
      <c r="HYS6"/>
      <c r="HYT6"/>
      <c r="HYU6"/>
      <c r="HYV6"/>
      <c r="HYW6"/>
      <c r="HYX6"/>
      <c r="HYY6"/>
      <c r="HYZ6"/>
      <c r="HZA6"/>
      <c r="HZB6"/>
      <c r="HZC6"/>
      <c r="HZD6"/>
      <c r="HZE6"/>
      <c r="HZF6"/>
      <c r="HZG6"/>
      <c r="HZH6"/>
      <c r="HZI6"/>
      <c r="HZJ6"/>
      <c r="HZK6"/>
      <c r="HZL6"/>
      <c r="HZM6"/>
      <c r="HZN6"/>
      <c r="HZO6"/>
      <c r="HZP6"/>
      <c r="HZQ6"/>
      <c r="HZR6"/>
      <c r="HZS6"/>
      <c r="HZT6"/>
      <c r="HZU6"/>
      <c r="HZV6"/>
      <c r="HZW6"/>
      <c r="HZX6"/>
      <c r="HZY6"/>
      <c r="HZZ6"/>
      <c r="IAA6"/>
      <c r="IAB6"/>
      <c r="IAC6"/>
      <c r="IAD6"/>
      <c r="IAE6"/>
      <c r="IAF6"/>
      <c r="IAG6"/>
      <c r="IAH6"/>
      <c r="IAI6"/>
      <c r="IAJ6"/>
      <c r="IAK6"/>
      <c r="IAL6"/>
      <c r="IAM6"/>
      <c r="IAN6"/>
      <c r="IAO6"/>
      <c r="IAP6"/>
      <c r="IAQ6"/>
      <c r="IAR6"/>
      <c r="IAS6"/>
      <c r="IAT6"/>
      <c r="IAU6"/>
      <c r="IAV6"/>
      <c r="IAW6"/>
      <c r="IAX6"/>
      <c r="IAY6"/>
      <c r="IAZ6"/>
      <c r="IBA6"/>
      <c r="IBB6"/>
      <c r="IBC6"/>
      <c r="IBD6"/>
      <c r="IBE6"/>
      <c r="IBF6"/>
      <c r="IBG6"/>
      <c r="IBH6"/>
      <c r="IBI6"/>
      <c r="IBJ6"/>
      <c r="IBK6"/>
      <c r="IBL6"/>
      <c r="IBM6"/>
      <c r="IBN6"/>
      <c r="IBO6"/>
      <c r="IBP6"/>
      <c r="IBQ6"/>
      <c r="IBR6"/>
      <c r="IBS6"/>
      <c r="IBT6"/>
      <c r="IBU6"/>
      <c r="IBV6"/>
      <c r="IBW6"/>
      <c r="IBX6"/>
      <c r="IBY6"/>
      <c r="IBZ6"/>
      <c r="ICA6"/>
      <c r="ICB6"/>
      <c r="ICC6"/>
      <c r="ICD6"/>
      <c r="ICE6"/>
      <c r="ICF6"/>
      <c r="ICG6"/>
      <c r="ICH6"/>
      <c r="ICI6"/>
      <c r="ICJ6"/>
      <c r="ICK6"/>
      <c r="ICL6"/>
      <c r="ICM6"/>
      <c r="ICN6"/>
      <c r="ICO6"/>
      <c r="ICP6"/>
      <c r="ICQ6"/>
      <c r="ICR6"/>
      <c r="ICS6"/>
      <c r="ICT6"/>
      <c r="ICU6"/>
      <c r="ICV6"/>
      <c r="ICW6"/>
      <c r="ICX6"/>
      <c r="ICY6"/>
      <c r="ICZ6"/>
      <c r="IDA6"/>
      <c r="IDB6"/>
      <c r="IDC6"/>
      <c r="IDD6"/>
      <c r="IDE6"/>
      <c r="IDF6"/>
      <c r="IDG6"/>
      <c r="IDH6"/>
      <c r="IDI6"/>
      <c r="IDJ6"/>
      <c r="IDK6"/>
      <c r="IDL6"/>
      <c r="IDM6"/>
      <c r="IDN6"/>
      <c r="IDO6"/>
      <c r="IDP6"/>
      <c r="IDQ6"/>
      <c r="IDR6"/>
      <c r="IDS6"/>
      <c r="IDT6"/>
      <c r="IDU6"/>
      <c r="IDV6"/>
      <c r="IDW6"/>
      <c r="IDX6"/>
      <c r="IDY6"/>
      <c r="IDZ6"/>
      <c r="IEA6"/>
      <c r="IEB6"/>
      <c r="IEC6"/>
      <c r="IED6"/>
      <c r="IEE6"/>
      <c r="IEF6"/>
      <c r="IEG6"/>
      <c r="IEH6"/>
      <c r="IEI6"/>
      <c r="IEJ6"/>
      <c r="IEK6"/>
      <c r="IEL6"/>
      <c r="IEM6"/>
      <c r="IEN6"/>
      <c r="IEO6"/>
      <c r="IEP6"/>
      <c r="IEQ6"/>
      <c r="IER6"/>
      <c r="IES6"/>
      <c r="IET6"/>
      <c r="IEU6"/>
      <c r="IEV6"/>
      <c r="IEW6"/>
      <c r="IEX6"/>
      <c r="IEY6"/>
      <c r="IEZ6"/>
      <c r="IFA6"/>
      <c r="IFB6"/>
      <c r="IFC6"/>
      <c r="IFD6"/>
      <c r="IFE6"/>
      <c r="IFF6"/>
      <c r="IFG6"/>
      <c r="IFH6"/>
      <c r="IFI6"/>
      <c r="IFJ6"/>
      <c r="IFK6"/>
      <c r="IFL6"/>
      <c r="IFM6"/>
      <c r="IFN6"/>
      <c r="IFO6"/>
      <c r="IFP6"/>
      <c r="IFQ6"/>
      <c r="IFR6"/>
      <c r="IFS6"/>
      <c r="IFT6"/>
      <c r="IFU6"/>
      <c r="IFV6"/>
      <c r="IFW6"/>
      <c r="IFX6"/>
      <c r="IFY6"/>
      <c r="IFZ6"/>
      <c r="IGA6"/>
      <c r="IGB6"/>
      <c r="IGC6"/>
      <c r="IGD6"/>
      <c r="IGE6"/>
      <c r="IGF6"/>
      <c r="IGG6"/>
      <c r="IGH6"/>
      <c r="IGI6"/>
      <c r="IGJ6"/>
      <c r="IGK6"/>
      <c r="IGL6"/>
      <c r="IGM6"/>
      <c r="IGN6"/>
      <c r="IGO6"/>
      <c r="IGP6"/>
      <c r="IGQ6"/>
      <c r="IGR6"/>
      <c r="IGS6"/>
      <c r="IGT6"/>
      <c r="IGU6"/>
      <c r="IGV6"/>
      <c r="IGW6"/>
      <c r="IGX6"/>
      <c r="IGY6"/>
      <c r="IGZ6"/>
      <c r="IHA6"/>
      <c r="IHB6"/>
      <c r="IHC6"/>
      <c r="IHD6"/>
      <c r="IHE6"/>
      <c r="IHF6"/>
      <c r="IHG6"/>
      <c r="IHH6"/>
      <c r="IHI6"/>
      <c r="IHJ6"/>
      <c r="IHK6"/>
      <c r="IHL6"/>
      <c r="IHM6"/>
      <c r="IHN6"/>
      <c r="IHO6"/>
      <c r="IHP6"/>
      <c r="IHQ6"/>
      <c r="IHR6"/>
      <c r="IHS6"/>
      <c r="IHT6"/>
      <c r="IHU6"/>
      <c r="IHV6"/>
      <c r="IHW6"/>
      <c r="IHX6"/>
      <c r="IHY6"/>
      <c r="IHZ6"/>
      <c r="IIA6"/>
      <c r="IIB6"/>
      <c r="IIC6"/>
      <c r="IID6"/>
      <c r="IIE6"/>
      <c r="IIF6"/>
      <c r="IIG6"/>
      <c r="IIH6"/>
      <c r="III6"/>
      <c r="IIJ6"/>
      <c r="IIK6"/>
      <c r="IIL6"/>
      <c r="IIM6"/>
      <c r="IIN6"/>
      <c r="IIO6"/>
      <c r="IIP6"/>
      <c r="IIQ6"/>
      <c r="IIR6"/>
      <c r="IIS6"/>
      <c r="IIT6"/>
      <c r="IIU6"/>
      <c r="IIV6"/>
      <c r="IIW6"/>
      <c r="IIX6"/>
      <c r="IIY6"/>
      <c r="IIZ6"/>
      <c r="IJA6"/>
      <c r="IJB6"/>
      <c r="IJC6"/>
      <c r="IJD6"/>
      <c r="IJE6"/>
      <c r="IJF6"/>
      <c r="IJG6"/>
      <c r="IJH6"/>
      <c r="IJI6"/>
      <c r="IJJ6"/>
      <c r="IJK6"/>
      <c r="IJL6"/>
      <c r="IJM6"/>
      <c r="IJN6"/>
      <c r="IJO6"/>
      <c r="IJP6"/>
      <c r="IJQ6"/>
      <c r="IJR6"/>
      <c r="IJS6"/>
      <c r="IJT6"/>
      <c r="IJU6"/>
      <c r="IJV6"/>
      <c r="IJW6"/>
      <c r="IJX6"/>
      <c r="IJY6"/>
      <c r="IJZ6"/>
      <c r="IKA6"/>
      <c r="IKB6"/>
      <c r="IKC6"/>
      <c r="IKD6"/>
      <c r="IKE6"/>
      <c r="IKF6"/>
      <c r="IKG6"/>
      <c r="IKH6"/>
      <c r="IKI6"/>
      <c r="IKJ6"/>
      <c r="IKK6"/>
      <c r="IKL6"/>
      <c r="IKM6"/>
      <c r="IKN6"/>
      <c r="IKO6"/>
      <c r="IKP6"/>
      <c r="IKQ6"/>
      <c r="IKR6"/>
      <c r="IKS6"/>
      <c r="IKT6"/>
      <c r="IKU6"/>
      <c r="IKV6"/>
      <c r="IKW6"/>
      <c r="IKX6"/>
      <c r="IKY6"/>
      <c r="IKZ6"/>
      <c r="ILA6"/>
      <c r="ILB6"/>
      <c r="ILC6"/>
      <c r="ILD6"/>
      <c r="ILE6"/>
      <c r="ILF6"/>
      <c r="ILG6"/>
      <c r="ILH6"/>
      <c r="ILI6"/>
      <c r="ILJ6"/>
      <c r="ILK6"/>
      <c r="ILL6"/>
      <c r="ILM6"/>
      <c r="ILN6"/>
      <c r="ILO6"/>
      <c r="ILP6"/>
      <c r="ILQ6"/>
      <c r="ILR6"/>
      <c r="ILS6"/>
      <c r="ILT6"/>
      <c r="ILU6"/>
      <c r="ILV6"/>
      <c r="ILW6"/>
      <c r="ILX6"/>
      <c r="ILY6"/>
      <c r="ILZ6"/>
      <c r="IMA6"/>
      <c r="IMB6"/>
      <c r="IMC6"/>
      <c r="IMD6"/>
      <c r="IME6"/>
      <c r="IMF6"/>
      <c r="IMG6"/>
      <c r="IMH6"/>
      <c r="IMI6"/>
      <c r="IMJ6"/>
      <c r="IMK6"/>
      <c r="IML6"/>
      <c r="IMM6"/>
      <c r="IMN6"/>
      <c r="IMO6"/>
      <c r="IMP6"/>
      <c r="IMQ6"/>
      <c r="IMR6"/>
      <c r="IMS6"/>
      <c r="IMT6"/>
      <c r="IMU6"/>
      <c r="IMV6"/>
      <c r="IMW6"/>
      <c r="IMX6"/>
      <c r="IMY6"/>
      <c r="IMZ6"/>
      <c r="INA6"/>
      <c r="INB6"/>
      <c r="INC6"/>
      <c r="IND6"/>
      <c r="INE6"/>
      <c r="INF6"/>
      <c r="ING6"/>
      <c r="INH6"/>
      <c r="INI6"/>
      <c r="INJ6"/>
      <c r="INK6"/>
      <c r="INL6"/>
      <c r="INM6"/>
      <c r="INN6"/>
      <c r="INO6"/>
      <c r="INP6"/>
      <c r="INQ6"/>
      <c r="INR6"/>
      <c r="INS6"/>
      <c r="INT6"/>
      <c r="INU6"/>
      <c r="INV6"/>
      <c r="INW6"/>
      <c r="INX6"/>
      <c r="INY6"/>
      <c r="INZ6"/>
      <c r="IOA6"/>
      <c r="IOB6"/>
      <c r="IOC6"/>
      <c r="IOD6"/>
      <c r="IOE6"/>
      <c r="IOF6"/>
      <c r="IOG6"/>
      <c r="IOH6"/>
      <c r="IOI6"/>
      <c r="IOJ6"/>
      <c r="IOK6"/>
      <c r="IOL6"/>
      <c r="IOM6"/>
      <c r="ION6"/>
      <c r="IOO6"/>
      <c r="IOP6"/>
      <c r="IOQ6"/>
      <c r="IOR6"/>
      <c r="IOS6"/>
      <c r="IOT6"/>
      <c r="IOU6"/>
      <c r="IOV6"/>
      <c r="IOW6"/>
      <c r="IOX6"/>
      <c r="IOY6"/>
      <c r="IOZ6"/>
      <c r="IPA6"/>
      <c r="IPB6"/>
      <c r="IPC6"/>
      <c r="IPD6"/>
      <c r="IPE6"/>
      <c r="IPF6"/>
      <c r="IPG6"/>
      <c r="IPH6"/>
      <c r="IPI6"/>
      <c r="IPJ6"/>
      <c r="IPK6"/>
      <c r="IPL6"/>
      <c r="IPM6"/>
      <c r="IPN6"/>
      <c r="IPO6"/>
      <c r="IPP6"/>
      <c r="IPQ6"/>
      <c r="IPR6"/>
      <c r="IPS6"/>
      <c r="IPT6"/>
      <c r="IPU6"/>
      <c r="IPV6"/>
      <c r="IPW6"/>
      <c r="IPX6"/>
      <c r="IPY6"/>
      <c r="IPZ6"/>
      <c r="IQA6"/>
      <c r="IQB6"/>
      <c r="IQC6"/>
      <c r="IQD6"/>
      <c r="IQE6"/>
      <c r="IQF6"/>
      <c r="IQG6"/>
      <c r="IQH6"/>
      <c r="IQI6"/>
      <c r="IQJ6"/>
      <c r="IQK6"/>
      <c r="IQL6"/>
      <c r="IQM6"/>
      <c r="IQN6"/>
      <c r="IQO6"/>
      <c r="IQP6"/>
      <c r="IQQ6"/>
      <c r="IQR6"/>
      <c r="IQS6"/>
      <c r="IQT6"/>
      <c r="IQU6"/>
      <c r="IQV6"/>
      <c r="IQW6"/>
      <c r="IQX6"/>
      <c r="IQY6"/>
      <c r="IQZ6"/>
      <c r="IRA6"/>
      <c r="IRB6"/>
      <c r="IRC6"/>
      <c r="IRD6"/>
      <c r="IRE6"/>
      <c r="IRF6"/>
      <c r="IRG6"/>
      <c r="IRH6"/>
      <c r="IRI6"/>
      <c r="IRJ6"/>
      <c r="IRK6"/>
      <c r="IRL6"/>
      <c r="IRM6"/>
      <c r="IRN6"/>
      <c r="IRO6"/>
      <c r="IRP6"/>
      <c r="IRQ6"/>
      <c r="IRR6"/>
      <c r="IRS6"/>
      <c r="IRT6"/>
      <c r="IRU6"/>
      <c r="IRV6"/>
      <c r="IRW6"/>
      <c r="IRX6"/>
      <c r="IRY6"/>
      <c r="IRZ6"/>
      <c r="ISA6"/>
      <c r="ISB6"/>
      <c r="ISC6"/>
      <c r="ISD6"/>
      <c r="ISE6"/>
      <c r="ISF6"/>
      <c r="ISG6"/>
      <c r="ISH6"/>
      <c r="ISI6"/>
      <c r="ISJ6"/>
      <c r="ISK6"/>
      <c r="ISL6"/>
      <c r="ISM6"/>
      <c r="ISN6"/>
      <c r="ISO6"/>
      <c r="ISP6"/>
      <c r="ISQ6"/>
      <c r="ISR6"/>
      <c r="ISS6"/>
      <c r="IST6"/>
      <c r="ISU6"/>
      <c r="ISV6"/>
      <c r="ISW6"/>
      <c r="ISX6"/>
      <c r="ISY6"/>
      <c r="ISZ6"/>
      <c r="ITA6"/>
      <c r="ITB6"/>
      <c r="ITC6"/>
      <c r="ITD6"/>
      <c r="ITE6"/>
      <c r="ITF6"/>
      <c r="ITG6"/>
      <c r="ITH6"/>
      <c r="ITI6"/>
      <c r="ITJ6"/>
      <c r="ITK6"/>
      <c r="ITL6"/>
      <c r="ITM6"/>
      <c r="ITN6"/>
      <c r="ITO6"/>
      <c r="ITP6"/>
      <c r="ITQ6"/>
      <c r="ITR6"/>
      <c r="ITS6"/>
      <c r="ITT6"/>
      <c r="ITU6"/>
      <c r="ITV6"/>
      <c r="ITW6"/>
      <c r="ITX6"/>
      <c r="ITY6"/>
      <c r="ITZ6"/>
      <c r="IUA6"/>
      <c r="IUB6"/>
      <c r="IUC6"/>
      <c r="IUD6"/>
      <c r="IUE6"/>
      <c r="IUF6"/>
      <c r="IUG6"/>
      <c r="IUH6"/>
      <c r="IUI6"/>
      <c r="IUJ6"/>
      <c r="IUK6"/>
      <c r="IUL6"/>
      <c r="IUM6"/>
      <c r="IUN6"/>
      <c r="IUO6"/>
      <c r="IUP6"/>
      <c r="IUQ6"/>
      <c r="IUR6"/>
      <c r="IUS6"/>
      <c r="IUT6"/>
      <c r="IUU6"/>
      <c r="IUV6"/>
      <c r="IUW6"/>
      <c r="IUX6"/>
      <c r="IUY6"/>
      <c r="IUZ6"/>
      <c r="IVA6"/>
      <c r="IVB6"/>
      <c r="IVC6"/>
      <c r="IVD6"/>
      <c r="IVE6"/>
      <c r="IVF6"/>
      <c r="IVG6"/>
      <c r="IVH6"/>
      <c r="IVI6"/>
      <c r="IVJ6"/>
      <c r="IVK6"/>
      <c r="IVL6"/>
      <c r="IVM6"/>
      <c r="IVN6"/>
      <c r="IVO6"/>
      <c r="IVP6"/>
      <c r="IVQ6"/>
      <c r="IVR6"/>
      <c r="IVS6"/>
      <c r="IVT6"/>
      <c r="IVU6"/>
      <c r="IVV6"/>
      <c r="IVW6"/>
      <c r="IVX6"/>
      <c r="IVY6"/>
      <c r="IVZ6"/>
      <c r="IWA6"/>
      <c r="IWB6"/>
      <c r="IWC6"/>
      <c r="IWD6"/>
      <c r="IWE6"/>
      <c r="IWF6"/>
      <c r="IWG6"/>
      <c r="IWH6"/>
      <c r="IWI6"/>
      <c r="IWJ6"/>
      <c r="IWK6"/>
      <c r="IWL6"/>
      <c r="IWM6"/>
      <c r="IWN6"/>
      <c r="IWO6"/>
      <c r="IWP6"/>
      <c r="IWQ6"/>
      <c r="IWR6"/>
      <c r="IWS6"/>
      <c r="IWT6"/>
      <c r="IWU6"/>
      <c r="IWV6"/>
      <c r="IWW6"/>
      <c r="IWX6"/>
      <c r="IWY6"/>
      <c r="IWZ6"/>
      <c r="IXA6"/>
      <c r="IXB6"/>
      <c r="IXC6"/>
      <c r="IXD6"/>
      <c r="IXE6"/>
      <c r="IXF6"/>
      <c r="IXG6"/>
      <c r="IXH6"/>
      <c r="IXI6"/>
      <c r="IXJ6"/>
      <c r="IXK6"/>
      <c r="IXL6"/>
      <c r="IXM6"/>
      <c r="IXN6"/>
      <c r="IXO6"/>
      <c r="IXP6"/>
      <c r="IXQ6"/>
      <c r="IXR6"/>
      <c r="IXS6"/>
      <c r="IXT6"/>
      <c r="IXU6"/>
      <c r="IXV6"/>
      <c r="IXW6"/>
      <c r="IXX6"/>
      <c r="IXY6"/>
      <c r="IXZ6"/>
      <c r="IYA6"/>
      <c r="IYB6"/>
      <c r="IYC6"/>
      <c r="IYD6"/>
      <c r="IYE6"/>
      <c r="IYF6"/>
      <c r="IYG6"/>
      <c r="IYH6"/>
      <c r="IYI6"/>
      <c r="IYJ6"/>
      <c r="IYK6"/>
      <c r="IYL6"/>
      <c r="IYM6"/>
      <c r="IYN6"/>
      <c r="IYO6"/>
      <c r="IYP6"/>
      <c r="IYQ6"/>
      <c r="IYR6"/>
      <c r="IYS6"/>
      <c r="IYT6"/>
      <c r="IYU6"/>
      <c r="IYV6"/>
      <c r="IYW6"/>
      <c r="IYX6"/>
      <c r="IYY6"/>
      <c r="IYZ6"/>
      <c r="IZA6"/>
      <c r="IZB6"/>
      <c r="IZC6"/>
      <c r="IZD6"/>
      <c r="IZE6"/>
      <c r="IZF6"/>
      <c r="IZG6"/>
      <c r="IZH6"/>
      <c r="IZI6"/>
      <c r="IZJ6"/>
      <c r="IZK6"/>
      <c r="IZL6"/>
      <c r="IZM6"/>
      <c r="IZN6"/>
      <c r="IZO6"/>
      <c r="IZP6"/>
      <c r="IZQ6"/>
      <c r="IZR6"/>
      <c r="IZS6"/>
      <c r="IZT6"/>
      <c r="IZU6"/>
      <c r="IZV6"/>
      <c r="IZW6"/>
      <c r="IZX6"/>
      <c r="IZY6"/>
      <c r="IZZ6"/>
      <c r="JAA6"/>
      <c r="JAB6"/>
      <c r="JAC6"/>
      <c r="JAD6"/>
      <c r="JAE6"/>
      <c r="JAF6"/>
      <c r="JAG6"/>
      <c r="JAH6"/>
      <c r="JAI6"/>
      <c r="JAJ6"/>
      <c r="JAK6"/>
      <c r="JAL6"/>
      <c r="JAM6"/>
      <c r="JAN6"/>
      <c r="JAO6"/>
      <c r="JAP6"/>
      <c r="JAQ6"/>
      <c r="JAR6"/>
      <c r="JAS6"/>
      <c r="JAT6"/>
      <c r="JAU6"/>
      <c r="JAV6"/>
      <c r="JAW6"/>
      <c r="JAX6"/>
      <c r="JAY6"/>
      <c r="JAZ6"/>
      <c r="JBA6"/>
      <c r="JBB6"/>
      <c r="JBC6"/>
      <c r="JBD6"/>
      <c r="JBE6"/>
      <c r="JBF6"/>
      <c r="JBG6"/>
      <c r="JBH6"/>
      <c r="JBI6"/>
      <c r="JBJ6"/>
      <c r="JBK6"/>
      <c r="JBL6"/>
      <c r="JBM6"/>
      <c r="JBN6"/>
      <c r="JBO6"/>
      <c r="JBP6"/>
      <c r="JBQ6"/>
      <c r="JBR6"/>
      <c r="JBS6"/>
      <c r="JBT6"/>
      <c r="JBU6"/>
      <c r="JBV6"/>
      <c r="JBW6"/>
      <c r="JBX6"/>
      <c r="JBY6"/>
      <c r="JBZ6"/>
      <c r="JCA6"/>
      <c r="JCB6"/>
      <c r="JCC6"/>
      <c r="JCD6"/>
      <c r="JCE6"/>
      <c r="JCF6"/>
      <c r="JCG6"/>
      <c r="JCH6"/>
      <c r="JCI6"/>
      <c r="JCJ6"/>
      <c r="JCK6"/>
      <c r="JCL6"/>
      <c r="JCM6"/>
      <c r="JCN6"/>
      <c r="JCO6"/>
      <c r="JCP6"/>
      <c r="JCQ6"/>
      <c r="JCR6"/>
      <c r="JCS6"/>
      <c r="JCT6"/>
      <c r="JCU6"/>
      <c r="JCV6"/>
      <c r="JCW6"/>
      <c r="JCX6"/>
      <c r="JCY6"/>
      <c r="JCZ6"/>
      <c r="JDA6"/>
      <c r="JDB6"/>
      <c r="JDC6"/>
      <c r="JDD6"/>
      <c r="JDE6"/>
      <c r="JDF6"/>
      <c r="JDG6"/>
      <c r="JDH6"/>
      <c r="JDI6"/>
      <c r="JDJ6"/>
      <c r="JDK6"/>
      <c r="JDL6"/>
      <c r="JDM6"/>
      <c r="JDN6"/>
      <c r="JDO6"/>
      <c r="JDP6"/>
      <c r="JDQ6"/>
      <c r="JDR6"/>
      <c r="JDS6"/>
      <c r="JDT6"/>
      <c r="JDU6"/>
      <c r="JDV6"/>
      <c r="JDW6"/>
      <c r="JDX6"/>
      <c r="JDY6"/>
      <c r="JDZ6"/>
      <c r="JEA6"/>
      <c r="JEB6"/>
      <c r="JEC6"/>
      <c r="JED6"/>
      <c r="JEE6"/>
      <c r="JEF6"/>
      <c r="JEG6"/>
      <c r="JEH6"/>
      <c r="JEI6"/>
      <c r="JEJ6"/>
      <c r="JEK6"/>
      <c r="JEL6"/>
      <c r="JEM6"/>
      <c r="JEN6"/>
      <c r="JEO6"/>
      <c r="JEP6"/>
      <c r="JEQ6"/>
      <c r="JER6"/>
      <c r="JES6"/>
      <c r="JET6"/>
      <c r="JEU6"/>
      <c r="JEV6"/>
      <c r="JEW6"/>
      <c r="JEX6"/>
      <c r="JEY6"/>
      <c r="JEZ6"/>
      <c r="JFA6"/>
      <c r="JFB6"/>
      <c r="JFC6"/>
      <c r="JFD6"/>
      <c r="JFE6"/>
      <c r="JFF6"/>
      <c r="JFG6"/>
      <c r="JFH6"/>
      <c r="JFI6"/>
      <c r="JFJ6"/>
      <c r="JFK6"/>
      <c r="JFL6"/>
      <c r="JFM6"/>
      <c r="JFN6"/>
      <c r="JFO6"/>
      <c r="JFP6"/>
      <c r="JFQ6"/>
      <c r="JFR6"/>
      <c r="JFS6"/>
      <c r="JFT6"/>
      <c r="JFU6"/>
      <c r="JFV6"/>
      <c r="JFW6"/>
      <c r="JFX6"/>
      <c r="JFY6"/>
      <c r="JFZ6"/>
      <c r="JGA6"/>
      <c r="JGB6"/>
      <c r="JGC6"/>
      <c r="JGD6"/>
      <c r="JGE6"/>
      <c r="JGF6"/>
      <c r="JGG6"/>
      <c r="JGH6"/>
      <c r="JGI6"/>
      <c r="JGJ6"/>
      <c r="JGK6"/>
      <c r="JGL6"/>
      <c r="JGM6"/>
      <c r="JGN6"/>
      <c r="JGO6"/>
      <c r="JGP6"/>
      <c r="JGQ6"/>
      <c r="JGR6"/>
      <c r="JGS6"/>
      <c r="JGT6"/>
      <c r="JGU6"/>
      <c r="JGV6"/>
      <c r="JGW6"/>
      <c r="JGX6"/>
      <c r="JGY6"/>
      <c r="JGZ6"/>
      <c r="JHA6"/>
      <c r="JHB6"/>
      <c r="JHC6"/>
      <c r="JHD6"/>
      <c r="JHE6"/>
      <c r="JHF6"/>
      <c r="JHG6"/>
      <c r="JHH6"/>
      <c r="JHI6"/>
      <c r="JHJ6"/>
      <c r="JHK6"/>
      <c r="JHL6"/>
      <c r="JHM6"/>
      <c r="JHN6"/>
      <c r="JHO6"/>
      <c r="JHP6"/>
      <c r="JHQ6"/>
      <c r="JHR6"/>
      <c r="JHS6"/>
      <c r="JHT6"/>
      <c r="JHU6"/>
      <c r="JHV6"/>
      <c r="JHW6"/>
      <c r="JHX6"/>
      <c r="JHY6"/>
      <c r="JHZ6"/>
      <c r="JIA6"/>
      <c r="JIB6"/>
      <c r="JIC6"/>
      <c r="JID6"/>
      <c r="JIE6"/>
      <c r="JIF6"/>
      <c r="JIG6"/>
      <c r="JIH6"/>
      <c r="JII6"/>
      <c r="JIJ6"/>
      <c r="JIK6"/>
      <c r="JIL6"/>
      <c r="JIM6"/>
      <c r="JIN6"/>
      <c r="JIO6"/>
      <c r="JIP6"/>
      <c r="JIQ6"/>
      <c r="JIR6"/>
      <c r="JIS6"/>
      <c r="JIT6"/>
      <c r="JIU6"/>
      <c r="JIV6"/>
      <c r="JIW6"/>
      <c r="JIX6"/>
      <c r="JIY6"/>
      <c r="JIZ6"/>
      <c r="JJA6"/>
      <c r="JJB6"/>
      <c r="JJC6"/>
      <c r="JJD6"/>
      <c r="JJE6"/>
      <c r="JJF6"/>
      <c r="JJG6"/>
      <c r="JJH6"/>
      <c r="JJI6"/>
      <c r="JJJ6"/>
      <c r="JJK6"/>
      <c r="JJL6"/>
      <c r="JJM6"/>
      <c r="JJN6"/>
      <c r="JJO6"/>
      <c r="JJP6"/>
      <c r="JJQ6"/>
      <c r="JJR6"/>
      <c r="JJS6"/>
      <c r="JJT6"/>
      <c r="JJU6"/>
      <c r="JJV6"/>
      <c r="JJW6"/>
      <c r="JJX6"/>
      <c r="JJY6"/>
      <c r="JJZ6"/>
      <c r="JKA6"/>
      <c r="JKB6"/>
      <c r="JKC6"/>
      <c r="JKD6"/>
      <c r="JKE6"/>
      <c r="JKF6"/>
      <c r="JKG6"/>
      <c r="JKH6"/>
      <c r="JKI6"/>
      <c r="JKJ6"/>
      <c r="JKK6"/>
      <c r="JKL6"/>
      <c r="JKM6"/>
      <c r="JKN6"/>
      <c r="JKO6"/>
      <c r="JKP6"/>
      <c r="JKQ6"/>
      <c r="JKR6"/>
      <c r="JKS6"/>
      <c r="JKT6"/>
      <c r="JKU6"/>
      <c r="JKV6"/>
      <c r="JKW6"/>
      <c r="JKX6"/>
      <c r="JKY6"/>
      <c r="JKZ6"/>
      <c r="JLA6"/>
      <c r="JLB6"/>
      <c r="JLC6"/>
      <c r="JLD6"/>
      <c r="JLE6"/>
      <c r="JLF6"/>
      <c r="JLG6"/>
      <c r="JLH6"/>
      <c r="JLI6"/>
      <c r="JLJ6"/>
      <c r="JLK6"/>
      <c r="JLL6"/>
      <c r="JLM6"/>
      <c r="JLN6"/>
      <c r="JLO6"/>
      <c r="JLP6"/>
      <c r="JLQ6"/>
      <c r="JLR6"/>
      <c r="JLS6"/>
      <c r="JLT6"/>
      <c r="JLU6"/>
      <c r="JLV6"/>
      <c r="JLW6"/>
      <c r="JLX6"/>
      <c r="JLY6"/>
      <c r="JLZ6"/>
      <c r="JMA6"/>
      <c r="JMB6"/>
      <c r="JMC6"/>
      <c r="JMD6"/>
      <c r="JME6"/>
      <c r="JMF6"/>
      <c r="JMG6"/>
      <c r="JMH6"/>
      <c r="JMI6"/>
      <c r="JMJ6"/>
      <c r="JMK6"/>
      <c r="JML6"/>
      <c r="JMM6"/>
      <c r="JMN6"/>
      <c r="JMO6"/>
      <c r="JMP6"/>
      <c r="JMQ6"/>
      <c r="JMR6"/>
      <c r="JMS6"/>
      <c r="JMT6"/>
      <c r="JMU6"/>
      <c r="JMV6"/>
      <c r="JMW6"/>
      <c r="JMX6"/>
      <c r="JMY6"/>
      <c r="JMZ6"/>
      <c r="JNA6"/>
      <c r="JNB6"/>
      <c r="JNC6"/>
      <c r="JND6"/>
      <c r="JNE6"/>
      <c r="JNF6"/>
      <c r="JNG6"/>
      <c r="JNH6"/>
      <c r="JNI6"/>
      <c r="JNJ6"/>
      <c r="JNK6"/>
      <c r="JNL6"/>
      <c r="JNM6"/>
      <c r="JNN6"/>
      <c r="JNO6"/>
      <c r="JNP6"/>
      <c r="JNQ6"/>
      <c r="JNR6"/>
      <c r="JNS6"/>
      <c r="JNT6"/>
      <c r="JNU6"/>
      <c r="JNV6"/>
      <c r="JNW6"/>
      <c r="JNX6"/>
      <c r="JNY6"/>
      <c r="JNZ6"/>
      <c r="JOA6"/>
      <c r="JOB6"/>
      <c r="JOC6"/>
      <c r="JOD6"/>
      <c r="JOE6"/>
      <c r="JOF6"/>
      <c r="JOG6"/>
      <c r="JOH6"/>
      <c r="JOI6"/>
      <c r="JOJ6"/>
      <c r="JOK6"/>
      <c r="JOL6"/>
      <c r="JOM6"/>
      <c r="JON6"/>
      <c r="JOO6"/>
      <c r="JOP6"/>
      <c r="JOQ6"/>
      <c r="JOR6"/>
      <c r="JOS6"/>
      <c r="JOT6"/>
      <c r="JOU6"/>
      <c r="JOV6"/>
      <c r="JOW6"/>
      <c r="JOX6"/>
      <c r="JOY6"/>
      <c r="JOZ6"/>
      <c r="JPA6"/>
      <c r="JPB6"/>
      <c r="JPC6"/>
      <c r="JPD6"/>
      <c r="JPE6"/>
      <c r="JPF6"/>
      <c r="JPG6"/>
      <c r="JPH6"/>
      <c r="JPI6"/>
      <c r="JPJ6"/>
      <c r="JPK6"/>
      <c r="JPL6"/>
      <c r="JPM6"/>
      <c r="JPN6"/>
      <c r="JPO6"/>
      <c r="JPP6"/>
      <c r="JPQ6"/>
      <c r="JPR6"/>
      <c r="JPS6"/>
      <c r="JPT6"/>
      <c r="JPU6"/>
      <c r="JPV6"/>
      <c r="JPW6"/>
      <c r="JPX6"/>
      <c r="JPY6"/>
      <c r="JPZ6"/>
      <c r="JQA6"/>
      <c r="JQB6"/>
      <c r="JQC6"/>
      <c r="JQD6"/>
      <c r="JQE6"/>
      <c r="JQF6"/>
      <c r="JQG6"/>
      <c r="JQH6"/>
      <c r="JQI6"/>
      <c r="JQJ6"/>
      <c r="JQK6"/>
      <c r="JQL6"/>
      <c r="JQM6"/>
      <c r="JQN6"/>
      <c r="JQO6"/>
      <c r="JQP6"/>
      <c r="JQQ6"/>
      <c r="JQR6"/>
      <c r="JQS6"/>
      <c r="JQT6"/>
      <c r="JQU6"/>
      <c r="JQV6"/>
      <c r="JQW6"/>
      <c r="JQX6"/>
      <c r="JQY6"/>
      <c r="JQZ6"/>
      <c r="JRA6"/>
      <c r="JRB6"/>
      <c r="JRC6"/>
      <c r="JRD6"/>
      <c r="JRE6"/>
      <c r="JRF6"/>
      <c r="JRG6"/>
      <c r="JRH6"/>
      <c r="JRI6"/>
      <c r="JRJ6"/>
      <c r="JRK6"/>
      <c r="JRL6"/>
      <c r="JRM6"/>
      <c r="JRN6"/>
      <c r="JRO6"/>
      <c r="JRP6"/>
      <c r="JRQ6"/>
      <c r="JRR6"/>
      <c r="JRS6"/>
      <c r="JRT6"/>
      <c r="JRU6"/>
      <c r="JRV6"/>
      <c r="JRW6"/>
      <c r="JRX6"/>
      <c r="JRY6"/>
      <c r="JRZ6"/>
      <c r="JSA6"/>
      <c r="JSB6"/>
      <c r="JSC6"/>
      <c r="JSD6"/>
      <c r="JSE6"/>
      <c r="JSF6"/>
      <c r="JSG6"/>
      <c r="JSH6"/>
      <c r="JSI6"/>
      <c r="JSJ6"/>
      <c r="JSK6"/>
      <c r="JSL6"/>
      <c r="JSM6"/>
      <c r="JSN6"/>
      <c r="JSO6"/>
      <c r="JSP6"/>
      <c r="JSQ6"/>
      <c r="JSR6"/>
      <c r="JSS6"/>
      <c r="JST6"/>
      <c r="JSU6"/>
      <c r="JSV6"/>
      <c r="JSW6"/>
      <c r="JSX6"/>
      <c r="JSY6"/>
      <c r="JSZ6"/>
      <c r="JTA6"/>
      <c r="JTB6"/>
      <c r="JTC6"/>
      <c r="JTD6"/>
      <c r="JTE6"/>
      <c r="JTF6"/>
      <c r="JTG6"/>
      <c r="JTH6"/>
      <c r="JTI6"/>
      <c r="JTJ6"/>
      <c r="JTK6"/>
      <c r="JTL6"/>
      <c r="JTM6"/>
      <c r="JTN6"/>
      <c r="JTO6"/>
      <c r="JTP6"/>
      <c r="JTQ6"/>
      <c r="JTR6"/>
      <c r="JTS6"/>
      <c r="JTT6"/>
      <c r="JTU6"/>
      <c r="JTV6"/>
      <c r="JTW6"/>
      <c r="JTX6"/>
      <c r="JTY6"/>
      <c r="JTZ6"/>
      <c r="JUA6"/>
      <c r="JUB6"/>
      <c r="JUC6"/>
      <c r="JUD6"/>
      <c r="JUE6"/>
      <c r="JUF6"/>
      <c r="JUG6"/>
      <c r="JUH6"/>
      <c r="JUI6"/>
      <c r="JUJ6"/>
      <c r="JUK6"/>
      <c r="JUL6"/>
      <c r="JUM6"/>
      <c r="JUN6"/>
      <c r="JUO6"/>
      <c r="JUP6"/>
      <c r="JUQ6"/>
      <c r="JUR6"/>
      <c r="JUS6"/>
      <c r="JUT6"/>
      <c r="JUU6"/>
      <c r="JUV6"/>
      <c r="JUW6"/>
      <c r="JUX6"/>
      <c r="JUY6"/>
      <c r="JUZ6"/>
      <c r="JVA6"/>
      <c r="JVB6"/>
      <c r="JVC6"/>
      <c r="JVD6"/>
      <c r="JVE6"/>
      <c r="JVF6"/>
      <c r="JVG6"/>
      <c r="JVH6"/>
      <c r="JVI6"/>
      <c r="JVJ6"/>
      <c r="JVK6"/>
      <c r="JVL6"/>
      <c r="JVM6"/>
      <c r="JVN6"/>
      <c r="JVO6"/>
      <c r="JVP6"/>
      <c r="JVQ6"/>
      <c r="JVR6"/>
      <c r="JVS6"/>
      <c r="JVT6"/>
      <c r="JVU6"/>
      <c r="JVV6"/>
      <c r="JVW6"/>
      <c r="JVX6"/>
      <c r="JVY6"/>
      <c r="JVZ6"/>
      <c r="JWA6"/>
      <c r="JWB6"/>
      <c r="JWC6"/>
      <c r="JWD6"/>
      <c r="JWE6"/>
      <c r="JWF6"/>
      <c r="JWG6"/>
      <c r="JWH6"/>
      <c r="JWI6"/>
      <c r="JWJ6"/>
      <c r="JWK6"/>
      <c r="JWL6"/>
      <c r="JWM6"/>
      <c r="JWN6"/>
      <c r="JWO6"/>
      <c r="JWP6"/>
      <c r="JWQ6"/>
      <c r="JWR6"/>
      <c r="JWS6"/>
      <c r="JWT6"/>
      <c r="JWU6"/>
      <c r="JWV6"/>
      <c r="JWW6"/>
      <c r="JWX6"/>
      <c r="JWY6"/>
      <c r="JWZ6"/>
      <c r="JXA6"/>
      <c r="JXB6"/>
      <c r="JXC6"/>
      <c r="JXD6"/>
      <c r="JXE6"/>
      <c r="JXF6"/>
      <c r="JXG6"/>
      <c r="JXH6"/>
      <c r="JXI6"/>
      <c r="JXJ6"/>
      <c r="JXK6"/>
      <c r="JXL6"/>
      <c r="JXM6"/>
      <c r="JXN6"/>
      <c r="JXO6"/>
      <c r="JXP6"/>
      <c r="JXQ6"/>
      <c r="JXR6"/>
      <c r="JXS6"/>
      <c r="JXT6"/>
      <c r="JXU6"/>
      <c r="JXV6"/>
      <c r="JXW6"/>
      <c r="JXX6"/>
      <c r="JXY6"/>
      <c r="JXZ6"/>
      <c r="JYA6"/>
      <c r="JYB6"/>
      <c r="JYC6"/>
      <c r="JYD6"/>
      <c r="JYE6"/>
      <c r="JYF6"/>
      <c r="JYG6"/>
      <c r="JYH6"/>
      <c r="JYI6"/>
      <c r="JYJ6"/>
      <c r="JYK6"/>
      <c r="JYL6"/>
      <c r="JYM6"/>
      <c r="JYN6"/>
      <c r="JYO6"/>
      <c r="JYP6"/>
      <c r="JYQ6"/>
      <c r="JYR6"/>
      <c r="JYS6"/>
      <c r="JYT6"/>
      <c r="JYU6"/>
      <c r="JYV6"/>
      <c r="JYW6"/>
      <c r="JYX6"/>
      <c r="JYY6"/>
      <c r="JYZ6"/>
      <c r="JZA6"/>
      <c r="JZB6"/>
      <c r="JZC6"/>
      <c r="JZD6"/>
      <c r="JZE6"/>
      <c r="JZF6"/>
      <c r="JZG6"/>
      <c r="JZH6"/>
      <c r="JZI6"/>
      <c r="JZJ6"/>
      <c r="JZK6"/>
      <c r="JZL6"/>
      <c r="JZM6"/>
      <c r="JZN6"/>
      <c r="JZO6"/>
      <c r="JZP6"/>
      <c r="JZQ6"/>
      <c r="JZR6"/>
      <c r="JZS6"/>
      <c r="JZT6"/>
      <c r="JZU6"/>
      <c r="JZV6"/>
      <c r="JZW6"/>
      <c r="JZX6"/>
      <c r="JZY6"/>
      <c r="JZZ6"/>
      <c r="KAA6"/>
      <c r="KAB6"/>
      <c r="KAC6"/>
      <c r="KAD6"/>
      <c r="KAE6"/>
      <c r="KAF6"/>
      <c r="KAG6"/>
      <c r="KAH6"/>
      <c r="KAI6"/>
      <c r="KAJ6"/>
      <c r="KAK6"/>
      <c r="KAL6"/>
      <c r="KAM6"/>
      <c r="KAN6"/>
      <c r="KAO6"/>
      <c r="KAP6"/>
      <c r="KAQ6"/>
      <c r="KAR6"/>
      <c r="KAS6"/>
      <c r="KAT6"/>
      <c r="KAU6"/>
      <c r="KAV6"/>
      <c r="KAW6"/>
      <c r="KAX6"/>
      <c r="KAY6"/>
      <c r="KAZ6"/>
      <c r="KBA6"/>
      <c r="KBB6"/>
      <c r="KBC6"/>
      <c r="KBD6"/>
      <c r="KBE6"/>
      <c r="KBF6"/>
      <c r="KBG6"/>
      <c r="KBH6"/>
      <c r="KBI6"/>
      <c r="KBJ6"/>
      <c r="KBK6"/>
      <c r="KBL6"/>
      <c r="KBM6"/>
      <c r="KBN6"/>
      <c r="KBO6"/>
      <c r="KBP6"/>
      <c r="KBQ6"/>
      <c r="KBR6"/>
      <c r="KBS6"/>
      <c r="KBT6"/>
      <c r="KBU6"/>
      <c r="KBV6"/>
      <c r="KBW6"/>
      <c r="KBX6"/>
      <c r="KBY6"/>
      <c r="KBZ6"/>
      <c r="KCA6"/>
      <c r="KCB6"/>
      <c r="KCC6"/>
      <c r="KCD6"/>
      <c r="KCE6"/>
      <c r="KCF6"/>
      <c r="KCG6"/>
      <c r="KCH6"/>
      <c r="KCI6"/>
      <c r="KCJ6"/>
      <c r="KCK6"/>
      <c r="KCL6"/>
      <c r="KCM6"/>
      <c r="KCN6"/>
      <c r="KCO6"/>
      <c r="KCP6"/>
      <c r="KCQ6"/>
      <c r="KCR6"/>
      <c r="KCS6"/>
      <c r="KCT6"/>
      <c r="KCU6"/>
      <c r="KCV6"/>
      <c r="KCW6"/>
      <c r="KCX6"/>
      <c r="KCY6"/>
      <c r="KCZ6"/>
      <c r="KDA6"/>
      <c r="KDB6"/>
      <c r="KDC6"/>
      <c r="KDD6"/>
      <c r="KDE6"/>
      <c r="KDF6"/>
      <c r="KDG6"/>
      <c r="KDH6"/>
      <c r="KDI6"/>
      <c r="KDJ6"/>
      <c r="KDK6"/>
      <c r="KDL6"/>
      <c r="KDM6"/>
      <c r="KDN6"/>
      <c r="KDO6"/>
      <c r="KDP6"/>
      <c r="KDQ6"/>
      <c r="KDR6"/>
      <c r="KDS6"/>
      <c r="KDT6"/>
      <c r="KDU6"/>
      <c r="KDV6"/>
      <c r="KDW6"/>
      <c r="KDX6"/>
      <c r="KDY6"/>
      <c r="KDZ6"/>
      <c r="KEA6"/>
      <c r="KEB6"/>
      <c r="KEC6"/>
      <c r="KED6"/>
      <c r="KEE6"/>
      <c r="KEF6"/>
      <c r="KEG6"/>
      <c r="KEH6"/>
      <c r="KEI6"/>
      <c r="KEJ6"/>
      <c r="KEK6"/>
      <c r="KEL6"/>
      <c r="KEM6"/>
      <c r="KEN6"/>
      <c r="KEO6"/>
      <c r="KEP6"/>
      <c r="KEQ6"/>
      <c r="KER6"/>
      <c r="KES6"/>
      <c r="KET6"/>
      <c r="KEU6"/>
      <c r="KEV6"/>
      <c r="KEW6"/>
      <c r="KEX6"/>
      <c r="KEY6"/>
      <c r="KEZ6"/>
      <c r="KFA6"/>
      <c r="KFB6"/>
      <c r="KFC6"/>
      <c r="KFD6"/>
      <c r="KFE6"/>
      <c r="KFF6"/>
      <c r="KFG6"/>
      <c r="KFH6"/>
      <c r="KFI6"/>
      <c r="KFJ6"/>
      <c r="KFK6"/>
      <c r="KFL6"/>
      <c r="KFM6"/>
      <c r="KFN6"/>
      <c r="KFO6"/>
      <c r="KFP6"/>
      <c r="KFQ6"/>
      <c r="KFR6"/>
      <c r="KFS6"/>
      <c r="KFT6"/>
      <c r="KFU6"/>
      <c r="KFV6"/>
      <c r="KFW6"/>
      <c r="KFX6"/>
      <c r="KFY6"/>
      <c r="KFZ6"/>
      <c r="KGA6"/>
      <c r="KGB6"/>
      <c r="KGC6"/>
      <c r="KGD6"/>
      <c r="KGE6"/>
      <c r="KGF6"/>
      <c r="KGG6"/>
      <c r="KGH6"/>
      <c r="KGI6"/>
      <c r="KGJ6"/>
      <c r="KGK6"/>
      <c r="KGL6"/>
      <c r="KGM6"/>
      <c r="KGN6"/>
      <c r="KGO6"/>
      <c r="KGP6"/>
      <c r="KGQ6"/>
      <c r="KGR6"/>
      <c r="KGS6"/>
      <c r="KGT6"/>
      <c r="KGU6"/>
      <c r="KGV6"/>
      <c r="KGW6"/>
      <c r="KGX6"/>
      <c r="KGY6"/>
      <c r="KGZ6"/>
      <c r="KHA6"/>
      <c r="KHB6"/>
      <c r="KHC6"/>
      <c r="KHD6"/>
      <c r="KHE6"/>
      <c r="KHF6"/>
      <c r="KHG6"/>
      <c r="KHH6"/>
      <c r="KHI6"/>
      <c r="KHJ6"/>
      <c r="KHK6"/>
      <c r="KHL6"/>
      <c r="KHM6"/>
      <c r="KHN6"/>
      <c r="KHO6"/>
      <c r="KHP6"/>
      <c r="KHQ6"/>
      <c r="KHR6"/>
      <c r="KHS6"/>
      <c r="KHT6"/>
      <c r="KHU6"/>
      <c r="KHV6"/>
      <c r="KHW6"/>
      <c r="KHX6"/>
      <c r="KHY6"/>
      <c r="KHZ6"/>
      <c r="KIA6"/>
      <c r="KIB6"/>
      <c r="KIC6"/>
      <c r="KID6"/>
      <c r="KIE6"/>
      <c r="KIF6"/>
      <c r="KIG6"/>
      <c r="KIH6"/>
      <c r="KII6"/>
      <c r="KIJ6"/>
      <c r="KIK6"/>
      <c r="KIL6"/>
      <c r="KIM6"/>
      <c r="KIN6"/>
      <c r="KIO6"/>
      <c r="KIP6"/>
      <c r="KIQ6"/>
      <c r="KIR6"/>
      <c r="KIS6"/>
      <c r="KIT6"/>
      <c r="KIU6"/>
      <c r="KIV6"/>
      <c r="KIW6"/>
      <c r="KIX6"/>
      <c r="KIY6"/>
      <c r="KIZ6"/>
      <c r="KJA6"/>
      <c r="KJB6"/>
      <c r="KJC6"/>
      <c r="KJD6"/>
      <c r="KJE6"/>
      <c r="KJF6"/>
      <c r="KJG6"/>
      <c r="KJH6"/>
      <c r="KJI6"/>
      <c r="KJJ6"/>
      <c r="KJK6"/>
      <c r="KJL6"/>
      <c r="KJM6"/>
      <c r="KJN6"/>
      <c r="KJO6"/>
      <c r="KJP6"/>
      <c r="KJQ6"/>
      <c r="KJR6"/>
      <c r="KJS6"/>
      <c r="KJT6"/>
      <c r="KJU6"/>
      <c r="KJV6"/>
      <c r="KJW6"/>
      <c r="KJX6"/>
      <c r="KJY6"/>
      <c r="KJZ6"/>
      <c r="KKA6"/>
      <c r="KKB6"/>
      <c r="KKC6"/>
      <c r="KKD6"/>
      <c r="KKE6"/>
      <c r="KKF6"/>
      <c r="KKG6"/>
      <c r="KKH6"/>
      <c r="KKI6"/>
      <c r="KKJ6"/>
      <c r="KKK6"/>
      <c r="KKL6"/>
      <c r="KKM6"/>
      <c r="KKN6"/>
      <c r="KKO6"/>
      <c r="KKP6"/>
      <c r="KKQ6"/>
      <c r="KKR6"/>
      <c r="KKS6"/>
      <c r="KKT6"/>
      <c r="KKU6"/>
      <c r="KKV6"/>
      <c r="KKW6"/>
      <c r="KKX6"/>
      <c r="KKY6"/>
      <c r="KKZ6"/>
      <c r="KLA6"/>
      <c r="KLB6"/>
      <c r="KLC6"/>
      <c r="KLD6"/>
      <c r="KLE6"/>
      <c r="KLF6"/>
      <c r="KLG6"/>
      <c r="KLH6"/>
      <c r="KLI6"/>
      <c r="KLJ6"/>
      <c r="KLK6"/>
      <c r="KLL6"/>
      <c r="KLM6"/>
      <c r="KLN6"/>
      <c r="KLO6"/>
      <c r="KLP6"/>
      <c r="KLQ6"/>
      <c r="KLR6"/>
      <c r="KLS6"/>
      <c r="KLT6"/>
      <c r="KLU6"/>
      <c r="KLV6"/>
      <c r="KLW6"/>
      <c r="KLX6"/>
      <c r="KLY6"/>
      <c r="KLZ6"/>
      <c r="KMA6"/>
      <c r="KMB6"/>
      <c r="KMC6"/>
      <c r="KMD6"/>
      <c r="KME6"/>
      <c r="KMF6"/>
      <c r="KMG6"/>
      <c r="KMH6"/>
      <c r="KMI6"/>
      <c r="KMJ6"/>
      <c r="KMK6"/>
      <c r="KML6"/>
      <c r="KMM6"/>
      <c r="KMN6"/>
      <c r="KMO6"/>
      <c r="KMP6"/>
      <c r="KMQ6"/>
      <c r="KMR6"/>
      <c r="KMS6"/>
      <c r="KMT6"/>
      <c r="KMU6"/>
      <c r="KMV6"/>
      <c r="KMW6"/>
      <c r="KMX6"/>
      <c r="KMY6"/>
      <c r="KMZ6"/>
      <c r="KNA6"/>
      <c r="KNB6"/>
      <c r="KNC6"/>
      <c r="KND6"/>
      <c r="KNE6"/>
      <c r="KNF6"/>
      <c r="KNG6"/>
      <c r="KNH6"/>
      <c r="KNI6"/>
      <c r="KNJ6"/>
      <c r="KNK6"/>
      <c r="KNL6"/>
      <c r="KNM6"/>
      <c r="KNN6"/>
      <c r="KNO6"/>
      <c r="KNP6"/>
      <c r="KNQ6"/>
      <c r="KNR6"/>
      <c r="KNS6"/>
      <c r="KNT6"/>
      <c r="KNU6"/>
      <c r="KNV6"/>
      <c r="KNW6"/>
      <c r="KNX6"/>
      <c r="KNY6"/>
      <c r="KNZ6"/>
      <c r="KOA6"/>
      <c r="KOB6"/>
      <c r="KOC6"/>
      <c r="KOD6"/>
      <c r="KOE6"/>
      <c r="KOF6"/>
      <c r="KOG6"/>
      <c r="KOH6"/>
      <c r="KOI6"/>
      <c r="KOJ6"/>
      <c r="KOK6"/>
      <c r="KOL6"/>
      <c r="KOM6"/>
      <c r="KON6"/>
      <c r="KOO6"/>
      <c r="KOP6"/>
      <c r="KOQ6"/>
      <c r="KOR6"/>
      <c r="KOS6"/>
      <c r="KOT6"/>
      <c r="KOU6"/>
      <c r="KOV6"/>
      <c r="KOW6"/>
      <c r="KOX6"/>
      <c r="KOY6"/>
      <c r="KOZ6"/>
      <c r="KPA6"/>
      <c r="KPB6"/>
      <c r="KPC6"/>
      <c r="KPD6"/>
      <c r="KPE6"/>
      <c r="KPF6"/>
      <c r="KPG6"/>
      <c r="KPH6"/>
      <c r="KPI6"/>
      <c r="KPJ6"/>
      <c r="KPK6"/>
      <c r="KPL6"/>
      <c r="KPM6"/>
      <c r="KPN6"/>
      <c r="KPO6"/>
      <c r="KPP6"/>
      <c r="KPQ6"/>
      <c r="KPR6"/>
      <c r="KPS6"/>
      <c r="KPT6"/>
      <c r="KPU6"/>
      <c r="KPV6"/>
      <c r="KPW6"/>
      <c r="KPX6"/>
      <c r="KPY6"/>
      <c r="KPZ6"/>
      <c r="KQA6"/>
      <c r="KQB6"/>
      <c r="KQC6"/>
      <c r="KQD6"/>
      <c r="KQE6"/>
      <c r="KQF6"/>
      <c r="KQG6"/>
      <c r="KQH6"/>
      <c r="KQI6"/>
      <c r="KQJ6"/>
      <c r="KQK6"/>
      <c r="KQL6"/>
      <c r="KQM6"/>
      <c r="KQN6"/>
      <c r="KQO6"/>
      <c r="KQP6"/>
      <c r="KQQ6"/>
      <c r="KQR6"/>
      <c r="KQS6"/>
      <c r="KQT6"/>
      <c r="KQU6"/>
      <c r="KQV6"/>
      <c r="KQW6"/>
      <c r="KQX6"/>
      <c r="KQY6"/>
      <c r="KQZ6"/>
      <c r="KRA6"/>
      <c r="KRB6"/>
      <c r="KRC6"/>
      <c r="KRD6"/>
      <c r="KRE6"/>
      <c r="KRF6"/>
      <c r="KRG6"/>
      <c r="KRH6"/>
      <c r="KRI6"/>
      <c r="KRJ6"/>
      <c r="KRK6"/>
      <c r="KRL6"/>
      <c r="KRM6"/>
      <c r="KRN6"/>
      <c r="KRO6"/>
      <c r="KRP6"/>
      <c r="KRQ6"/>
      <c r="KRR6"/>
      <c r="KRS6"/>
      <c r="KRT6"/>
      <c r="KRU6"/>
      <c r="KRV6"/>
      <c r="KRW6"/>
      <c r="KRX6"/>
      <c r="KRY6"/>
      <c r="KRZ6"/>
      <c r="KSA6"/>
      <c r="KSB6"/>
      <c r="KSC6"/>
      <c r="KSD6"/>
      <c r="KSE6"/>
      <c r="KSF6"/>
      <c r="KSG6"/>
      <c r="KSH6"/>
      <c r="KSI6"/>
      <c r="KSJ6"/>
      <c r="KSK6"/>
      <c r="KSL6"/>
      <c r="KSM6"/>
      <c r="KSN6"/>
      <c r="KSO6"/>
      <c r="KSP6"/>
      <c r="KSQ6"/>
      <c r="KSR6"/>
      <c r="KSS6"/>
      <c r="KST6"/>
      <c r="KSU6"/>
      <c r="KSV6"/>
      <c r="KSW6"/>
      <c r="KSX6"/>
      <c r="KSY6"/>
      <c r="KSZ6"/>
      <c r="KTA6"/>
      <c r="KTB6"/>
      <c r="KTC6"/>
      <c r="KTD6"/>
      <c r="KTE6"/>
      <c r="KTF6"/>
      <c r="KTG6"/>
      <c r="KTH6"/>
      <c r="KTI6"/>
      <c r="KTJ6"/>
      <c r="KTK6"/>
      <c r="KTL6"/>
      <c r="KTM6"/>
      <c r="KTN6"/>
      <c r="KTO6"/>
      <c r="KTP6"/>
      <c r="KTQ6"/>
      <c r="KTR6"/>
      <c r="KTS6"/>
      <c r="KTT6"/>
      <c r="KTU6"/>
      <c r="KTV6"/>
      <c r="KTW6"/>
      <c r="KTX6"/>
      <c r="KTY6"/>
      <c r="KTZ6"/>
      <c r="KUA6"/>
      <c r="KUB6"/>
      <c r="KUC6"/>
      <c r="KUD6"/>
      <c r="KUE6"/>
      <c r="KUF6"/>
      <c r="KUG6"/>
      <c r="KUH6"/>
      <c r="KUI6"/>
      <c r="KUJ6"/>
      <c r="KUK6"/>
      <c r="KUL6"/>
      <c r="KUM6"/>
      <c r="KUN6"/>
      <c r="KUO6"/>
      <c r="KUP6"/>
      <c r="KUQ6"/>
      <c r="KUR6"/>
      <c r="KUS6"/>
      <c r="KUT6"/>
      <c r="KUU6"/>
      <c r="KUV6"/>
      <c r="KUW6"/>
      <c r="KUX6"/>
      <c r="KUY6"/>
      <c r="KUZ6"/>
      <c r="KVA6"/>
      <c r="KVB6"/>
      <c r="KVC6"/>
      <c r="KVD6"/>
      <c r="KVE6"/>
      <c r="KVF6"/>
      <c r="KVG6"/>
      <c r="KVH6"/>
      <c r="KVI6"/>
      <c r="KVJ6"/>
      <c r="KVK6"/>
      <c r="KVL6"/>
      <c r="KVM6"/>
      <c r="KVN6"/>
      <c r="KVO6"/>
      <c r="KVP6"/>
      <c r="KVQ6"/>
      <c r="KVR6"/>
      <c r="KVS6"/>
      <c r="KVT6"/>
      <c r="KVU6"/>
      <c r="KVV6"/>
      <c r="KVW6"/>
      <c r="KVX6"/>
      <c r="KVY6"/>
      <c r="KVZ6"/>
      <c r="KWA6"/>
      <c r="KWB6"/>
      <c r="KWC6"/>
      <c r="KWD6"/>
      <c r="KWE6"/>
      <c r="KWF6"/>
      <c r="KWG6"/>
      <c r="KWH6"/>
      <c r="KWI6"/>
      <c r="KWJ6"/>
      <c r="KWK6"/>
      <c r="KWL6"/>
      <c r="KWM6"/>
      <c r="KWN6"/>
      <c r="KWO6"/>
      <c r="KWP6"/>
      <c r="KWQ6"/>
      <c r="KWR6"/>
      <c r="KWS6"/>
      <c r="KWT6"/>
      <c r="KWU6"/>
      <c r="KWV6"/>
      <c r="KWW6"/>
      <c r="KWX6"/>
      <c r="KWY6"/>
      <c r="KWZ6"/>
      <c r="KXA6"/>
      <c r="KXB6"/>
      <c r="KXC6"/>
      <c r="KXD6"/>
      <c r="KXE6"/>
      <c r="KXF6"/>
      <c r="KXG6"/>
      <c r="KXH6"/>
      <c r="KXI6"/>
      <c r="KXJ6"/>
      <c r="KXK6"/>
      <c r="KXL6"/>
      <c r="KXM6"/>
      <c r="KXN6"/>
      <c r="KXO6"/>
      <c r="KXP6"/>
      <c r="KXQ6"/>
      <c r="KXR6"/>
      <c r="KXS6"/>
      <c r="KXT6"/>
      <c r="KXU6"/>
      <c r="KXV6"/>
      <c r="KXW6"/>
      <c r="KXX6"/>
      <c r="KXY6"/>
      <c r="KXZ6"/>
      <c r="KYA6"/>
      <c r="KYB6"/>
      <c r="KYC6"/>
      <c r="KYD6"/>
      <c r="KYE6"/>
      <c r="KYF6"/>
      <c r="KYG6"/>
      <c r="KYH6"/>
      <c r="KYI6"/>
      <c r="KYJ6"/>
      <c r="KYK6"/>
      <c r="KYL6"/>
      <c r="KYM6"/>
      <c r="KYN6"/>
      <c r="KYO6"/>
      <c r="KYP6"/>
      <c r="KYQ6"/>
      <c r="KYR6"/>
      <c r="KYS6"/>
      <c r="KYT6"/>
      <c r="KYU6"/>
      <c r="KYV6"/>
      <c r="KYW6"/>
      <c r="KYX6"/>
      <c r="KYY6"/>
      <c r="KYZ6"/>
      <c r="KZA6"/>
      <c r="KZB6"/>
      <c r="KZC6"/>
      <c r="KZD6"/>
      <c r="KZE6"/>
      <c r="KZF6"/>
      <c r="KZG6"/>
      <c r="KZH6"/>
      <c r="KZI6"/>
      <c r="KZJ6"/>
      <c r="KZK6"/>
      <c r="KZL6"/>
      <c r="KZM6"/>
      <c r="KZN6"/>
      <c r="KZO6"/>
      <c r="KZP6"/>
      <c r="KZQ6"/>
      <c r="KZR6"/>
      <c r="KZS6"/>
      <c r="KZT6"/>
      <c r="KZU6"/>
      <c r="KZV6"/>
      <c r="KZW6"/>
      <c r="KZX6"/>
      <c r="KZY6"/>
      <c r="KZZ6"/>
      <c r="LAA6"/>
      <c r="LAB6"/>
      <c r="LAC6"/>
      <c r="LAD6"/>
      <c r="LAE6"/>
      <c r="LAF6"/>
      <c r="LAG6"/>
      <c r="LAH6"/>
      <c r="LAI6"/>
      <c r="LAJ6"/>
      <c r="LAK6"/>
      <c r="LAL6"/>
      <c r="LAM6"/>
      <c r="LAN6"/>
      <c r="LAO6"/>
      <c r="LAP6"/>
      <c r="LAQ6"/>
      <c r="LAR6"/>
      <c r="LAS6"/>
      <c r="LAT6"/>
      <c r="LAU6"/>
      <c r="LAV6"/>
      <c r="LAW6"/>
      <c r="LAX6"/>
      <c r="LAY6"/>
      <c r="LAZ6"/>
      <c r="LBA6"/>
      <c r="LBB6"/>
      <c r="LBC6"/>
      <c r="LBD6"/>
      <c r="LBE6"/>
      <c r="LBF6"/>
      <c r="LBG6"/>
      <c r="LBH6"/>
      <c r="LBI6"/>
      <c r="LBJ6"/>
      <c r="LBK6"/>
      <c r="LBL6"/>
      <c r="LBM6"/>
      <c r="LBN6"/>
      <c r="LBO6"/>
      <c r="LBP6"/>
      <c r="LBQ6"/>
      <c r="LBR6"/>
      <c r="LBS6"/>
      <c r="LBT6"/>
      <c r="LBU6"/>
      <c r="LBV6"/>
      <c r="LBW6"/>
      <c r="LBX6"/>
      <c r="LBY6"/>
      <c r="LBZ6"/>
      <c r="LCA6"/>
      <c r="LCB6"/>
      <c r="LCC6"/>
      <c r="LCD6"/>
      <c r="LCE6"/>
      <c r="LCF6"/>
      <c r="LCG6"/>
      <c r="LCH6"/>
      <c r="LCI6"/>
      <c r="LCJ6"/>
      <c r="LCK6"/>
      <c r="LCL6"/>
      <c r="LCM6"/>
      <c r="LCN6"/>
      <c r="LCO6"/>
      <c r="LCP6"/>
      <c r="LCQ6"/>
      <c r="LCR6"/>
      <c r="LCS6"/>
      <c r="LCT6"/>
      <c r="LCU6"/>
      <c r="LCV6"/>
      <c r="LCW6"/>
      <c r="LCX6"/>
      <c r="LCY6"/>
      <c r="LCZ6"/>
      <c r="LDA6"/>
      <c r="LDB6"/>
      <c r="LDC6"/>
      <c r="LDD6"/>
      <c r="LDE6"/>
      <c r="LDF6"/>
      <c r="LDG6"/>
      <c r="LDH6"/>
      <c r="LDI6"/>
      <c r="LDJ6"/>
      <c r="LDK6"/>
      <c r="LDL6"/>
      <c r="LDM6"/>
      <c r="LDN6"/>
      <c r="LDO6"/>
      <c r="LDP6"/>
      <c r="LDQ6"/>
      <c r="LDR6"/>
      <c r="LDS6"/>
      <c r="LDT6"/>
      <c r="LDU6"/>
      <c r="LDV6"/>
      <c r="LDW6"/>
      <c r="LDX6"/>
      <c r="LDY6"/>
      <c r="LDZ6"/>
      <c r="LEA6"/>
      <c r="LEB6"/>
      <c r="LEC6"/>
      <c r="LED6"/>
      <c r="LEE6"/>
      <c r="LEF6"/>
      <c r="LEG6"/>
      <c r="LEH6"/>
      <c r="LEI6"/>
      <c r="LEJ6"/>
      <c r="LEK6"/>
      <c r="LEL6"/>
      <c r="LEM6"/>
      <c r="LEN6"/>
      <c r="LEO6"/>
      <c r="LEP6"/>
      <c r="LEQ6"/>
      <c r="LER6"/>
      <c r="LES6"/>
      <c r="LET6"/>
      <c r="LEU6"/>
      <c r="LEV6"/>
      <c r="LEW6"/>
      <c r="LEX6"/>
      <c r="LEY6"/>
      <c r="LEZ6"/>
      <c r="LFA6"/>
      <c r="LFB6"/>
      <c r="LFC6"/>
      <c r="LFD6"/>
      <c r="LFE6"/>
      <c r="LFF6"/>
      <c r="LFG6"/>
      <c r="LFH6"/>
      <c r="LFI6"/>
      <c r="LFJ6"/>
      <c r="LFK6"/>
      <c r="LFL6"/>
      <c r="LFM6"/>
      <c r="LFN6"/>
      <c r="LFO6"/>
      <c r="LFP6"/>
      <c r="LFQ6"/>
      <c r="LFR6"/>
      <c r="LFS6"/>
      <c r="LFT6"/>
      <c r="LFU6"/>
      <c r="LFV6"/>
      <c r="LFW6"/>
      <c r="LFX6"/>
      <c r="LFY6"/>
      <c r="LFZ6"/>
      <c r="LGA6"/>
      <c r="LGB6"/>
      <c r="LGC6"/>
      <c r="LGD6"/>
      <c r="LGE6"/>
      <c r="LGF6"/>
      <c r="LGG6"/>
      <c r="LGH6"/>
      <c r="LGI6"/>
      <c r="LGJ6"/>
      <c r="LGK6"/>
      <c r="LGL6"/>
      <c r="LGM6"/>
      <c r="LGN6"/>
      <c r="LGO6"/>
      <c r="LGP6"/>
      <c r="LGQ6"/>
      <c r="LGR6"/>
      <c r="LGS6"/>
      <c r="LGT6"/>
      <c r="LGU6"/>
      <c r="LGV6"/>
      <c r="LGW6"/>
      <c r="LGX6"/>
      <c r="LGY6"/>
      <c r="LGZ6"/>
      <c r="LHA6"/>
      <c r="LHB6"/>
      <c r="LHC6"/>
      <c r="LHD6"/>
      <c r="LHE6"/>
      <c r="LHF6"/>
      <c r="LHG6"/>
      <c r="LHH6"/>
      <c r="LHI6"/>
      <c r="LHJ6"/>
      <c r="LHK6"/>
      <c r="LHL6"/>
      <c r="LHM6"/>
      <c r="LHN6"/>
      <c r="LHO6"/>
      <c r="LHP6"/>
      <c r="LHQ6"/>
      <c r="LHR6"/>
      <c r="LHS6"/>
      <c r="LHT6"/>
      <c r="LHU6"/>
      <c r="LHV6"/>
      <c r="LHW6"/>
      <c r="LHX6"/>
      <c r="LHY6"/>
      <c r="LHZ6"/>
      <c r="LIA6"/>
      <c r="LIB6"/>
      <c r="LIC6"/>
      <c r="LID6"/>
      <c r="LIE6"/>
      <c r="LIF6"/>
      <c r="LIG6"/>
      <c r="LIH6"/>
      <c r="LII6"/>
      <c r="LIJ6"/>
      <c r="LIK6"/>
      <c r="LIL6"/>
      <c r="LIM6"/>
      <c r="LIN6"/>
      <c r="LIO6"/>
      <c r="LIP6"/>
      <c r="LIQ6"/>
      <c r="LIR6"/>
      <c r="LIS6"/>
      <c r="LIT6"/>
      <c r="LIU6"/>
      <c r="LIV6"/>
      <c r="LIW6"/>
      <c r="LIX6"/>
      <c r="LIY6"/>
      <c r="LIZ6"/>
      <c r="LJA6"/>
      <c r="LJB6"/>
      <c r="LJC6"/>
      <c r="LJD6"/>
      <c r="LJE6"/>
      <c r="LJF6"/>
      <c r="LJG6"/>
      <c r="LJH6"/>
      <c r="LJI6"/>
      <c r="LJJ6"/>
      <c r="LJK6"/>
      <c r="LJL6"/>
      <c r="LJM6"/>
      <c r="LJN6"/>
      <c r="LJO6"/>
      <c r="LJP6"/>
      <c r="LJQ6"/>
      <c r="LJR6"/>
      <c r="LJS6"/>
      <c r="LJT6"/>
      <c r="LJU6"/>
      <c r="LJV6"/>
      <c r="LJW6"/>
      <c r="LJX6"/>
      <c r="LJY6"/>
      <c r="LJZ6"/>
      <c r="LKA6"/>
      <c r="LKB6"/>
      <c r="LKC6"/>
      <c r="LKD6"/>
      <c r="LKE6"/>
      <c r="LKF6"/>
      <c r="LKG6"/>
      <c r="LKH6"/>
      <c r="LKI6"/>
      <c r="LKJ6"/>
      <c r="LKK6"/>
      <c r="LKL6"/>
      <c r="LKM6"/>
      <c r="LKN6"/>
      <c r="LKO6"/>
      <c r="LKP6"/>
      <c r="LKQ6"/>
      <c r="LKR6"/>
      <c r="LKS6"/>
      <c r="LKT6"/>
      <c r="LKU6"/>
      <c r="LKV6"/>
      <c r="LKW6"/>
      <c r="LKX6"/>
      <c r="LKY6"/>
      <c r="LKZ6"/>
      <c r="LLA6"/>
      <c r="LLB6"/>
      <c r="LLC6"/>
      <c r="LLD6"/>
      <c r="LLE6"/>
      <c r="LLF6"/>
      <c r="LLG6"/>
      <c r="LLH6"/>
      <c r="LLI6"/>
      <c r="LLJ6"/>
      <c r="LLK6"/>
      <c r="LLL6"/>
      <c r="LLM6"/>
      <c r="LLN6"/>
      <c r="LLO6"/>
      <c r="LLP6"/>
      <c r="LLQ6"/>
      <c r="LLR6"/>
      <c r="LLS6"/>
      <c r="LLT6"/>
      <c r="LLU6"/>
      <c r="LLV6"/>
      <c r="LLW6"/>
      <c r="LLX6"/>
      <c r="LLY6"/>
      <c r="LLZ6"/>
      <c r="LMA6"/>
      <c r="LMB6"/>
      <c r="LMC6"/>
      <c r="LMD6"/>
      <c r="LME6"/>
      <c r="LMF6"/>
      <c r="LMG6"/>
      <c r="LMH6"/>
      <c r="LMI6"/>
      <c r="LMJ6"/>
      <c r="LMK6"/>
      <c r="LML6"/>
      <c r="LMM6"/>
      <c r="LMN6"/>
      <c r="LMO6"/>
      <c r="LMP6"/>
      <c r="LMQ6"/>
      <c r="LMR6"/>
      <c r="LMS6"/>
      <c r="LMT6"/>
      <c r="LMU6"/>
      <c r="LMV6"/>
      <c r="LMW6"/>
      <c r="LMX6"/>
      <c r="LMY6"/>
      <c r="LMZ6"/>
      <c r="LNA6"/>
      <c r="LNB6"/>
      <c r="LNC6"/>
      <c r="LND6"/>
      <c r="LNE6"/>
      <c r="LNF6"/>
      <c r="LNG6"/>
      <c r="LNH6"/>
      <c r="LNI6"/>
      <c r="LNJ6"/>
      <c r="LNK6"/>
      <c r="LNL6"/>
      <c r="LNM6"/>
      <c r="LNN6"/>
      <c r="LNO6"/>
      <c r="LNP6"/>
      <c r="LNQ6"/>
      <c r="LNR6"/>
      <c r="LNS6"/>
      <c r="LNT6"/>
      <c r="LNU6"/>
      <c r="LNV6"/>
      <c r="LNW6"/>
      <c r="LNX6"/>
      <c r="LNY6"/>
      <c r="LNZ6"/>
      <c r="LOA6"/>
      <c r="LOB6"/>
      <c r="LOC6"/>
      <c r="LOD6"/>
      <c r="LOE6"/>
      <c r="LOF6"/>
      <c r="LOG6"/>
      <c r="LOH6"/>
      <c r="LOI6"/>
      <c r="LOJ6"/>
      <c r="LOK6"/>
      <c r="LOL6"/>
      <c r="LOM6"/>
      <c r="LON6"/>
      <c r="LOO6"/>
      <c r="LOP6"/>
      <c r="LOQ6"/>
      <c r="LOR6"/>
      <c r="LOS6"/>
      <c r="LOT6"/>
      <c r="LOU6"/>
      <c r="LOV6"/>
      <c r="LOW6"/>
      <c r="LOX6"/>
      <c r="LOY6"/>
      <c r="LOZ6"/>
      <c r="LPA6"/>
      <c r="LPB6"/>
      <c r="LPC6"/>
      <c r="LPD6"/>
      <c r="LPE6"/>
      <c r="LPF6"/>
      <c r="LPG6"/>
      <c r="LPH6"/>
      <c r="LPI6"/>
      <c r="LPJ6"/>
      <c r="LPK6"/>
      <c r="LPL6"/>
      <c r="LPM6"/>
      <c r="LPN6"/>
      <c r="LPO6"/>
      <c r="LPP6"/>
      <c r="LPQ6"/>
      <c r="LPR6"/>
      <c r="LPS6"/>
      <c r="LPT6"/>
      <c r="LPU6"/>
      <c r="LPV6"/>
      <c r="LPW6"/>
      <c r="LPX6"/>
      <c r="LPY6"/>
      <c r="LPZ6"/>
      <c r="LQA6"/>
      <c r="LQB6"/>
      <c r="LQC6"/>
      <c r="LQD6"/>
      <c r="LQE6"/>
      <c r="LQF6"/>
      <c r="LQG6"/>
      <c r="LQH6"/>
      <c r="LQI6"/>
      <c r="LQJ6"/>
      <c r="LQK6"/>
      <c r="LQL6"/>
      <c r="LQM6"/>
      <c r="LQN6"/>
      <c r="LQO6"/>
      <c r="LQP6"/>
      <c r="LQQ6"/>
      <c r="LQR6"/>
      <c r="LQS6"/>
      <c r="LQT6"/>
      <c r="LQU6"/>
      <c r="LQV6"/>
      <c r="LQW6"/>
      <c r="LQX6"/>
      <c r="LQY6"/>
      <c r="LQZ6"/>
      <c r="LRA6"/>
      <c r="LRB6"/>
      <c r="LRC6"/>
      <c r="LRD6"/>
      <c r="LRE6"/>
      <c r="LRF6"/>
      <c r="LRG6"/>
      <c r="LRH6"/>
      <c r="LRI6"/>
      <c r="LRJ6"/>
      <c r="LRK6"/>
      <c r="LRL6"/>
      <c r="LRM6"/>
      <c r="LRN6"/>
      <c r="LRO6"/>
      <c r="LRP6"/>
      <c r="LRQ6"/>
      <c r="LRR6"/>
      <c r="LRS6"/>
      <c r="LRT6"/>
      <c r="LRU6"/>
      <c r="LRV6"/>
      <c r="LRW6"/>
      <c r="LRX6"/>
      <c r="LRY6"/>
      <c r="LRZ6"/>
      <c r="LSA6"/>
      <c r="LSB6"/>
      <c r="LSC6"/>
      <c r="LSD6"/>
      <c r="LSE6"/>
      <c r="LSF6"/>
      <c r="LSG6"/>
      <c r="LSH6"/>
      <c r="LSI6"/>
      <c r="LSJ6"/>
      <c r="LSK6"/>
      <c r="LSL6"/>
      <c r="LSM6"/>
      <c r="LSN6"/>
      <c r="LSO6"/>
      <c r="LSP6"/>
      <c r="LSQ6"/>
      <c r="LSR6"/>
      <c r="LSS6"/>
      <c r="LST6"/>
      <c r="LSU6"/>
      <c r="LSV6"/>
      <c r="LSW6"/>
      <c r="LSX6"/>
      <c r="LSY6"/>
      <c r="LSZ6"/>
      <c r="LTA6"/>
      <c r="LTB6"/>
      <c r="LTC6"/>
      <c r="LTD6"/>
      <c r="LTE6"/>
      <c r="LTF6"/>
      <c r="LTG6"/>
      <c r="LTH6"/>
      <c r="LTI6"/>
      <c r="LTJ6"/>
      <c r="LTK6"/>
      <c r="LTL6"/>
      <c r="LTM6"/>
      <c r="LTN6"/>
      <c r="LTO6"/>
      <c r="LTP6"/>
      <c r="LTQ6"/>
      <c r="LTR6"/>
      <c r="LTS6"/>
      <c r="LTT6"/>
      <c r="LTU6"/>
      <c r="LTV6"/>
      <c r="LTW6"/>
      <c r="LTX6"/>
      <c r="LTY6"/>
      <c r="LTZ6"/>
      <c r="LUA6"/>
      <c r="LUB6"/>
      <c r="LUC6"/>
      <c r="LUD6"/>
      <c r="LUE6"/>
      <c r="LUF6"/>
      <c r="LUG6"/>
      <c r="LUH6"/>
      <c r="LUI6"/>
      <c r="LUJ6"/>
      <c r="LUK6"/>
      <c r="LUL6"/>
      <c r="LUM6"/>
      <c r="LUN6"/>
      <c r="LUO6"/>
      <c r="LUP6"/>
      <c r="LUQ6"/>
      <c r="LUR6"/>
      <c r="LUS6"/>
      <c r="LUT6"/>
      <c r="LUU6"/>
      <c r="LUV6"/>
      <c r="LUW6"/>
      <c r="LUX6"/>
      <c r="LUY6"/>
      <c r="LUZ6"/>
      <c r="LVA6"/>
      <c r="LVB6"/>
      <c r="LVC6"/>
      <c r="LVD6"/>
      <c r="LVE6"/>
      <c r="LVF6"/>
      <c r="LVG6"/>
      <c r="LVH6"/>
      <c r="LVI6"/>
      <c r="LVJ6"/>
      <c r="LVK6"/>
      <c r="LVL6"/>
      <c r="LVM6"/>
      <c r="LVN6"/>
      <c r="LVO6"/>
      <c r="LVP6"/>
      <c r="LVQ6"/>
      <c r="LVR6"/>
      <c r="LVS6"/>
      <c r="LVT6"/>
      <c r="LVU6"/>
      <c r="LVV6"/>
      <c r="LVW6"/>
      <c r="LVX6"/>
      <c r="LVY6"/>
      <c r="LVZ6"/>
      <c r="LWA6"/>
      <c r="LWB6"/>
      <c r="LWC6"/>
      <c r="LWD6"/>
      <c r="LWE6"/>
      <c r="LWF6"/>
      <c r="LWG6"/>
      <c r="LWH6"/>
      <c r="LWI6"/>
      <c r="LWJ6"/>
      <c r="LWK6"/>
      <c r="LWL6"/>
      <c r="LWM6"/>
      <c r="LWN6"/>
      <c r="LWO6"/>
      <c r="LWP6"/>
      <c r="LWQ6"/>
      <c r="LWR6"/>
      <c r="LWS6"/>
      <c r="LWT6"/>
      <c r="LWU6"/>
      <c r="LWV6"/>
      <c r="LWW6"/>
      <c r="LWX6"/>
      <c r="LWY6"/>
      <c r="LWZ6"/>
      <c r="LXA6"/>
      <c r="LXB6"/>
      <c r="LXC6"/>
      <c r="LXD6"/>
      <c r="LXE6"/>
      <c r="LXF6"/>
      <c r="LXG6"/>
      <c r="LXH6"/>
      <c r="LXI6"/>
      <c r="LXJ6"/>
      <c r="LXK6"/>
      <c r="LXL6"/>
      <c r="LXM6"/>
      <c r="LXN6"/>
      <c r="LXO6"/>
      <c r="LXP6"/>
      <c r="LXQ6"/>
      <c r="LXR6"/>
      <c r="LXS6"/>
      <c r="LXT6"/>
      <c r="LXU6"/>
      <c r="LXV6"/>
      <c r="LXW6"/>
      <c r="LXX6"/>
      <c r="LXY6"/>
      <c r="LXZ6"/>
      <c r="LYA6"/>
      <c r="LYB6"/>
      <c r="LYC6"/>
      <c r="LYD6"/>
      <c r="LYE6"/>
      <c r="LYF6"/>
      <c r="LYG6"/>
      <c r="LYH6"/>
      <c r="LYI6"/>
      <c r="LYJ6"/>
      <c r="LYK6"/>
      <c r="LYL6"/>
      <c r="LYM6"/>
      <c r="LYN6"/>
      <c r="LYO6"/>
      <c r="LYP6"/>
      <c r="LYQ6"/>
      <c r="LYR6"/>
      <c r="LYS6"/>
      <c r="LYT6"/>
      <c r="LYU6"/>
      <c r="LYV6"/>
      <c r="LYW6"/>
      <c r="LYX6"/>
      <c r="LYY6"/>
      <c r="LYZ6"/>
      <c r="LZA6"/>
      <c r="LZB6"/>
      <c r="LZC6"/>
      <c r="LZD6"/>
      <c r="LZE6"/>
      <c r="LZF6"/>
      <c r="LZG6"/>
      <c r="LZH6"/>
      <c r="LZI6"/>
      <c r="LZJ6"/>
      <c r="LZK6"/>
      <c r="LZL6"/>
      <c r="LZM6"/>
      <c r="LZN6"/>
      <c r="LZO6"/>
      <c r="LZP6"/>
      <c r="LZQ6"/>
      <c r="LZR6"/>
      <c r="LZS6"/>
      <c r="LZT6"/>
      <c r="LZU6"/>
      <c r="LZV6"/>
      <c r="LZW6"/>
      <c r="LZX6"/>
      <c r="LZY6"/>
      <c r="LZZ6"/>
      <c r="MAA6"/>
      <c r="MAB6"/>
      <c r="MAC6"/>
      <c r="MAD6"/>
      <c r="MAE6"/>
      <c r="MAF6"/>
      <c r="MAG6"/>
      <c r="MAH6"/>
      <c r="MAI6"/>
      <c r="MAJ6"/>
      <c r="MAK6"/>
      <c r="MAL6"/>
      <c r="MAM6"/>
      <c r="MAN6"/>
      <c r="MAO6"/>
      <c r="MAP6"/>
      <c r="MAQ6"/>
      <c r="MAR6"/>
      <c r="MAS6"/>
      <c r="MAT6"/>
      <c r="MAU6"/>
      <c r="MAV6"/>
      <c r="MAW6"/>
      <c r="MAX6"/>
      <c r="MAY6"/>
      <c r="MAZ6"/>
      <c r="MBA6"/>
      <c r="MBB6"/>
      <c r="MBC6"/>
      <c r="MBD6"/>
      <c r="MBE6"/>
      <c r="MBF6"/>
      <c r="MBG6"/>
      <c r="MBH6"/>
      <c r="MBI6"/>
      <c r="MBJ6"/>
      <c r="MBK6"/>
      <c r="MBL6"/>
      <c r="MBM6"/>
      <c r="MBN6"/>
      <c r="MBO6"/>
      <c r="MBP6"/>
      <c r="MBQ6"/>
      <c r="MBR6"/>
      <c r="MBS6"/>
      <c r="MBT6"/>
      <c r="MBU6"/>
      <c r="MBV6"/>
      <c r="MBW6"/>
      <c r="MBX6"/>
      <c r="MBY6"/>
      <c r="MBZ6"/>
      <c r="MCA6"/>
      <c r="MCB6"/>
      <c r="MCC6"/>
      <c r="MCD6"/>
      <c r="MCE6"/>
      <c r="MCF6"/>
      <c r="MCG6"/>
      <c r="MCH6"/>
      <c r="MCI6"/>
      <c r="MCJ6"/>
      <c r="MCK6"/>
      <c r="MCL6"/>
      <c r="MCM6"/>
      <c r="MCN6"/>
      <c r="MCO6"/>
      <c r="MCP6"/>
      <c r="MCQ6"/>
      <c r="MCR6"/>
      <c r="MCS6"/>
      <c r="MCT6"/>
      <c r="MCU6"/>
      <c r="MCV6"/>
      <c r="MCW6"/>
      <c r="MCX6"/>
      <c r="MCY6"/>
      <c r="MCZ6"/>
      <c r="MDA6"/>
      <c r="MDB6"/>
      <c r="MDC6"/>
      <c r="MDD6"/>
      <c r="MDE6"/>
      <c r="MDF6"/>
      <c r="MDG6"/>
      <c r="MDH6"/>
      <c r="MDI6"/>
      <c r="MDJ6"/>
      <c r="MDK6"/>
      <c r="MDL6"/>
      <c r="MDM6"/>
      <c r="MDN6"/>
      <c r="MDO6"/>
      <c r="MDP6"/>
      <c r="MDQ6"/>
      <c r="MDR6"/>
      <c r="MDS6"/>
      <c r="MDT6"/>
      <c r="MDU6"/>
      <c r="MDV6"/>
      <c r="MDW6"/>
      <c r="MDX6"/>
      <c r="MDY6"/>
      <c r="MDZ6"/>
      <c r="MEA6"/>
      <c r="MEB6"/>
      <c r="MEC6"/>
      <c r="MED6"/>
      <c r="MEE6"/>
      <c r="MEF6"/>
      <c r="MEG6"/>
      <c r="MEH6"/>
      <c r="MEI6"/>
      <c r="MEJ6"/>
      <c r="MEK6"/>
      <c r="MEL6"/>
      <c r="MEM6"/>
      <c r="MEN6"/>
      <c r="MEO6"/>
      <c r="MEP6"/>
      <c r="MEQ6"/>
      <c r="MER6"/>
      <c r="MES6"/>
      <c r="MET6"/>
      <c r="MEU6"/>
      <c r="MEV6"/>
      <c r="MEW6"/>
      <c r="MEX6"/>
      <c r="MEY6"/>
      <c r="MEZ6"/>
      <c r="MFA6"/>
      <c r="MFB6"/>
      <c r="MFC6"/>
      <c r="MFD6"/>
      <c r="MFE6"/>
      <c r="MFF6"/>
      <c r="MFG6"/>
      <c r="MFH6"/>
      <c r="MFI6"/>
      <c r="MFJ6"/>
      <c r="MFK6"/>
      <c r="MFL6"/>
      <c r="MFM6"/>
      <c r="MFN6"/>
      <c r="MFO6"/>
      <c r="MFP6"/>
      <c r="MFQ6"/>
      <c r="MFR6"/>
      <c r="MFS6"/>
      <c r="MFT6"/>
      <c r="MFU6"/>
      <c r="MFV6"/>
      <c r="MFW6"/>
      <c r="MFX6"/>
      <c r="MFY6"/>
      <c r="MFZ6"/>
      <c r="MGA6"/>
      <c r="MGB6"/>
      <c r="MGC6"/>
      <c r="MGD6"/>
      <c r="MGE6"/>
      <c r="MGF6"/>
      <c r="MGG6"/>
      <c r="MGH6"/>
      <c r="MGI6"/>
      <c r="MGJ6"/>
      <c r="MGK6"/>
      <c r="MGL6"/>
      <c r="MGM6"/>
      <c r="MGN6"/>
      <c r="MGO6"/>
      <c r="MGP6"/>
      <c r="MGQ6"/>
      <c r="MGR6"/>
      <c r="MGS6"/>
      <c r="MGT6"/>
      <c r="MGU6"/>
      <c r="MGV6"/>
      <c r="MGW6"/>
      <c r="MGX6"/>
      <c r="MGY6"/>
      <c r="MGZ6"/>
      <c r="MHA6"/>
      <c r="MHB6"/>
      <c r="MHC6"/>
      <c r="MHD6"/>
      <c r="MHE6"/>
      <c r="MHF6"/>
      <c r="MHG6"/>
      <c r="MHH6"/>
      <c r="MHI6"/>
      <c r="MHJ6"/>
      <c r="MHK6"/>
      <c r="MHL6"/>
      <c r="MHM6"/>
      <c r="MHN6"/>
      <c r="MHO6"/>
      <c r="MHP6"/>
      <c r="MHQ6"/>
      <c r="MHR6"/>
      <c r="MHS6"/>
      <c r="MHT6"/>
      <c r="MHU6"/>
      <c r="MHV6"/>
      <c r="MHW6"/>
      <c r="MHX6"/>
      <c r="MHY6"/>
      <c r="MHZ6"/>
      <c r="MIA6"/>
      <c r="MIB6"/>
      <c r="MIC6"/>
      <c r="MID6"/>
      <c r="MIE6"/>
      <c r="MIF6"/>
      <c r="MIG6"/>
      <c r="MIH6"/>
      <c r="MII6"/>
      <c r="MIJ6"/>
      <c r="MIK6"/>
      <c r="MIL6"/>
      <c r="MIM6"/>
      <c r="MIN6"/>
      <c r="MIO6"/>
      <c r="MIP6"/>
      <c r="MIQ6"/>
      <c r="MIR6"/>
      <c r="MIS6"/>
      <c r="MIT6"/>
      <c r="MIU6"/>
      <c r="MIV6"/>
      <c r="MIW6"/>
      <c r="MIX6"/>
      <c r="MIY6"/>
      <c r="MIZ6"/>
      <c r="MJA6"/>
      <c r="MJB6"/>
      <c r="MJC6"/>
      <c r="MJD6"/>
      <c r="MJE6"/>
      <c r="MJF6"/>
      <c r="MJG6"/>
      <c r="MJH6"/>
      <c r="MJI6"/>
      <c r="MJJ6"/>
      <c r="MJK6"/>
      <c r="MJL6"/>
      <c r="MJM6"/>
      <c r="MJN6"/>
      <c r="MJO6"/>
      <c r="MJP6"/>
      <c r="MJQ6"/>
      <c r="MJR6"/>
      <c r="MJS6"/>
      <c r="MJT6"/>
      <c r="MJU6"/>
      <c r="MJV6"/>
      <c r="MJW6"/>
      <c r="MJX6"/>
      <c r="MJY6"/>
      <c r="MJZ6"/>
      <c r="MKA6"/>
      <c r="MKB6"/>
      <c r="MKC6"/>
      <c r="MKD6"/>
      <c r="MKE6"/>
      <c r="MKF6"/>
      <c r="MKG6"/>
      <c r="MKH6"/>
      <c r="MKI6"/>
      <c r="MKJ6"/>
      <c r="MKK6"/>
      <c r="MKL6"/>
      <c r="MKM6"/>
      <c r="MKN6"/>
      <c r="MKO6"/>
      <c r="MKP6"/>
      <c r="MKQ6"/>
      <c r="MKR6"/>
      <c r="MKS6"/>
      <c r="MKT6"/>
      <c r="MKU6"/>
      <c r="MKV6"/>
      <c r="MKW6"/>
      <c r="MKX6"/>
      <c r="MKY6"/>
      <c r="MKZ6"/>
      <c r="MLA6"/>
      <c r="MLB6"/>
      <c r="MLC6"/>
      <c r="MLD6"/>
      <c r="MLE6"/>
      <c r="MLF6"/>
      <c r="MLG6"/>
      <c r="MLH6"/>
      <c r="MLI6"/>
      <c r="MLJ6"/>
      <c r="MLK6"/>
      <c r="MLL6"/>
      <c r="MLM6"/>
      <c r="MLN6"/>
      <c r="MLO6"/>
      <c r="MLP6"/>
      <c r="MLQ6"/>
      <c r="MLR6"/>
      <c r="MLS6"/>
      <c r="MLT6"/>
      <c r="MLU6"/>
      <c r="MLV6"/>
      <c r="MLW6"/>
      <c r="MLX6"/>
      <c r="MLY6"/>
      <c r="MLZ6"/>
      <c r="MMA6"/>
      <c r="MMB6"/>
      <c r="MMC6"/>
      <c r="MMD6"/>
      <c r="MME6"/>
      <c r="MMF6"/>
      <c r="MMG6"/>
      <c r="MMH6"/>
      <c r="MMI6"/>
      <c r="MMJ6"/>
      <c r="MMK6"/>
      <c r="MML6"/>
      <c r="MMM6"/>
      <c r="MMN6"/>
      <c r="MMO6"/>
      <c r="MMP6"/>
      <c r="MMQ6"/>
      <c r="MMR6"/>
      <c r="MMS6"/>
      <c r="MMT6"/>
      <c r="MMU6"/>
      <c r="MMV6"/>
      <c r="MMW6"/>
      <c r="MMX6"/>
      <c r="MMY6"/>
      <c r="MMZ6"/>
      <c r="MNA6"/>
      <c r="MNB6"/>
      <c r="MNC6"/>
      <c r="MND6"/>
      <c r="MNE6"/>
      <c r="MNF6"/>
      <c r="MNG6"/>
      <c r="MNH6"/>
      <c r="MNI6"/>
      <c r="MNJ6"/>
      <c r="MNK6"/>
      <c r="MNL6"/>
      <c r="MNM6"/>
      <c r="MNN6"/>
      <c r="MNO6"/>
      <c r="MNP6"/>
      <c r="MNQ6"/>
      <c r="MNR6"/>
      <c r="MNS6"/>
      <c r="MNT6"/>
      <c r="MNU6"/>
      <c r="MNV6"/>
      <c r="MNW6"/>
      <c r="MNX6"/>
      <c r="MNY6"/>
      <c r="MNZ6"/>
      <c r="MOA6"/>
      <c r="MOB6"/>
      <c r="MOC6"/>
      <c r="MOD6"/>
      <c r="MOE6"/>
      <c r="MOF6"/>
      <c r="MOG6"/>
      <c r="MOH6"/>
      <c r="MOI6"/>
      <c r="MOJ6"/>
      <c r="MOK6"/>
      <c r="MOL6"/>
      <c r="MOM6"/>
      <c r="MON6"/>
      <c r="MOO6"/>
      <c r="MOP6"/>
      <c r="MOQ6"/>
      <c r="MOR6"/>
      <c r="MOS6"/>
      <c r="MOT6"/>
      <c r="MOU6"/>
      <c r="MOV6"/>
      <c r="MOW6"/>
      <c r="MOX6"/>
      <c r="MOY6"/>
      <c r="MOZ6"/>
      <c r="MPA6"/>
      <c r="MPB6"/>
      <c r="MPC6"/>
      <c r="MPD6"/>
      <c r="MPE6"/>
      <c r="MPF6"/>
      <c r="MPG6"/>
      <c r="MPH6"/>
      <c r="MPI6"/>
      <c r="MPJ6"/>
      <c r="MPK6"/>
      <c r="MPL6"/>
      <c r="MPM6"/>
      <c r="MPN6"/>
      <c r="MPO6"/>
      <c r="MPP6"/>
      <c r="MPQ6"/>
      <c r="MPR6"/>
      <c r="MPS6"/>
      <c r="MPT6"/>
      <c r="MPU6"/>
      <c r="MPV6"/>
      <c r="MPW6"/>
      <c r="MPX6"/>
      <c r="MPY6"/>
      <c r="MPZ6"/>
      <c r="MQA6"/>
      <c r="MQB6"/>
      <c r="MQC6"/>
      <c r="MQD6"/>
      <c r="MQE6"/>
      <c r="MQF6"/>
      <c r="MQG6"/>
      <c r="MQH6"/>
      <c r="MQI6"/>
      <c r="MQJ6"/>
      <c r="MQK6"/>
      <c r="MQL6"/>
      <c r="MQM6"/>
      <c r="MQN6"/>
      <c r="MQO6"/>
      <c r="MQP6"/>
      <c r="MQQ6"/>
      <c r="MQR6"/>
      <c r="MQS6"/>
      <c r="MQT6"/>
      <c r="MQU6"/>
      <c r="MQV6"/>
      <c r="MQW6"/>
      <c r="MQX6"/>
      <c r="MQY6"/>
      <c r="MQZ6"/>
      <c r="MRA6"/>
      <c r="MRB6"/>
      <c r="MRC6"/>
      <c r="MRD6"/>
      <c r="MRE6"/>
      <c r="MRF6"/>
      <c r="MRG6"/>
      <c r="MRH6"/>
      <c r="MRI6"/>
      <c r="MRJ6"/>
      <c r="MRK6"/>
      <c r="MRL6"/>
      <c r="MRM6"/>
      <c r="MRN6"/>
      <c r="MRO6"/>
      <c r="MRP6"/>
      <c r="MRQ6"/>
      <c r="MRR6"/>
      <c r="MRS6"/>
      <c r="MRT6"/>
      <c r="MRU6"/>
      <c r="MRV6"/>
      <c r="MRW6"/>
      <c r="MRX6"/>
      <c r="MRY6"/>
      <c r="MRZ6"/>
      <c r="MSA6"/>
      <c r="MSB6"/>
      <c r="MSC6"/>
      <c r="MSD6"/>
      <c r="MSE6"/>
      <c r="MSF6"/>
      <c r="MSG6"/>
      <c r="MSH6"/>
      <c r="MSI6"/>
      <c r="MSJ6"/>
      <c r="MSK6"/>
      <c r="MSL6"/>
      <c r="MSM6"/>
      <c r="MSN6"/>
      <c r="MSO6"/>
      <c r="MSP6"/>
      <c r="MSQ6"/>
      <c r="MSR6"/>
      <c r="MSS6"/>
      <c r="MST6"/>
      <c r="MSU6"/>
      <c r="MSV6"/>
      <c r="MSW6"/>
      <c r="MSX6"/>
      <c r="MSY6"/>
      <c r="MSZ6"/>
      <c r="MTA6"/>
      <c r="MTB6"/>
      <c r="MTC6"/>
      <c r="MTD6"/>
      <c r="MTE6"/>
      <c r="MTF6"/>
      <c r="MTG6"/>
      <c r="MTH6"/>
      <c r="MTI6"/>
      <c r="MTJ6"/>
      <c r="MTK6"/>
      <c r="MTL6"/>
      <c r="MTM6"/>
      <c r="MTN6"/>
      <c r="MTO6"/>
      <c r="MTP6"/>
      <c r="MTQ6"/>
      <c r="MTR6"/>
      <c r="MTS6"/>
      <c r="MTT6"/>
      <c r="MTU6"/>
      <c r="MTV6"/>
      <c r="MTW6"/>
      <c r="MTX6"/>
      <c r="MTY6"/>
      <c r="MTZ6"/>
      <c r="MUA6"/>
      <c r="MUB6"/>
      <c r="MUC6"/>
      <c r="MUD6"/>
      <c r="MUE6"/>
      <c r="MUF6"/>
      <c r="MUG6"/>
      <c r="MUH6"/>
      <c r="MUI6"/>
      <c r="MUJ6"/>
      <c r="MUK6"/>
      <c r="MUL6"/>
      <c r="MUM6"/>
      <c r="MUN6"/>
      <c r="MUO6"/>
      <c r="MUP6"/>
      <c r="MUQ6"/>
      <c r="MUR6"/>
      <c r="MUS6"/>
      <c r="MUT6"/>
      <c r="MUU6"/>
      <c r="MUV6"/>
      <c r="MUW6"/>
      <c r="MUX6"/>
      <c r="MUY6"/>
      <c r="MUZ6"/>
      <c r="MVA6"/>
      <c r="MVB6"/>
      <c r="MVC6"/>
      <c r="MVD6"/>
      <c r="MVE6"/>
      <c r="MVF6"/>
      <c r="MVG6"/>
      <c r="MVH6"/>
      <c r="MVI6"/>
      <c r="MVJ6"/>
      <c r="MVK6"/>
      <c r="MVL6"/>
      <c r="MVM6"/>
      <c r="MVN6"/>
      <c r="MVO6"/>
      <c r="MVP6"/>
      <c r="MVQ6"/>
      <c r="MVR6"/>
      <c r="MVS6"/>
      <c r="MVT6"/>
      <c r="MVU6"/>
      <c r="MVV6"/>
      <c r="MVW6"/>
      <c r="MVX6"/>
      <c r="MVY6"/>
      <c r="MVZ6"/>
      <c r="MWA6"/>
      <c r="MWB6"/>
      <c r="MWC6"/>
      <c r="MWD6"/>
      <c r="MWE6"/>
      <c r="MWF6"/>
      <c r="MWG6"/>
      <c r="MWH6"/>
      <c r="MWI6"/>
      <c r="MWJ6"/>
      <c r="MWK6"/>
      <c r="MWL6"/>
      <c r="MWM6"/>
      <c r="MWN6"/>
      <c r="MWO6"/>
      <c r="MWP6"/>
      <c r="MWQ6"/>
      <c r="MWR6"/>
      <c r="MWS6"/>
      <c r="MWT6"/>
      <c r="MWU6"/>
      <c r="MWV6"/>
      <c r="MWW6"/>
      <c r="MWX6"/>
      <c r="MWY6"/>
      <c r="MWZ6"/>
      <c r="MXA6"/>
      <c r="MXB6"/>
      <c r="MXC6"/>
      <c r="MXD6"/>
      <c r="MXE6"/>
      <c r="MXF6"/>
      <c r="MXG6"/>
      <c r="MXH6"/>
      <c r="MXI6"/>
      <c r="MXJ6"/>
      <c r="MXK6"/>
      <c r="MXL6"/>
      <c r="MXM6"/>
      <c r="MXN6"/>
      <c r="MXO6"/>
      <c r="MXP6"/>
      <c r="MXQ6"/>
      <c r="MXR6"/>
      <c r="MXS6"/>
      <c r="MXT6"/>
      <c r="MXU6"/>
      <c r="MXV6"/>
      <c r="MXW6"/>
      <c r="MXX6"/>
      <c r="MXY6"/>
      <c r="MXZ6"/>
      <c r="MYA6"/>
      <c r="MYB6"/>
      <c r="MYC6"/>
      <c r="MYD6"/>
      <c r="MYE6"/>
      <c r="MYF6"/>
      <c r="MYG6"/>
      <c r="MYH6"/>
      <c r="MYI6"/>
      <c r="MYJ6"/>
      <c r="MYK6"/>
      <c r="MYL6"/>
      <c r="MYM6"/>
      <c r="MYN6"/>
      <c r="MYO6"/>
      <c r="MYP6"/>
      <c r="MYQ6"/>
      <c r="MYR6"/>
      <c r="MYS6"/>
      <c r="MYT6"/>
      <c r="MYU6"/>
      <c r="MYV6"/>
      <c r="MYW6"/>
      <c r="MYX6"/>
      <c r="MYY6"/>
      <c r="MYZ6"/>
      <c r="MZA6"/>
      <c r="MZB6"/>
      <c r="MZC6"/>
      <c r="MZD6"/>
      <c r="MZE6"/>
      <c r="MZF6"/>
      <c r="MZG6"/>
      <c r="MZH6"/>
      <c r="MZI6"/>
      <c r="MZJ6"/>
      <c r="MZK6"/>
      <c r="MZL6"/>
      <c r="MZM6"/>
      <c r="MZN6"/>
      <c r="MZO6"/>
      <c r="MZP6"/>
      <c r="MZQ6"/>
      <c r="MZR6"/>
      <c r="MZS6"/>
      <c r="MZT6"/>
      <c r="MZU6"/>
      <c r="MZV6"/>
      <c r="MZW6"/>
      <c r="MZX6"/>
      <c r="MZY6"/>
      <c r="MZZ6"/>
      <c r="NAA6"/>
      <c r="NAB6"/>
      <c r="NAC6"/>
      <c r="NAD6"/>
      <c r="NAE6"/>
      <c r="NAF6"/>
      <c r="NAG6"/>
      <c r="NAH6"/>
      <c r="NAI6"/>
      <c r="NAJ6"/>
      <c r="NAK6"/>
      <c r="NAL6"/>
      <c r="NAM6"/>
      <c r="NAN6"/>
      <c r="NAO6"/>
      <c r="NAP6"/>
      <c r="NAQ6"/>
      <c r="NAR6"/>
      <c r="NAS6"/>
      <c r="NAT6"/>
      <c r="NAU6"/>
      <c r="NAV6"/>
      <c r="NAW6"/>
      <c r="NAX6"/>
      <c r="NAY6"/>
      <c r="NAZ6"/>
      <c r="NBA6"/>
      <c r="NBB6"/>
      <c r="NBC6"/>
      <c r="NBD6"/>
      <c r="NBE6"/>
      <c r="NBF6"/>
      <c r="NBG6"/>
      <c r="NBH6"/>
      <c r="NBI6"/>
      <c r="NBJ6"/>
      <c r="NBK6"/>
      <c r="NBL6"/>
      <c r="NBM6"/>
      <c r="NBN6"/>
      <c r="NBO6"/>
      <c r="NBP6"/>
      <c r="NBQ6"/>
      <c r="NBR6"/>
      <c r="NBS6"/>
      <c r="NBT6"/>
      <c r="NBU6"/>
      <c r="NBV6"/>
      <c r="NBW6"/>
      <c r="NBX6"/>
      <c r="NBY6"/>
      <c r="NBZ6"/>
      <c r="NCA6"/>
      <c r="NCB6"/>
      <c r="NCC6"/>
      <c r="NCD6"/>
      <c r="NCE6"/>
      <c r="NCF6"/>
      <c r="NCG6"/>
      <c r="NCH6"/>
      <c r="NCI6"/>
      <c r="NCJ6"/>
      <c r="NCK6"/>
      <c r="NCL6"/>
      <c r="NCM6"/>
      <c r="NCN6"/>
      <c r="NCO6"/>
      <c r="NCP6"/>
      <c r="NCQ6"/>
      <c r="NCR6"/>
      <c r="NCS6"/>
      <c r="NCT6"/>
      <c r="NCU6"/>
      <c r="NCV6"/>
      <c r="NCW6"/>
      <c r="NCX6"/>
      <c r="NCY6"/>
      <c r="NCZ6"/>
      <c r="NDA6"/>
      <c r="NDB6"/>
      <c r="NDC6"/>
      <c r="NDD6"/>
      <c r="NDE6"/>
      <c r="NDF6"/>
      <c r="NDG6"/>
      <c r="NDH6"/>
      <c r="NDI6"/>
      <c r="NDJ6"/>
      <c r="NDK6"/>
      <c r="NDL6"/>
      <c r="NDM6"/>
      <c r="NDN6"/>
      <c r="NDO6"/>
      <c r="NDP6"/>
      <c r="NDQ6"/>
      <c r="NDR6"/>
      <c r="NDS6"/>
      <c r="NDT6"/>
      <c r="NDU6"/>
      <c r="NDV6"/>
      <c r="NDW6"/>
      <c r="NDX6"/>
      <c r="NDY6"/>
      <c r="NDZ6"/>
      <c r="NEA6"/>
      <c r="NEB6"/>
      <c r="NEC6"/>
      <c r="NED6"/>
      <c r="NEE6"/>
      <c r="NEF6"/>
      <c r="NEG6"/>
      <c r="NEH6"/>
      <c r="NEI6"/>
      <c r="NEJ6"/>
      <c r="NEK6"/>
      <c r="NEL6"/>
      <c r="NEM6"/>
      <c r="NEN6"/>
      <c r="NEO6"/>
      <c r="NEP6"/>
      <c r="NEQ6"/>
      <c r="NER6"/>
      <c r="NES6"/>
      <c r="NET6"/>
      <c r="NEU6"/>
      <c r="NEV6"/>
      <c r="NEW6"/>
      <c r="NEX6"/>
      <c r="NEY6"/>
      <c r="NEZ6"/>
      <c r="NFA6"/>
      <c r="NFB6"/>
      <c r="NFC6"/>
      <c r="NFD6"/>
      <c r="NFE6"/>
      <c r="NFF6"/>
      <c r="NFG6"/>
      <c r="NFH6"/>
      <c r="NFI6"/>
      <c r="NFJ6"/>
      <c r="NFK6"/>
      <c r="NFL6"/>
      <c r="NFM6"/>
      <c r="NFN6"/>
      <c r="NFO6"/>
      <c r="NFP6"/>
      <c r="NFQ6"/>
      <c r="NFR6"/>
      <c r="NFS6"/>
      <c r="NFT6"/>
      <c r="NFU6"/>
      <c r="NFV6"/>
      <c r="NFW6"/>
      <c r="NFX6"/>
      <c r="NFY6"/>
      <c r="NFZ6"/>
      <c r="NGA6"/>
      <c r="NGB6"/>
      <c r="NGC6"/>
      <c r="NGD6"/>
      <c r="NGE6"/>
      <c r="NGF6"/>
      <c r="NGG6"/>
      <c r="NGH6"/>
      <c r="NGI6"/>
      <c r="NGJ6"/>
      <c r="NGK6"/>
      <c r="NGL6"/>
      <c r="NGM6"/>
      <c r="NGN6"/>
      <c r="NGO6"/>
      <c r="NGP6"/>
      <c r="NGQ6"/>
      <c r="NGR6"/>
      <c r="NGS6"/>
      <c r="NGT6"/>
      <c r="NGU6"/>
      <c r="NGV6"/>
      <c r="NGW6"/>
      <c r="NGX6"/>
      <c r="NGY6"/>
      <c r="NGZ6"/>
      <c r="NHA6"/>
      <c r="NHB6"/>
      <c r="NHC6"/>
      <c r="NHD6"/>
      <c r="NHE6"/>
      <c r="NHF6"/>
      <c r="NHG6"/>
      <c r="NHH6"/>
      <c r="NHI6"/>
      <c r="NHJ6"/>
      <c r="NHK6"/>
      <c r="NHL6"/>
      <c r="NHM6"/>
      <c r="NHN6"/>
      <c r="NHO6"/>
      <c r="NHP6"/>
      <c r="NHQ6"/>
      <c r="NHR6"/>
      <c r="NHS6"/>
      <c r="NHT6"/>
      <c r="NHU6"/>
      <c r="NHV6"/>
      <c r="NHW6"/>
      <c r="NHX6"/>
      <c r="NHY6"/>
      <c r="NHZ6"/>
      <c r="NIA6"/>
      <c r="NIB6"/>
      <c r="NIC6"/>
      <c r="NID6"/>
      <c r="NIE6"/>
      <c r="NIF6"/>
      <c r="NIG6"/>
      <c r="NIH6"/>
      <c r="NII6"/>
      <c r="NIJ6"/>
      <c r="NIK6"/>
      <c r="NIL6"/>
      <c r="NIM6"/>
      <c r="NIN6"/>
      <c r="NIO6"/>
      <c r="NIP6"/>
      <c r="NIQ6"/>
      <c r="NIR6"/>
      <c r="NIS6"/>
      <c r="NIT6"/>
      <c r="NIU6"/>
      <c r="NIV6"/>
      <c r="NIW6"/>
      <c r="NIX6"/>
      <c r="NIY6"/>
      <c r="NIZ6"/>
      <c r="NJA6"/>
      <c r="NJB6"/>
      <c r="NJC6"/>
      <c r="NJD6"/>
      <c r="NJE6"/>
      <c r="NJF6"/>
      <c r="NJG6"/>
      <c r="NJH6"/>
      <c r="NJI6"/>
      <c r="NJJ6"/>
      <c r="NJK6"/>
      <c r="NJL6"/>
      <c r="NJM6"/>
      <c r="NJN6"/>
      <c r="NJO6"/>
      <c r="NJP6"/>
      <c r="NJQ6"/>
      <c r="NJR6"/>
      <c r="NJS6"/>
      <c r="NJT6"/>
      <c r="NJU6"/>
      <c r="NJV6"/>
      <c r="NJW6"/>
      <c r="NJX6"/>
      <c r="NJY6"/>
      <c r="NJZ6"/>
      <c r="NKA6"/>
      <c r="NKB6"/>
      <c r="NKC6"/>
      <c r="NKD6"/>
      <c r="NKE6"/>
      <c r="NKF6"/>
      <c r="NKG6"/>
      <c r="NKH6"/>
      <c r="NKI6"/>
      <c r="NKJ6"/>
      <c r="NKK6"/>
      <c r="NKL6"/>
      <c r="NKM6"/>
      <c r="NKN6"/>
      <c r="NKO6"/>
      <c r="NKP6"/>
      <c r="NKQ6"/>
      <c r="NKR6"/>
      <c r="NKS6"/>
      <c r="NKT6"/>
      <c r="NKU6"/>
      <c r="NKV6"/>
      <c r="NKW6"/>
      <c r="NKX6"/>
      <c r="NKY6"/>
      <c r="NKZ6"/>
      <c r="NLA6"/>
      <c r="NLB6"/>
      <c r="NLC6"/>
      <c r="NLD6"/>
      <c r="NLE6"/>
      <c r="NLF6"/>
      <c r="NLG6"/>
      <c r="NLH6"/>
      <c r="NLI6"/>
      <c r="NLJ6"/>
      <c r="NLK6"/>
      <c r="NLL6"/>
      <c r="NLM6"/>
      <c r="NLN6"/>
      <c r="NLO6"/>
      <c r="NLP6"/>
      <c r="NLQ6"/>
      <c r="NLR6"/>
      <c r="NLS6"/>
      <c r="NLT6"/>
      <c r="NLU6"/>
      <c r="NLV6"/>
      <c r="NLW6"/>
      <c r="NLX6"/>
      <c r="NLY6"/>
      <c r="NLZ6"/>
      <c r="NMA6"/>
      <c r="NMB6"/>
      <c r="NMC6"/>
      <c r="NMD6"/>
      <c r="NME6"/>
      <c r="NMF6"/>
      <c r="NMG6"/>
      <c r="NMH6"/>
      <c r="NMI6"/>
      <c r="NMJ6"/>
      <c r="NMK6"/>
      <c r="NML6"/>
      <c r="NMM6"/>
      <c r="NMN6"/>
      <c r="NMO6"/>
      <c r="NMP6"/>
      <c r="NMQ6"/>
      <c r="NMR6"/>
      <c r="NMS6"/>
      <c r="NMT6"/>
      <c r="NMU6"/>
      <c r="NMV6"/>
      <c r="NMW6"/>
      <c r="NMX6"/>
      <c r="NMY6"/>
      <c r="NMZ6"/>
      <c r="NNA6"/>
      <c r="NNB6"/>
      <c r="NNC6"/>
      <c r="NND6"/>
      <c r="NNE6"/>
      <c r="NNF6"/>
      <c r="NNG6"/>
      <c r="NNH6"/>
      <c r="NNI6"/>
      <c r="NNJ6"/>
      <c r="NNK6"/>
      <c r="NNL6"/>
      <c r="NNM6"/>
      <c r="NNN6"/>
      <c r="NNO6"/>
      <c r="NNP6"/>
      <c r="NNQ6"/>
      <c r="NNR6"/>
      <c r="NNS6"/>
      <c r="NNT6"/>
      <c r="NNU6"/>
      <c r="NNV6"/>
      <c r="NNW6"/>
      <c r="NNX6"/>
      <c r="NNY6"/>
      <c r="NNZ6"/>
      <c r="NOA6"/>
      <c r="NOB6"/>
      <c r="NOC6"/>
      <c r="NOD6"/>
      <c r="NOE6"/>
      <c r="NOF6"/>
      <c r="NOG6"/>
      <c r="NOH6"/>
      <c r="NOI6"/>
      <c r="NOJ6"/>
      <c r="NOK6"/>
      <c r="NOL6"/>
      <c r="NOM6"/>
      <c r="NON6"/>
      <c r="NOO6"/>
      <c r="NOP6"/>
      <c r="NOQ6"/>
      <c r="NOR6"/>
      <c r="NOS6"/>
      <c r="NOT6"/>
      <c r="NOU6"/>
      <c r="NOV6"/>
      <c r="NOW6"/>
      <c r="NOX6"/>
      <c r="NOY6"/>
      <c r="NOZ6"/>
      <c r="NPA6"/>
      <c r="NPB6"/>
      <c r="NPC6"/>
      <c r="NPD6"/>
      <c r="NPE6"/>
      <c r="NPF6"/>
      <c r="NPG6"/>
      <c r="NPH6"/>
      <c r="NPI6"/>
      <c r="NPJ6"/>
      <c r="NPK6"/>
      <c r="NPL6"/>
      <c r="NPM6"/>
      <c r="NPN6"/>
      <c r="NPO6"/>
      <c r="NPP6"/>
      <c r="NPQ6"/>
      <c r="NPR6"/>
      <c r="NPS6"/>
      <c r="NPT6"/>
      <c r="NPU6"/>
      <c r="NPV6"/>
      <c r="NPW6"/>
      <c r="NPX6"/>
      <c r="NPY6"/>
      <c r="NPZ6"/>
      <c r="NQA6"/>
      <c r="NQB6"/>
      <c r="NQC6"/>
      <c r="NQD6"/>
      <c r="NQE6"/>
      <c r="NQF6"/>
      <c r="NQG6"/>
      <c r="NQH6"/>
      <c r="NQI6"/>
      <c r="NQJ6"/>
      <c r="NQK6"/>
      <c r="NQL6"/>
      <c r="NQM6"/>
      <c r="NQN6"/>
      <c r="NQO6"/>
      <c r="NQP6"/>
      <c r="NQQ6"/>
      <c r="NQR6"/>
      <c r="NQS6"/>
      <c r="NQT6"/>
      <c r="NQU6"/>
      <c r="NQV6"/>
      <c r="NQW6"/>
      <c r="NQX6"/>
      <c r="NQY6"/>
      <c r="NQZ6"/>
      <c r="NRA6"/>
      <c r="NRB6"/>
      <c r="NRC6"/>
      <c r="NRD6"/>
      <c r="NRE6"/>
      <c r="NRF6"/>
      <c r="NRG6"/>
      <c r="NRH6"/>
      <c r="NRI6"/>
      <c r="NRJ6"/>
      <c r="NRK6"/>
      <c r="NRL6"/>
      <c r="NRM6"/>
      <c r="NRN6"/>
      <c r="NRO6"/>
      <c r="NRP6"/>
      <c r="NRQ6"/>
      <c r="NRR6"/>
      <c r="NRS6"/>
      <c r="NRT6"/>
      <c r="NRU6"/>
      <c r="NRV6"/>
      <c r="NRW6"/>
      <c r="NRX6"/>
      <c r="NRY6"/>
      <c r="NRZ6"/>
      <c r="NSA6"/>
      <c r="NSB6"/>
      <c r="NSC6"/>
      <c r="NSD6"/>
      <c r="NSE6"/>
      <c r="NSF6"/>
      <c r="NSG6"/>
      <c r="NSH6"/>
      <c r="NSI6"/>
      <c r="NSJ6"/>
      <c r="NSK6"/>
      <c r="NSL6"/>
      <c r="NSM6"/>
      <c r="NSN6"/>
      <c r="NSO6"/>
      <c r="NSP6"/>
      <c r="NSQ6"/>
      <c r="NSR6"/>
      <c r="NSS6"/>
      <c r="NST6"/>
      <c r="NSU6"/>
      <c r="NSV6"/>
      <c r="NSW6"/>
      <c r="NSX6"/>
      <c r="NSY6"/>
      <c r="NSZ6"/>
      <c r="NTA6"/>
      <c r="NTB6"/>
      <c r="NTC6"/>
      <c r="NTD6"/>
      <c r="NTE6"/>
      <c r="NTF6"/>
      <c r="NTG6"/>
      <c r="NTH6"/>
      <c r="NTI6"/>
      <c r="NTJ6"/>
      <c r="NTK6"/>
      <c r="NTL6"/>
      <c r="NTM6"/>
      <c r="NTN6"/>
      <c r="NTO6"/>
      <c r="NTP6"/>
      <c r="NTQ6"/>
      <c r="NTR6"/>
      <c r="NTS6"/>
      <c r="NTT6"/>
      <c r="NTU6"/>
      <c r="NTV6"/>
      <c r="NTW6"/>
      <c r="NTX6"/>
      <c r="NTY6"/>
      <c r="NTZ6"/>
      <c r="NUA6"/>
      <c r="NUB6"/>
      <c r="NUC6"/>
      <c r="NUD6"/>
      <c r="NUE6"/>
      <c r="NUF6"/>
      <c r="NUG6"/>
      <c r="NUH6"/>
      <c r="NUI6"/>
      <c r="NUJ6"/>
      <c r="NUK6"/>
      <c r="NUL6"/>
      <c r="NUM6"/>
      <c r="NUN6"/>
      <c r="NUO6"/>
      <c r="NUP6"/>
      <c r="NUQ6"/>
      <c r="NUR6"/>
      <c r="NUS6"/>
      <c r="NUT6"/>
      <c r="NUU6"/>
      <c r="NUV6"/>
      <c r="NUW6"/>
      <c r="NUX6"/>
      <c r="NUY6"/>
      <c r="NUZ6"/>
      <c r="NVA6"/>
      <c r="NVB6"/>
      <c r="NVC6"/>
      <c r="NVD6"/>
      <c r="NVE6"/>
      <c r="NVF6"/>
      <c r="NVG6"/>
      <c r="NVH6"/>
      <c r="NVI6"/>
      <c r="NVJ6"/>
      <c r="NVK6"/>
      <c r="NVL6"/>
      <c r="NVM6"/>
      <c r="NVN6"/>
      <c r="NVO6"/>
      <c r="NVP6"/>
      <c r="NVQ6"/>
      <c r="NVR6"/>
      <c r="NVS6"/>
      <c r="NVT6"/>
      <c r="NVU6"/>
      <c r="NVV6"/>
      <c r="NVW6"/>
      <c r="NVX6"/>
      <c r="NVY6"/>
      <c r="NVZ6"/>
      <c r="NWA6"/>
      <c r="NWB6"/>
      <c r="NWC6"/>
      <c r="NWD6"/>
      <c r="NWE6"/>
      <c r="NWF6"/>
      <c r="NWG6"/>
      <c r="NWH6"/>
      <c r="NWI6"/>
      <c r="NWJ6"/>
      <c r="NWK6"/>
      <c r="NWL6"/>
      <c r="NWM6"/>
      <c r="NWN6"/>
      <c r="NWO6"/>
      <c r="NWP6"/>
      <c r="NWQ6"/>
      <c r="NWR6"/>
      <c r="NWS6"/>
      <c r="NWT6"/>
      <c r="NWU6"/>
      <c r="NWV6"/>
      <c r="NWW6"/>
      <c r="NWX6"/>
      <c r="NWY6"/>
      <c r="NWZ6"/>
      <c r="NXA6"/>
      <c r="NXB6"/>
      <c r="NXC6"/>
      <c r="NXD6"/>
      <c r="NXE6"/>
      <c r="NXF6"/>
      <c r="NXG6"/>
      <c r="NXH6"/>
      <c r="NXI6"/>
      <c r="NXJ6"/>
      <c r="NXK6"/>
      <c r="NXL6"/>
      <c r="NXM6"/>
      <c r="NXN6"/>
      <c r="NXO6"/>
      <c r="NXP6"/>
      <c r="NXQ6"/>
      <c r="NXR6"/>
      <c r="NXS6"/>
      <c r="NXT6"/>
      <c r="NXU6"/>
      <c r="NXV6"/>
      <c r="NXW6"/>
      <c r="NXX6"/>
      <c r="NXY6"/>
      <c r="NXZ6"/>
      <c r="NYA6"/>
      <c r="NYB6"/>
      <c r="NYC6"/>
      <c r="NYD6"/>
      <c r="NYE6"/>
      <c r="NYF6"/>
      <c r="NYG6"/>
      <c r="NYH6"/>
      <c r="NYI6"/>
      <c r="NYJ6"/>
      <c r="NYK6"/>
      <c r="NYL6"/>
      <c r="NYM6"/>
      <c r="NYN6"/>
      <c r="NYO6"/>
      <c r="NYP6"/>
      <c r="NYQ6"/>
      <c r="NYR6"/>
      <c r="NYS6"/>
      <c r="NYT6"/>
      <c r="NYU6"/>
      <c r="NYV6"/>
      <c r="NYW6"/>
      <c r="NYX6"/>
      <c r="NYY6"/>
      <c r="NYZ6"/>
      <c r="NZA6"/>
      <c r="NZB6"/>
      <c r="NZC6"/>
      <c r="NZD6"/>
      <c r="NZE6"/>
      <c r="NZF6"/>
      <c r="NZG6"/>
      <c r="NZH6"/>
      <c r="NZI6"/>
      <c r="NZJ6"/>
      <c r="NZK6"/>
      <c r="NZL6"/>
      <c r="NZM6"/>
      <c r="NZN6"/>
      <c r="NZO6"/>
      <c r="NZP6"/>
      <c r="NZQ6"/>
      <c r="NZR6"/>
      <c r="NZS6"/>
      <c r="NZT6"/>
      <c r="NZU6"/>
      <c r="NZV6"/>
      <c r="NZW6"/>
      <c r="NZX6"/>
      <c r="NZY6"/>
      <c r="NZZ6"/>
      <c r="OAA6"/>
      <c r="OAB6"/>
      <c r="OAC6"/>
      <c r="OAD6"/>
      <c r="OAE6"/>
      <c r="OAF6"/>
      <c r="OAG6"/>
      <c r="OAH6"/>
      <c r="OAI6"/>
      <c r="OAJ6"/>
      <c r="OAK6"/>
      <c r="OAL6"/>
      <c r="OAM6"/>
      <c r="OAN6"/>
      <c r="OAO6"/>
      <c r="OAP6"/>
      <c r="OAQ6"/>
      <c r="OAR6"/>
      <c r="OAS6"/>
      <c r="OAT6"/>
      <c r="OAU6"/>
      <c r="OAV6"/>
      <c r="OAW6"/>
      <c r="OAX6"/>
      <c r="OAY6"/>
      <c r="OAZ6"/>
      <c r="OBA6"/>
      <c r="OBB6"/>
      <c r="OBC6"/>
      <c r="OBD6"/>
      <c r="OBE6"/>
      <c r="OBF6"/>
      <c r="OBG6"/>
      <c r="OBH6"/>
      <c r="OBI6"/>
      <c r="OBJ6"/>
      <c r="OBK6"/>
      <c r="OBL6"/>
      <c r="OBM6"/>
      <c r="OBN6"/>
      <c r="OBO6"/>
      <c r="OBP6"/>
      <c r="OBQ6"/>
      <c r="OBR6"/>
      <c r="OBS6"/>
      <c r="OBT6"/>
      <c r="OBU6"/>
      <c r="OBV6"/>
      <c r="OBW6"/>
      <c r="OBX6"/>
      <c r="OBY6"/>
      <c r="OBZ6"/>
      <c r="OCA6"/>
      <c r="OCB6"/>
      <c r="OCC6"/>
      <c r="OCD6"/>
      <c r="OCE6"/>
      <c r="OCF6"/>
      <c r="OCG6"/>
      <c r="OCH6"/>
      <c r="OCI6"/>
      <c r="OCJ6"/>
      <c r="OCK6"/>
      <c r="OCL6"/>
      <c r="OCM6"/>
      <c r="OCN6"/>
      <c r="OCO6"/>
      <c r="OCP6"/>
      <c r="OCQ6"/>
      <c r="OCR6"/>
      <c r="OCS6"/>
      <c r="OCT6"/>
      <c r="OCU6"/>
      <c r="OCV6"/>
      <c r="OCW6"/>
      <c r="OCX6"/>
      <c r="OCY6"/>
      <c r="OCZ6"/>
      <c r="ODA6"/>
      <c r="ODB6"/>
      <c r="ODC6"/>
      <c r="ODD6"/>
      <c r="ODE6"/>
      <c r="ODF6"/>
      <c r="ODG6"/>
      <c r="ODH6"/>
      <c r="ODI6"/>
      <c r="ODJ6"/>
      <c r="ODK6"/>
      <c r="ODL6"/>
      <c r="ODM6"/>
      <c r="ODN6"/>
      <c r="ODO6"/>
      <c r="ODP6"/>
      <c r="ODQ6"/>
      <c r="ODR6"/>
      <c r="ODS6"/>
      <c r="ODT6"/>
      <c r="ODU6"/>
      <c r="ODV6"/>
      <c r="ODW6"/>
      <c r="ODX6"/>
      <c r="ODY6"/>
      <c r="ODZ6"/>
      <c r="OEA6"/>
      <c r="OEB6"/>
      <c r="OEC6"/>
      <c r="OED6"/>
      <c r="OEE6"/>
      <c r="OEF6"/>
      <c r="OEG6"/>
      <c r="OEH6"/>
      <c r="OEI6"/>
      <c r="OEJ6"/>
      <c r="OEK6"/>
      <c r="OEL6"/>
      <c r="OEM6"/>
      <c r="OEN6"/>
      <c r="OEO6"/>
      <c r="OEP6"/>
      <c r="OEQ6"/>
      <c r="OER6"/>
      <c r="OES6"/>
      <c r="OET6"/>
      <c r="OEU6"/>
      <c r="OEV6"/>
      <c r="OEW6"/>
      <c r="OEX6"/>
      <c r="OEY6"/>
      <c r="OEZ6"/>
      <c r="OFA6"/>
      <c r="OFB6"/>
      <c r="OFC6"/>
      <c r="OFD6"/>
      <c r="OFE6"/>
      <c r="OFF6"/>
      <c r="OFG6"/>
      <c r="OFH6"/>
      <c r="OFI6"/>
      <c r="OFJ6"/>
      <c r="OFK6"/>
      <c r="OFL6"/>
      <c r="OFM6"/>
      <c r="OFN6"/>
      <c r="OFO6"/>
      <c r="OFP6"/>
      <c r="OFQ6"/>
      <c r="OFR6"/>
      <c r="OFS6"/>
      <c r="OFT6"/>
      <c r="OFU6"/>
      <c r="OFV6"/>
      <c r="OFW6"/>
      <c r="OFX6"/>
      <c r="OFY6"/>
      <c r="OFZ6"/>
      <c r="OGA6"/>
      <c r="OGB6"/>
      <c r="OGC6"/>
      <c r="OGD6"/>
      <c r="OGE6"/>
      <c r="OGF6"/>
      <c r="OGG6"/>
      <c r="OGH6"/>
      <c r="OGI6"/>
      <c r="OGJ6"/>
      <c r="OGK6"/>
      <c r="OGL6"/>
      <c r="OGM6"/>
      <c r="OGN6"/>
      <c r="OGO6"/>
      <c r="OGP6"/>
      <c r="OGQ6"/>
      <c r="OGR6"/>
      <c r="OGS6"/>
      <c r="OGT6"/>
      <c r="OGU6"/>
      <c r="OGV6"/>
      <c r="OGW6"/>
      <c r="OGX6"/>
      <c r="OGY6"/>
      <c r="OGZ6"/>
      <c r="OHA6"/>
      <c r="OHB6"/>
      <c r="OHC6"/>
      <c r="OHD6"/>
      <c r="OHE6"/>
      <c r="OHF6"/>
      <c r="OHG6"/>
      <c r="OHH6"/>
      <c r="OHI6"/>
      <c r="OHJ6"/>
      <c r="OHK6"/>
      <c r="OHL6"/>
      <c r="OHM6"/>
      <c r="OHN6"/>
      <c r="OHO6"/>
      <c r="OHP6"/>
      <c r="OHQ6"/>
      <c r="OHR6"/>
      <c r="OHS6"/>
      <c r="OHT6"/>
      <c r="OHU6"/>
      <c r="OHV6"/>
      <c r="OHW6"/>
      <c r="OHX6"/>
      <c r="OHY6"/>
      <c r="OHZ6"/>
      <c r="OIA6"/>
      <c r="OIB6"/>
      <c r="OIC6"/>
      <c r="OID6"/>
      <c r="OIE6"/>
      <c r="OIF6"/>
      <c r="OIG6"/>
      <c r="OIH6"/>
      <c r="OII6"/>
      <c r="OIJ6"/>
      <c r="OIK6"/>
      <c r="OIL6"/>
      <c r="OIM6"/>
      <c r="OIN6"/>
      <c r="OIO6"/>
      <c r="OIP6"/>
      <c r="OIQ6"/>
      <c r="OIR6"/>
      <c r="OIS6"/>
      <c r="OIT6"/>
      <c r="OIU6"/>
      <c r="OIV6"/>
      <c r="OIW6"/>
      <c r="OIX6"/>
      <c r="OIY6"/>
      <c r="OIZ6"/>
      <c r="OJA6"/>
      <c r="OJB6"/>
      <c r="OJC6"/>
      <c r="OJD6"/>
      <c r="OJE6"/>
      <c r="OJF6"/>
      <c r="OJG6"/>
      <c r="OJH6"/>
      <c r="OJI6"/>
      <c r="OJJ6"/>
      <c r="OJK6"/>
      <c r="OJL6"/>
      <c r="OJM6"/>
      <c r="OJN6"/>
      <c r="OJO6"/>
      <c r="OJP6"/>
      <c r="OJQ6"/>
      <c r="OJR6"/>
      <c r="OJS6"/>
      <c r="OJT6"/>
      <c r="OJU6"/>
      <c r="OJV6"/>
      <c r="OJW6"/>
      <c r="OJX6"/>
      <c r="OJY6"/>
      <c r="OJZ6"/>
      <c r="OKA6"/>
      <c r="OKB6"/>
      <c r="OKC6"/>
      <c r="OKD6"/>
      <c r="OKE6"/>
      <c r="OKF6"/>
      <c r="OKG6"/>
      <c r="OKH6"/>
      <c r="OKI6"/>
      <c r="OKJ6"/>
      <c r="OKK6"/>
      <c r="OKL6"/>
      <c r="OKM6"/>
      <c r="OKN6"/>
      <c r="OKO6"/>
      <c r="OKP6"/>
      <c r="OKQ6"/>
      <c r="OKR6"/>
      <c r="OKS6"/>
      <c r="OKT6"/>
      <c r="OKU6"/>
      <c r="OKV6"/>
      <c r="OKW6"/>
      <c r="OKX6"/>
      <c r="OKY6"/>
      <c r="OKZ6"/>
      <c r="OLA6"/>
      <c r="OLB6"/>
      <c r="OLC6"/>
      <c r="OLD6"/>
      <c r="OLE6"/>
      <c r="OLF6"/>
      <c r="OLG6"/>
      <c r="OLH6"/>
      <c r="OLI6"/>
      <c r="OLJ6"/>
      <c r="OLK6"/>
      <c r="OLL6"/>
      <c r="OLM6"/>
      <c r="OLN6"/>
      <c r="OLO6"/>
      <c r="OLP6"/>
      <c r="OLQ6"/>
      <c r="OLR6"/>
      <c r="OLS6"/>
      <c r="OLT6"/>
      <c r="OLU6"/>
      <c r="OLV6"/>
      <c r="OLW6"/>
      <c r="OLX6"/>
      <c r="OLY6"/>
      <c r="OLZ6"/>
      <c r="OMA6"/>
      <c r="OMB6"/>
      <c r="OMC6"/>
      <c r="OMD6"/>
      <c r="OME6"/>
      <c r="OMF6"/>
      <c r="OMG6"/>
      <c r="OMH6"/>
      <c r="OMI6"/>
      <c r="OMJ6"/>
      <c r="OMK6"/>
      <c r="OML6"/>
      <c r="OMM6"/>
      <c r="OMN6"/>
      <c r="OMO6"/>
      <c r="OMP6"/>
      <c r="OMQ6"/>
      <c r="OMR6"/>
      <c r="OMS6"/>
      <c r="OMT6"/>
      <c r="OMU6"/>
      <c r="OMV6"/>
      <c r="OMW6"/>
      <c r="OMX6"/>
      <c r="OMY6"/>
      <c r="OMZ6"/>
      <c r="ONA6"/>
      <c r="ONB6"/>
      <c r="ONC6"/>
      <c r="OND6"/>
      <c r="ONE6"/>
      <c r="ONF6"/>
      <c r="ONG6"/>
      <c r="ONH6"/>
      <c r="ONI6"/>
      <c r="ONJ6"/>
      <c r="ONK6"/>
      <c r="ONL6"/>
      <c r="ONM6"/>
      <c r="ONN6"/>
      <c r="ONO6"/>
      <c r="ONP6"/>
      <c r="ONQ6"/>
      <c r="ONR6"/>
      <c r="ONS6"/>
      <c r="ONT6"/>
      <c r="ONU6"/>
      <c r="ONV6"/>
      <c r="ONW6"/>
      <c r="ONX6"/>
      <c r="ONY6"/>
      <c r="ONZ6"/>
      <c r="OOA6"/>
      <c r="OOB6"/>
      <c r="OOC6"/>
      <c r="OOD6"/>
      <c r="OOE6"/>
      <c r="OOF6"/>
      <c r="OOG6"/>
      <c r="OOH6"/>
      <c r="OOI6"/>
      <c r="OOJ6"/>
      <c r="OOK6"/>
      <c r="OOL6"/>
      <c r="OOM6"/>
      <c r="OON6"/>
      <c r="OOO6"/>
      <c r="OOP6"/>
      <c r="OOQ6"/>
      <c r="OOR6"/>
      <c r="OOS6"/>
      <c r="OOT6"/>
      <c r="OOU6"/>
      <c r="OOV6"/>
      <c r="OOW6"/>
      <c r="OOX6"/>
      <c r="OOY6"/>
      <c r="OOZ6"/>
      <c r="OPA6"/>
      <c r="OPB6"/>
      <c r="OPC6"/>
      <c r="OPD6"/>
      <c r="OPE6"/>
      <c r="OPF6"/>
      <c r="OPG6"/>
      <c r="OPH6"/>
      <c r="OPI6"/>
      <c r="OPJ6"/>
      <c r="OPK6"/>
      <c r="OPL6"/>
      <c r="OPM6"/>
      <c r="OPN6"/>
      <c r="OPO6"/>
      <c r="OPP6"/>
      <c r="OPQ6"/>
      <c r="OPR6"/>
      <c r="OPS6"/>
      <c r="OPT6"/>
      <c r="OPU6"/>
      <c r="OPV6"/>
      <c r="OPW6"/>
      <c r="OPX6"/>
      <c r="OPY6"/>
      <c r="OPZ6"/>
      <c r="OQA6"/>
      <c r="OQB6"/>
      <c r="OQC6"/>
      <c r="OQD6"/>
      <c r="OQE6"/>
      <c r="OQF6"/>
      <c r="OQG6"/>
      <c r="OQH6"/>
      <c r="OQI6"/>
      <c r="OQJ6"/>
      <c r="OQK6"/>
      <c r="OQL6"/>
      <c r="OQM6"/>
      <c r="OQN6"/>
      <c r="OQO6"/>
      <c r="OQP6"/>
      <c r="OQQ6"/>
      <c r="OQR6"/>
      <c r="OQS6"/>
      <c r="OQT6"/>
      <c r="OQU6"/>
      <c r="OQV6"/>
      <c r="OQW6"/>
      <c r="OQX6"/>
      <c r="OQY6"/>
      <c r="OQZ6"/>
      <c r="ORA6"/>
      <c r="ORB6"/>
      <c r="ORC6"/>
      <c r="ORD6"/>
      <c r="ORE6"/>
      <c r="ORF6"/>
      <c r="ORG6"/>
      <c r="ORH6"/>
      <c r="ORI6"/>
      <c r="ORJ6"/>
      <c r="ORK6"/>
      <c r="ORL6"/>
      <c r="ORM6"/>
      <c r="ORN6"/>
      <c r="ORO6"/>
      <c r="ORP6"/>
      <c r="ORQ6"/>
      <c r="ORR6"/>
      <c r="ORS6"/>
      <c r="ORT6"/>
      <c r="ORU6"/>
      <c r="ORV6"/>
      <c r="ORW6"/>
      <c r="ORX6"/>
      <c r="ORY6"/>
      <c r="ORZ6"/>
      <c r="OSA6"/>
      <c r="OSB6"/>
      <c r="OSC6"/>
      <c r="OSD6"/>
      <c r="OSE6"/>
      <c r="OSF6"/>
      <c r="OSG6"/>
      <c r="OSH6"/>
      <c r="OSI6"/>
      <c r="OSJ6"/>
      <c r="OSK6"/>
      <c r="OSL6"/>
      <c r="OSM6"/>
      <c r="OSN6"/>
      <c r="OSO6"/>
      <c r="OSP6"/>
      <c r="OSQ6"/>
      <c r="OSR6"/>
      <c r="OSS6"/>
      <c r="OST6"/>
      <c r="OSU6"/>
      <c r="OSV6"/>
      <c r="OSW6"/>
      <c r="OSX6"/>
      <c r="OSY6"/>
      <c r="OSZ6"/>
      <c r="OTA6"/>
      <c r="OTB6"/>
      <c r="OTC6"/>
      <c r="OTD6"/>
      <c r="OTE6"/>
      <c r="OTF6"/>
      <c r="OTG6"/>
      <c r="OTH6"/>
      <c r="OTI6"/>
      <c r="OTJ6"/>
      <c r="OTK6"/>
      <c r="OTL6"/>
      <c r="OTM6"/>
      <c r="OTN6"/>
      <c r="OTO6"/>
      <c r="OTP6"/>
      <c r="OTQ6"/>
      <c r="OTR6"/>
      <c r="OTS6"/>
      <c r="OTT6"/>
      <c r="OTU6"/>
      <c r="OTV6"/>
      <c r="OTW6"/>
      <c r="OTX6"/>
      <c r="OTY6"/>
      <c r="OTZ6"/>
      <c r="OUA6"/>
      <c r="OUB6"/>
      <c r="OUC6"/>
      <c r="OUD6"/>
      <c r="OUE6"/>
      <c r="OUF6"/>
      <c r="OUG6"/>
      <c r="OUH6"/>
      <c r="OUI6"/>
      <c r="OUJ6"/>
      <c r="OUK6"/>
      <c r="OUL6"/>
      <c r="OUM6"/>
      <c r="OUN6"/>
      <c r="OUO6"/>
      <c r="OUP6"/>
      <c r="OUQ6"/>
      <c r="OUR6"/>
      <c r="OUS6"/>
      <c r="OUT6"/>
      <c r="OUU6"/>
      <c r="OUV6"/>
      <c r="OUW6"/>
      <c r="OUX6"/>
      <c r="OUY6"/>
      <c r="OUZ6"/>
      <c r="OVA6"/>
      <c r="OVB6"/>
      <c r="OVC6"/>
      <c r="OVD6"/>
      <c r="OVE6"/>
      <c r="OVF6"/>
      <c r="OVG6"/>
      <c r="OVH6"/>
      <c r="OVI6"/>
      <c r="OVJ6"/>
      <c r="OVK6"/>
      <c r="OVL6"/>
      <c r="OVM6"/>
      <c r="OVN6"/>
      <c r="OVO6"/>
      <c r="OVP6"/>
      <c r="OVQ6"/>
      <c r="OVR6"/>
      <c r="OVS6"/>
      <c r="OVT6"/>
      <c r="OVU6"/>
      <c r="OVV6"/>
      <c r="OVW6"/>
      <c r="OVX6"/>
      <c r="OVY6"/>
      <c r="OVZ6"/>
      <c r="OWA6"/>
      <c r="OWB6"/>
      <c r="OWC6"/>
      <c r="OWD6"/>
      <c r="OWE6"/>
      <c r="OWF6"/>
      <c r="OWG6"/>
      <c r="OWH6"/>
      <c r="OWI6"/>
      <c r="OWJ6"/>
      <c r="OWK6"/>
      <c r="OWL6"/>
      <c r="OWM6"/>
      <c r="OWN6"/>
      <c r="OWO6"/>
      <c r="OWP6"/>
      <c r="OWQ6"/>
      <c r="OWR6"/>
      <c r="OWS6"/>
      <c r="OWT6"/>
      <c r="OWU6"/>
      <c r="OWV6"/>
      <c r="OWW6"/>
      <c r="OWX6"/>
      <c r="OWY6"/>
      <c r="OWZ6"/>
      <c r="OXA6"/>
      <c r="OXB6"/>
      <c r="OXC6"/>
      <c r="OXD6"/>
      <c r="OXE6"/>
      <c r="OXF6"/>
      <c r="OXG6"/>
      <c r="OXH6"/>
      <c r="OXI6"/>
      <c r="OXJ6"/>
      <c r="OXK6"/>
      <c r="OXL6"/>
      <c r="OXM6"/>
      <c r="OXN6"/>
      <c r="OXO6"/>
      <c r="OXP6"/>
      <c r="OXQ6"/>
      <c r="OXR6"/>
      <c r="OXS6"/>
      <c r="OXT6"/>
      <c r="OXU6"/>
      <c r="OXV6"/>
      <c r="OXW6"/>
      <c r="OXX6"/>
      <c r="OXY6"/>
      <c r="OXZ6"/>
      <c r="OYA6"/>
      <c r="OYB6"/>
      <c r="OYC6"/>
      <c r="OYD6"/>
      <c r="OYE6"/>
      <c r="OYF6"/>
      <c r="OYG6"/>
      <c r="OYH6"/>
      <c r="OYI6"/>
      <c r="OYJ6"/>
      <c r="OYK6"/>
      <c r="OYL6"/>
      <c r="OYM6"/>
      <c r="OYN6"/>
      <c r="OYO6"/>
      <c r="OYP6"/>
      <c r="OYQ6"/>
      <c r="OYR6"/>
      <c r="OYS6"/>
      <c r="OYT6"/>
      <c r="OYU6"/>
      <c r="OYV6"/>
      <c r="OYW6"/>
      <c r="OYX6"/>
      <c r="OYY6"/>
      <c r="OYZ6"/>
      <c r="OZA6"/>
      <c r="OZB6"/>
      <c r="OZC6"/>
      <c r="OZD6"/>
      <c r="OZE6"/>
      <c r="OZF6"/>
      <c r="OZG6"/>
      <c r="OZH6"/>
      <c r="OZI6"/>
      <c r="OZJ6"/>
      <c r="OZK6"/>
      <c r="OZL6"/>
      <c r="OZM6"/>
      <c r="OZN6"/>
      <c r="OZO6"/>
      <c r="OZP6"/>
      <c r="OZQ6"/>
      <c r="OZR6"/>
      <c r="OZS6"/>
      <c r="OZT6"/>
      <c r="OZU6"/>
      <c r="OZV6"/>
      <c r="OZW6"/>
      <c r="OZX6"/>
      <c r="OZY6"/>
      <c r="OZZ6"/>
      <c r="PAA6"/>
      <c r="PAB6"/>
      <c r="PAC6"/>
      <c r="PAD6"/>
      <c r="PAE6"/>
      <c r="PAF6"/>
      <c r="PAG6"/>
      <c r="PAH6"/>
      <c r="PAI6"/>
      <c r="PAJ6"/>
      <c r="PAK6"/>
      <c r="PAL6"/>
      <c r="PAM6"/>
      <c r="PAN6"/>
      <c r="PAO6"/>
      <c r="PAP6"/>
      <c r="PAQ6"/>
      <c r="PAR6"/>
      <c r="PAS6"/>
      <c r="PAT6"/>
      <c r="PAU6"/>
      <c r="PAV6"/>
      <c r="PAW6"/>
      <c r="PAX6"/>
      <c r="PAY6"/>
      <c r="PAZ6"/>
      <c r="PBA6"/>
      <c r="PBB6"/>
      <c r="PBC6"/>
      <c r="PBD6"/>
      <c r="PBE6"/>
      <c r="PBF6"/>
      <c r="PBG6"/>
      <c r="PBH6"/>
      <c r="PBI6"/>
      <c r="PBJ6"/>
      <c r="PBK6"/>
      <c r="PBL6"/>
      <c r="PBM6"/>
      <c r="PBN6"/>
      <c r="PBO6"/>
      <c r="PBP6"/>
      <c r="PBQ6"/>
      <c r="PBR6"/>
      <c r="PBS6"/>
      <c r="PBT6"/>
      <c r="PBU6"/>
      <c r="PBV6"/>
      <c r="PBW6"/>
      <c r="PBX6"/>
      <c r="PBY6"/>
      <c r="PBZ6"/>
      <c r="PCA6"/>
      <c r="PCB6"/>
      <c r="PCC6"/>
      <c r="PCD6"/>
      <c r="PCE6"/>
      <c r="PCF6"/>
      <c r="PCG6"/>
      <c r="PCH6"/>
      <c r="PCI6"/>
      <c r="PCJ6"/>
      <c r="PCK6"/>
      <c r="PCL6"/>
      <c r="PCM6"/>
      <c r="PCN6"/>
      <c r="PCO6"/>
      <c r="PCP6"/>
      <c r="PCQ6"/>
      <c r="PCR6"/>
      <c r="PCS6"/>
      <c r="PCT6"/>
      <c r="PCU6"/>
      <c r="PCV6"/>
      <c r="PCW6"/>
      <c r="PCX6"/>
      <c r="PCY6"/>
      <c r="PCZ6"/>
      <c r="PDA6"/>
      <c r="PDB6"/>
      <c r="PDC6"/>
      <c r="PDD6"/>
      <c r="PDE6"/>
      <c r="PDF6"/>
      <c r="PDG6"/>
      <c r="PDH6"/>
      <c r="PDI6"/>
      <c r="PDJ6"/>
      <c r="PDK6"/>
      <c r="PDL6"/>
      <c r="PDM6"/>
      <c r="PDN6"/>
      <c r="PDO6"/>
      <c r="PDP6"/>
      <c r="PDQ6"/>
      <c r="PDR6"/>
      <c r="PDS6"/>
      <c r="PDT6"/>
      <c r="PDU6"/>
      <c r="PDV6"/>
      <c r="PDW6"/>
      <c r="PDX6"/>
      <c r="PDY6"/>
      <c r="PDZ6"/>
      <c r="PEA6"/>
      <c r="PEB6"/>
      <c r="PEC6"/>
      <c r="PED6"/>
      <c r="PEE6"/>
      <c r="PEF6"/>
      <c r="PEG6"/>
      <c r="PEH6"/>
      <c r="PEI6"/>
      <c r="PEJ6"/>
      <c r="PEK6"/>
      <c r="PEL6"/>
      <c r="PEM6"/>
      <c r="PEN6"/>
      <c r="PEO6"/>
      <c r="PEP6"/>
      <c r="PEQ6"/>
      <c r="PER6"/>
      <c r="PES6"/>
      <c r="PET6"/>
      <c r="PEU6"/>
      <c r="PEV6"/>
      <c r="PEW6"/>
      <c r="PEX6"/>
      <c r="PEY6"/>
      <c r="PEZ6"/>
      <c r="PFA6"/>
      <c r="PFB6"/>
      <c r="PFC6"/>
      <c r="PFD6"/>
      <c r="PFE6"/>
      <c r="PFF6"/>
      <c r="PFG6"/>
      <c r="PFH6"/>
      <c r="PFI6"/>
      <c r="PFJ6"/>
      <c r="PFK6"/>
      <c r="PFL6"/>
      <c r="PFM6"/>
      <c r="PFN6"/>
      <c r="PFO6"/>
      <c r="PFP6"/>
      <c r="PFQ6"/>
      <c r="PFR6"/>
      <c r="PFS6"/>
      <c r="PFT6"/>
      <c r="PFU6"/>
      <c r="PFV6"/>
      <c r="PFW6"/>
      <c r="PFX6"/>
      <c r="PFY6"/>
      <c r="PFZ6"/>
      <c r="PGA6"/>
      <c r="PGB6"/>
      <c r="PGC6"/>
      <c r="PGD6"/>
      <c r="PGE6"/>
      <c r="PGF6"/>
      <c r="PGG6"/>
      <c r="PGH6"/>
      <c r="PGI6"/>
      <c r="PGJ6"/>
      <c r="PGK6"/>
      <c r="PGL6"/>
      <c r="PGM6"/>
      <c r="PGN6"/>
      <c r="PGO6"/>
      <c r="PGP6"/>
      <c r="PGQ6"/>
      <c r="PGR6"/>
      <c r="PGS6"/>
      <c r="PGT6"/>
      <c r="PGU6"/>
      <c r="PGV6"/>
      <c r="PGW6"/>
      <c r="PGX6"/>
      <c r="PGY6"/>
      <c r="PGZ6"/>
      <c r="PHA6"/>
      <c r="PHB6"/>
      <c r="PHC6"/>
      <c r="PHD6"/>
      <c r="PHE6"/>
      <c r="PHF6"/>
      <c r="PHG6"/>
      <c r="PHH6"/>
      <c r="PHI6"/>
      <c r="PHJ6"/>
      <c r="PHK6"/>
      <c r="PHL6"/>
      <c r="PHM6"/>
      <c r="PHN6"/>
      <c r="PHO6"/>
      <c r="PHP6"/>
      <c r="PHQ6"/>
      <c r="PHR6"/>
      <c r="PHS6"/>
      <c r="PHT6"/>
      <c r="PHU6"/>
      <c r="PHV6"/>
      <c r="PHW6"/>
      <c r="PHX6"/>
      <c r="PHY6"/>
      <c r="PHZ6"/>
      <c r="PIA6"/>
      <c r="PIB6"/>
      <c r="PIC6"/>
      <c r="PID6"/>
      <c r="PIE6"/>
      <c r="PIF6"/>
      <c r="PIG6"/>
      <c r="PIH6"/>
      <c r="PII6"/>
      <c r="PIJ6"/>
      <c r="PIK6"/>
      <c r="PIL6"/>
      <c r="PIM6"/>
      <c r="PIN6"/>
      <c r="PIO6"/>
      <c r="PIP6"/>
      <c r="PIQ6"/>
      <c r="PIR6"/>
      <c r="PIS6"/>
      <c r="PIT6"/>
      <c r="PIU6"/>
      <c r="PIV6"/>
      <c r="PIW6"/>
      <c r="PIX6"/>
      <c r="PIY6"/>
      <c r="PIZ6"/>
      <c r="PJA6"/>
      <c r="PJB6"/>
      <c r="PJC6"/>
      <c r="PJD6"/>
      <c r="PJE6"/>
      <c r="PJF6"/>
      <c r="PJG6"/>
      <c r="PJH6"/>
      <c r="PJI6"/>
      <c r="PJJ6"/>
      <c r="PJK6"/>
      <c r="PJL6"/>
      <c r="PJM6"/>
      <c r="PJN6"/>
      <c r="PJO6"/>
      <c r="PJP6"/>
      <c r="PJQ6"/>
      <c r="PJR6"/>
      <c r="PJS6"/>
      <c r="PJT6"/>
      <c r="PJU6"/>
      <c r="PJV6"/>
      <c r="PJW6"/>
      <c r="PJX6"/>
      <c r="PJY6"/>
      <c r="PJZ6"/>
      <c r="PKA6"/>
      <c r="PKB6"/>
      <c r="PKC6"/>
      <c r="PKD6"/>
      <c r="PKE6"/>
      <c r="PKF6"/>
      <c r="PKG6"/>
      <c r="PKH6"/>
      <c r="PKI6"/>
      <c r="PKJ6"/>
      <c r="PKK6"/>
      <c r="PKL6"/>
      <c r="PKM6"/>
      <c r="PKN6"/>
      <c r="PKO6"/>
      <c r="PKP6"/>
      <c r="PKQ6"/>
      <c r="PKR6"/>
      <c r="PKS6"/>
      <c r="PKT6"/>
      <c r="PKU6"/>
      <c r="PKV6"/>
      <c r="PKW6"/>
      <c r="PKX6"/>
      <c r="PKY6"/>
      <c r="PKZ6"/>
      <c r="PLA6"/>
      <c r="PLB6"/>
      <c r="PLC6"/>
      <c r="PLD6"/>
      <c r="PLE6"/>
      <c r="PLF6"/>
      <c r="PLG6"/>
      <c r="PLH6"/>
      <c r="PLI6"/>
      <c r="PLJ6"/>
      <c r="PLK6"/>
      <c r="PLL6"/>
      <c r="PLM6"/>
      <c r="PLN6"/>
      <c r="PLO6"/>
      <c r="PLP6"/>
      <c r="PLQ6"/>
      <c r="PLR6"/>
      <c r="PLS6"/>
      <c r="PLT6"/>
      <c r="PLU6"/>
      <c r="PLV6"/>
      <c r="PLW6"/>
      <c r="PLX6"/>
      <c r="PLY6"/>
      <c r="PLZ6"/>
      <c r="PMA6"/>
      <c r="PMB6"/>
      <c r="PMC6"/>
      <c r="PMD6"/>
      <c r="PME6"/>
      <c r="PMF6"/>
      <c r="PMG6"/>
      <c r="PMH6"/>
      <c r="PMI6"/>
      <c r="PMJ6"/>
      <c r="PMK6"/>
      <c r="PML6"/>
      <c r="PMM6"/>
      <c r="PMN6"/>
      <c r="PMO6"/>
      <c r="PMP6"/>
      <c r="PMQ6"/>
      <c r="PMR6"/>
      <c r="PMS6"/>
      <c r="PMT6"/>
      <c r="PMU6"/>
      <c r="PMV6"/>
      <c r="PMW6"/>
      <c r="PMX6"/>
      <c r="PMY6"/>
      <c r="PMZ6"/>
      <c r="PNA6"/>
      <c r="PNB6"/>
      <c r="PNC6"/>
      <c r="PND6"/>
      <c r="PNE6"/>
      <c r="PNF6"/>
      <c r="PNG6"/>
      <c r="PNH6"/>
      <c r="PNI6"/>
      <c r="PNJ6"/>
      <c r="PNK6"/>
      <c r="PNL6"/>
      <c r="PNM6"/>
      <c r="PNN6"/>
      <c r="PNO6"/>
      <c r="PNP6"/>
      <c r="PNQ6"/>
      <c r="PNR6"/>
      <c r="PNS6"/>
      <c r="PNT6"/>
      <c r="PNU6"/>
      <c r="PNV6"/>
      <c r="PNW6"/>
      <c r="PNX6"/>
      <c r="PNY6"/>
      <c r="PNZ6"/>
      <c r="POA6"/>
      <c r="POB6"/>
      <c r="POC6"/>
      <c r="POD6"/>
      <c r="POE6"/>
      <c r="POF6"/>
      <c r="POG6"/>
      <c r="POH6"/>
      <c r="POI6"/>
      <c r="POJ6"/>
      <c r="POK6"/>
      <c r="POL6"/>
      <c r="POM6"/>
      <c r="PON6"/>
      <c r="POO6"/>
      <c r="POP6"/>
      <c r="POQ6"/>
      <c r="POR6"/>
      <c r="POS6"/>
      <c r="POT6"/>
      <c r="POU6"/>
      <c r="POV6"/>
      <c r="POW6"/>
      <c r="POX6"/>
      <c r="POY6"/>
      <c r="POZ6"/>
      <c r="PPA6"/>
      <c r="PPB6"/>
      <c r="PPC6"/>
      <c r="PPD6"/>
      <c r="PPE6"/>
      <c r="PPF6"/>
      <c r="PPG6"/>
      <c r="PPH6"/>
      <c r="PPI6"/>
      <c r="PPJ6"/>
      <c r="PPK6"/>
      <c r="PPL6"/>
      <c r="PPM6"/>
      <c r="PPN6"/>
      <c r="PPO6"/>
      <c r="PPP6"/>
      <c r="PPQ6"/>
      <c r="PPR6"/>
      <c r="PPS6"/>
      <c r="PPT6"/>
      <c r="PPU6"/>
      <c r="PPV6"/>
      <c r="PPW6"/>
      <c r="PPX6"/>
      <c r="PPY6"/>
      <c r="PPZ6"/>
      <c r="PQA6"/>
      <c r="PQB6"/>
      <c r="PQC6"/>
      <c r="PQD6"/>
      <c r="PQE6"/>
      <c r="PQF6"/>
      <c r="PQG6"/>
      <c r="PQH6"/>
      <c r="PQI6"/>
      <c r="PQJ6"/>
      <c r="PQK6"/>
      <c r="PQL6"/>
      <c r="PQM6"/>
      <c r="PQN6"/>
      <c r="PQO6"/>
      <c r="PQP6"/>
      <c r="PQQ6"/>
      <c r="PQR6"/>
      <c r="PQS6"/>
      <c r="PQT6"/>
      <c r="PQU6"/>
      <c r="PQV6"/>
      <c r="PQW6"/>
      <c r="PQX6"/>
      <c r="PQY6"/>
      <c r="PQZ6"/>
      <c r="PRA6"/>
      <c r="PRB6"/>
      <c r="PRC6"/>
      <c r="PRD6"/>
      <c r="PRE6"/>
      <c r="PRF6"/>
      <c r="PRG6"/>
      <c r="PRH6"/>
      <c r="PRI6"/>
      <c r="PRJ6"/>
      <c r="PRK6"/>
      <c r="PRL6"/>
      <c r="PRM6"/>
      <c r="PRN6"/>
      <c r="PRO6"/>
      <c r="PRP6"/>
      <c r="PRQ6"/>
      <c r="PRR6"/>
      <c r="PRS6"/>
      <c r="PRT6"/>
      <c r="PRU6"/>
      <c r="PRV6"/>
      <c r="PRW6"/>
      <c r="PRX6"/>
      <c r="PRY6"/>
      <c r="PRZ6"/>
      <c r="PSA6"/>
      <c r="PSB6"/>
      <c r="PSC6"/>
      <c r="PSD6"/>
      <c r="PSE6"/>
      <c r="PSF6"/>
      <c r="PSG6"/>
      <c r="PSH6"/>
      <c r="PSI6"/>
      <c r="PSJ6"/>
      <c r="PSK6"/>
      <c r="PSL6"/>
      <c r="PSM6"/>
      <c r="PSN6"/>
      <c r="PSO6"/>
      <c r="PSP6"/>
      <c r="PSQ6"/>
      <c r="PSR6"/>
      <c r="PSS6"/>
      <c r="PST6"/>
      <c r="PSU6"/>
      <c r="PSV6"/>
      <c r="PSW6"/>
      <c r="PSX6"/>
      <c r="PSY6"/>
      <c r="PSZ6"/>
      <c r="PTA6"/>
      <c r="PTB6"/>
      <c r="PTC6"/>
      <c r="PTD6"/>
      <c r="PTE6"/>
      <c r="PTF6"/>
      <c r="PTG6"/>
      <c r="PTH6"/>
      <c r="PTI6"/>
      <c r="PTJ6"/>
      <c r="PTK6"/>
      <c r="PTL6"/>
      <c r="PTM6"/>
      <c r="PTN6"/>
      <c r="PTO6"/>
      <c r="PTP6"/>
      <c r="PTQ6"/>
      <c r="PTR6"/>
      <c r="PTS6"/>
      <c r="PTT6"/>
      <c r="PTU6"/>
      <c r="PTV6"/>
      <c r="PTW6"/>
      <c r="PTX6"/>
      <c r="PTY6"/>
      <c r="PTZ6"/>
      <c r="PUA6"/>
      <c r="PUB6"/>
      <c r="PUC6"/>
      <c r="PUD6"/>
      <c r="PUE6"/>
      <c r="PUF6"/>
      <c r="PUG6"/>
      <c r="PUH6"/>
      <c r="PUI6"/>
      <c r="PUJ6"/>
      <c r="PUK6"/>
      <c r="PUL6"/>
      <c r="PUM6"/>
      <c r="PUN6"/>
      <c r="PUO6"/>
      <c r="PUP6"/>
      <c r="PUQ6"/>
      <c r="PUR6"/>
      <c r="PUS6"/>
      <c r="PUT6"/>
      <c r="PUU6"/>
      <c r="PUV6"/>
      <c r="PUW6"/>
      <c r="PUX6"/>
      <c r="PUY6"/>
      <c r="PUZ6"/>
      <c r="PVA6"/>
      <c r="PVB6"/>
      <c r="PVC6"/>
      <c r="PVD6"/>
      <c r="PVE6"/>
      <c r="PVF6"/>
      <c r="PVG6"/>
      <c r="PVH6"/>
      <c r="PVI6"/>
      <c r="PVJ6"/>
      <c r="PVK6"/>
      <c r="PVL6"/>
      <c r="PVM6"/>
      <c r="PVN6"/>
      <c r="PVO6"/>
      <c r="PVP6"/>
      <c r="PVQ6"/>
      <c r="PVR6"/>
      <c r="PVS6"/>
      <c r="PVT6"/>
      <c r="PVU6"/>
      <c r="PVV6"/>
      <c r="PVW6"/>
      <c r="PVX6"/>
      <c r="PVY6"/>
      <c r="PVZ6"/>
      <c r="PWA6"/>
      <c r="PWB6"/>
      <c r="PWC6"/>
      <c r="PWD6"/>
      <c r="PWE6"/>
      <c r="PWF6"/>
      <c r="PWG6"/>
      <c r="PWH6"/>
      <c r="PWI6"/>
      <c r="PWJ6"/>
      <c r="PWK6"/>
      <c r="PWL6"/>
      <c r="PWM6"/>
      <c r="PWN6"/>
      <c r="PWO6"/>
      <c r="PWP6"/>
      <c r="PWQ6"/>
      <c r="PWR6"/>
      <c r="PWS6"/>
      <c r="PWT6"/>
      <c r="PWU6"/>
      <c r="PWV6"/>
      <c r="PWW6"/>
      <c r="PWX6"/>
      <c r="PWY6"/>
      <c r="PWZ6"/>
      <c r="PXA6"/>
      <c r="PXB6"/>
      <c r="PXC6"/>
      <c r="PXD6"/>
      <c r="PXE6"/>
      <c r="PXF6"/>
      <c r="PXG6"/>
      <c r="PXH6"/>
      <c r="PXI6"/>
      <c r="PXJ6"/>
      <c r="PXK6"/>
      <c r="PXL6"/>
      <c r="PXM6"/>
      <c r="PXN6"/>
      <c r="PXO6"/>
      <c r="PXP6"/>
      <c r="PXQ6"/>
      <c r="PXR6"/>
      <c r="PXS6"/>
      <c r="PXT6"/>
      <c r="PXU6"/>
      <c r="PXV6"/>
      <c r="PXW6"/>
      <c r="PXX6"/>
      <c r="PXY6"/>
      <c r="PXZ6"/>
      <c r="PYA6"/>
      <c r="PYB6"/>
      <c r="PYC6"/>
      <c r="PYD6"/>
      <c r="PYE6"/>
      <c r="PYF6"/>
      <c r="PYG6"/>
      <c r="PYH6"/>
      <c r="PYI6"/>
      <c r="PYJ6"/>
      <c r="PYK6"/>
      <c r="PYL6"/>
      <c r="PYM6"/>
      <c r="PYN6"/>
      <c r="PYO6"/>
      <c r="PYP6"/>
      <c r="PYQ6"/>
      <c r="PYR6"/>
      <c r="PYS6"/>
      <c r="PYT6"/>
      <c r="PYU6"/>
      <c r="PYV6"/>
      <c r="PYW6"/>
      <c r="PYX6"/>
      <c r="PYY6"/>
      <c r="PYZ6"/>
      <c r="PZA6"/>
      <c r="PZB6"/>
      <c r="PZC6"/>
      <c r="PZD6"/>
      <c r="PZE6"/>
      <c r="PZF6"/>
      <c r="PZG6"/>
      <c r="PZH6"/>
      <c r="PZI6"/>
      <c r="PZJ6"/>
      <c r="PZK6"/>
      <c r="PZL6"/>
      <c r="PZM6"/>
      <c r="PZN6"/>
      <c r="PZO6"/>
      <c r="PZP6"/>
      <c r="PZQ6"/>
      <c r="PZR6"/>
      <c r="PZS6"/>
      <c r="PZT6"/>
      <c r="PZU6"/>
      <c r="PZV6"/>
      <c r="PZW6"/>
      <c r="PZX6"/>
      <c r="PZY6"/>
      <c r="PZZ6"/>
      <c r="QAA6"/>
      <c r="QAB6"/>
      <c r="QAC6"/>
      <c r="QAD6"/>
      <c r="QAE6"/>
      <c r="QAF6"/>
      <c r="QAG6"/>
      <c r="QAH6"/>
      <c r="QAI6"/>
      <c r="QAJ6"/>
      <c r="QAK6"/>
      <c r="QAL6"/>
      <c r="QAM6"/>
      <c r="QAN6"/>
      <c r="QAO6"/>
      <c r="QAP6"/>
      <c r="QAQ6"/>
      <c r="QAR6"/>
      <c r="QAS6"/>
      <c r="QAT6"/>
      <c r="QAU6"/>
      <c r="QAV6"/>
      <c r="QAW6"/>
      <c r="QAX6"/>
      <c r="QAY6"/>
      <c r="QAZ6"/>
      <c r="QBA6"/>
      <c r="QBB6"/>
      <c r="QBC6"/>
      <c r="QBD6"/>
      <c r="QBE6"/>
      <c r="QBF6"/>
      <c r="QBG6"/>
      <c r="QBH6"/>
      <c r="QBI6"/>
      <c r="QBJ6"/>
      <c r="QBK6"/>
      <c r="QBL6"/>
      <c r="QBM6"/>
      <c r="QBN6"/>
      <c r="QBO6"/>
      <c r="QBP6"/>
      <c r="QBQ6"/>
      <c r="QBR6"/>
      <c r="QBS6"/>
      <c r="QBT6"/>
      <c r="QBU6"/>
      <c r="QBV6"/>
      <c r="QBW6"/>
      <c r="QBX6"/>
      <c r="QBY6"/>
      <c r="QBZ6"/>
      <c r="QCA6"/>
      <c r="QCB6"/>
      <c r="QCC6"/>
      <c r="QCD6"/>
      <c r="QCE6"/>
      <c r="QCF6"/>
      <c r="QCG6"/>
      <c r="QCH6"/>
      <c r="QCI6"/>
      <c r="QCJ6"/>
      <c r="QCK6"/>
      <c r="QCL6"/>
      <c r="QCM6"/>
      <c r="QCN6"/>
      <c r="QCO6"/>
      <c r="QCP6"/>
      <c r="QCQ6"/>
      <c r="QCR6"/>
      <c r="QCS6"/>
      <c r="QCT6"/>
      <c r="QCU6"/>
      <c r="QCV6"/>
      <c r="QCW6"/>
      <c r="QCX6"/>
      <c r="QCY6"/>
      <c r="QCZ6"/>
      <c r="QDA6"/>
      <c r="QDB6"/>
      <c r="QDC6"/>
      <c r="QDD6"/>
      <c r="QDE6"/>
      <c r="QDF6"/>
      <c r="QDG6"/>
      <c r="QDH6"/>
      <c r="QDI6"/>
      <c r="QDJ6"/>
      <c r="QDK6"/>
      <c r="QDL6"/>
      <c r="QDM6"/>
      <c r="QDN6"/>
      <c r="QDO6"/>
      <c r="QDP6"/>
      <c r="QDQ6"/>
      <c r="QDR6"/>
      <c r="QDS6"/>
      <c r="QDT6"/>
      <c r="QDU6"/>
      <c r="QDV6"/>
      <c r="QDW6"/>
      <c r="QDX6"/>
      <c r="QDY6"/>
      <c r="QDZ6"/>
      <c r="QEA6"/>
      <c r="QEB6"/>
      <c r="QEC6"/>
      <c r="QED6"/>
      <c r="QEE6"/>
      <c r="QEF6"/>
      <c r="QEG6"/>
      <c r="QEH6"/>
      <c r="QEI6"/>
      <c r="QEJ6"/>
      <c r="QEK6"/>
      <c r="QEL6"/>
      <c r="QEM6"/>
      <c r="QEN6"/>
      <c r="QEO6"/>
      <c r="QEP6"/>
      <c r="QEQ6"/>
      <c r="QER6"/>
      <c r="QES6"/>
      <c r="QET6"/>
      <c r="QEU6"/>
      <c r="QEV6"/>
      <c r="QEW6"/>
      <c r="QEX6"/>
      <c r="QEY6"/>
      <c r="QEZ6"/>
      <c r="QFA6"/>
      <c r="QFB6"/>
      <c r="QFC6"/>
      <c r="QFD6"/>
      <c r="QFE6"/>
      <c r="QFF6"/>
      <c r="QFG6"/>
      <c r="QFH6"/>
      <c r="QFI6"/>
      <c r="QFJ6"/>
      <c r="QFK6"/>
      <c r="QFL6"/>
      <c r="QFM6"/>
      <c r="QFN6"/>
      <c r="QFO6"/>
      <c r="QFP6"/>
      <c r="QFQ6"/>
      <c r="QFR6"/>
      <c r="QFS6"/>
      <c r="QFT6"/>
      <c r="QFU6"/>
      <c r="QFV6"/>
      <c r="QFW6"/>
      <c r="QFX6"/>
      <c r="QFY6"/>
      <c r="QFZ6"/>
      <c r="QGA6"/>
      <c r="QGB6"/>
      <c r="QGC6"/>
      <c r="QGD6"/>
      <c r="QGE6"/>
      <c r="QGF6"/>
      <c r="QGG6"/>
      <c r="QGH6"/>
      <c r="QGI6"/>
      <c r="QGJ6"/>
      <c r="QGK6"/>
      <c r="QGL6"/>
      <c r="QGM6"/>
      <c r="QGN6"/>
      <c r="QGO6"/>
      <c r="QGP6"/>
      <c r="QGQ6"/>
      <c r="QGR6"/>
      <c r="QGS6"/>
      <c r="QGT6"/>
      <c r="QGU6"/>
      <c r="QGV6"/>
      <c r="QGW6"/>
      <c r="QGX6"/>
      <c r="QGY6"/>
      <c r="QGZ6"/>
      <c r="QHA6"/>
      <c r="QHB6"/>
      <c r="QHC6"/>
      <c r="QHD6"/>
      <c r="QHE6"/>
      <c r="QHF6"/>
      <c r="QHG6"/>
      <c r="QHH6"/>
      <c r="QHI6"/>
      <c r="QHJ6"/>
      <c r="QHK6"/>
      <c r="QHL6"/>
      <c r="QHM6"/>
      <c r="QHN6"/>
      <c r="QHO6"/>
      <c r="QHP6"/>
      <c r="QHQ6"/>
      <c r="QHR6"/>
      <c r="QHS6"/>
      <c r="QHT6"/>
      <c r="QHU6"/>
      <c r="QHV6"/>
      <c r="QHW6"/>
      <c r="QHX6"/>
      <c r="QHY6"/>
      <c r="QHZ6"/>
      <c r="QIA6"/>
      <c r="QIB6"/>
      <c r="QIC6"/>
      <c r="QID6"/>
      <c r="QIE6"/>
      <c r="QIF6"/>
      <c r="QIG6"/>
      <c r="QIH6"/>
      <c r="QII6"/>
      <c r="QIJ6"/>
      <c r="QIK6"/>
      <c r="QIL6"/>
      <c r="QIM6"/>
      <c r="QIN6"/>
      <c r="QIO6"/>
      <c r="QIP6"/>
      <c r="QIQ6"/>
      <c r="QIR6"/>
      <c r="QIS6"/>
      <c r="QIT6"/>
      <c r="QIU6"/>
      <c r="QIV6"/>
      <c r="QIW6"/>
      <c r="QIX6"/>
      <c r="QIY6"/>
      <c r="QIZ6"/>
      <c r="QJA6"/>
      <c r="QJB6"/>
      <c r="QJC6"/>
      <c r="QJD6"/>
      <c r="QJE6"/>
      <c r="QJF6"/>
      <c r="QJG6"/>
      <c r="QJH6"/>
      <c r="QJI6"/>
      <c r="QJJ6"/>
      <c r="QJK6"/>
      <c r="QJL6"/>
      <c r="QJM6"/>
      <c r="QJN6"/>
      <c r="QJO6"/>
      <c r="QJP6"/>
      <c r="QJQ6"/>
      <c r="QJR6"/>
      <c r="QJS6"/>
      <c r="QJT6"/>
      <c r="QJU6"/>
      <c r="QJV6"/>
      <c r="QJW6"/>
      <c r="QJX6"/>
      <c r="QJY6"/>
      <c r="QJZ6"/>
      <c r="QKA6"/>
      <c r="QKB6"/>
      <c r="QKC6"/>
      <c r="QKD6"/>
      <c r="QKE6"/>
      <c r="QKF6"/>
      <c r="QKG6"/>
      <c r="QKH6"/>
      <c r="QKI6"/>
      <c r="QKJ6"/>
      <c r="QKK6"/>
      <c r="QKL6"/>
      <c r="QKM6"/>
      <c r="QKN6"/>
      <c r="QKO6"/>
      <c r="QKP6"/>
      <c r="QKQ6"/>
      <c r="QKR6"/>
      <c r="QKS6"/>
      <c r="QKT6"/>
      <c r="QKU6"/>
      <c r="QKV6"/>
      <c r="QKW6"/>
      <c r="QKX6"/>
      <c r="QKY6"/>
      <c r="QKZ6"/>
      <c r="QLA6"/>
      <c r="QLB6"/>
      <c r="QLC6"/>
      <c r="QLD6"/>
      <c r="QLE6"/>
      <c r="QLF6"/>
      <c r="QLG6"/>
      <c r="QLH6"/>
      <c r="QLI6"/>
      <c r="QLJ6"/>
      <c r="QLK6"/>
      <c r="QLL6"/>
      <c r="QLM6"/>
      <c r="QLN6"/>
      <c r="QLO6"/>
      <c r="QLP6"/>
      <c r="QLQ6"/>
      <c r="QLR6"/>
      <c r="QLS6"/>
      <c r="QLT6"/>
      <c r="QLU6"/>
      <c r="QLV6"/>
      <c r="QLW6"/>
      <c r="QLX6"/>
      <c r="QLY6"/>
      <c r="QLZ6"/>
      <c r="QMA6"/>
      <c r="QMB6"/>
      <c r="QMC6"/>
      <c r="QMD6"/>
      <c r="QME6"/>
      <c r="QMF6"/>
      <c r="QMG6"/>
      <c r="QMH6"/>
      <c r="QMI6"/>
      <c r="QMJ6"/>
      <c r="QMK6"/>
      <c r="QML6"/>
      <c r="QMM6"/>
      <c r="QMN6"/>
      <c r="QMO6"/>
      <c r="QMP6"/>
      <c r="QMQ6"/>
      <c r="QMR6"/>
      <c r="QMS6"/>
      <c r="QMT6"/>
      <c r="QMU6"/>
      <c r="QMV6"/>
      <c r="QMW6"/>
      <c r="QMX6"/>
      <c r="QMY6"/>
      <c r="QMZ6"/>
      <c r="QNA6"/>
      <c r="QNB6"/>
      <c r="QNC6"/>
      <c r="QND6"/>
      <c r="QNE6"/>
      <c r="QNF6"/>
      <c r="QNG6"/>
      <c r="QNH6"/>
      <c r="QNI6"/>
      <c r="QNJ6"/>
      <c r="QNK6"/>
      <c r="QNL6"/>
      <c r="QNM6"/>
      <c r="QNN6"/>
      <c r="QNO6"/>
      <c r="QNP6"/>
      <c r="QNQ6"/>
      <c r="QNR6"/>
      <c r="QNS6"/>
      <c r="QNT6"/>
      <c r="QNU6"/>
      <c r="QNV6"/>
      <c r="QNW6"/>
      <c r="QNX6"/>
      <c r="QNY6"/>
      <c r="QNZ6"/>
      <c r="QOA6"/>
      <c r="QOB6"/>
      <c r="QOC6"/>
      <c r="QOD6"/>
      <c r="QOE6"/>
      <c r="QOF6"/>
      <c r="QOG6"/>
      <c r="QOH6"/>
      <c r="QOI6"/>
      <c r="QOJ6"/>
      <c r="QOK6"/>
      <c r="QOL6"/>
      <c r="QOM6"/>
      <c r="QON6"/>
      <c r="QOO6"/>
      <c r="QOP6"/>
      <c r="QOQ6"/>
      <c r="QOR6"/>
      <c r="QOS6"/>
      <c r="QOT6"/>
      <c r="QOU6"/>
      <c r="QOV6"/>
      <c r="QOW6"/>
      <c r="QOX6"/>
      <c r="QOY6"/>
      <c r="QOZ6"/>
      <c r="QPA6"/>
      <c r="QPB6"/>
      <c r="QPC6"/>
      <c r="QPD6"/>
      <c r="QPE6"/>
      <c r="QPF6"/>
      <c r="QPG6"/>
      <c r="QPH6"/>
      <c r="QPI6"/>
      <c r="QPJ6"/>
      <c r="QPK6"/>
      <c r="QPL6"/>
      <c r="QPM6"/>
      <c r="QPN6"/>
      <c r="QPO6"/>
      <c r="QPP6"/>
      <c r="QPQ6"/>
      <c r="QPR6"/>
      <c r="QPS6"/>
      <c r="QPT6"/>
      <c r="QPU6"/>
      <c r="QPV6"/>
      <c r="QPW6"/>
      <c r="QPX6"/>
      <c r="QPY6"/>
      <c r="QPZ6"/>
      <c r="QQA6"/>
      <c r="QQB6"/>
      <c r="QQC6"/>
      <c r="QQD6"/>
      <c r="QQE6"/>
      <c r="QQF6"/>
      <c r="QQG6"/>
      <c r="QQH6"/>
      <c r="QQI6"/>
      <c r="QQJ6"/>
      <c r="QQK6"/>
      <c r="QQL6"/>
      <c r="QQM6"/>
      <c r="QQN6"/>
      <c r="QQO6"/>
      <c r="QQP6"/>
      <c r="QQQ6"/>
      <c r="QQR6"/>
      <c r="QQS6"/>
      <c r="QQT6"/>
      <c r="QQU6"/>
      <c r="QQV6"/>
      <c r="QQW6"/>
      <c r="QQX6"/>
      <c r="QQY6"/>
      <c r="QQZ6"/>
      <c r="QRA6"/>
      <c r="QRB6"/>
      <c r="QRC6"/>
      <c r="QRD6"/>
      <c r="QRE6"/>
      <c r="QRF6"/>
      <c r="QRG6"/>
      <c r="QRH6"/>
      <c r="QRI6"/>
      <c r="QRJ6"/>
      <c r="QRK6"/>
      <c r="QRL6"/>
      <c r="QRM6"/>
      <c r="QRN6"/>
      <c r="QRO6"/>
      <c r="QRP6"/>
      <c r="QRQ6"/>
      <c r="QRR6"/>
      <c r="QRS6"/>
      <c r="QRT6"/>
      <c r="QRU6"/>
      <c r="QRV6"/>
      <c r="QRW6"/>
      <c r="QRX6"/>
      <c r="QRY6"/>
      <c r="QRZ6"/>
      <c r="QSA6"/>
      <c r="QSB6"/>
      <c r="QSC6"/>
      <c r="QSD6"/>
      <c r="QSE6"/>
      <c r="QSF6"/>
      <c r="QSG6"/>
      <c r="QSH6"/>
      <c r="QSI6"/>
      <c r="QSJ6"/>
      <c r="QSK6"/>
      <c r="QSL6"/>
      <c r="QSM6"/>
      <c r="QSN6"/>
      <c r="QSO6"/>
      <c r="QSP6"/>
      <c r="QSQ6"/>
      <c r="QSR6"/>
      <c r="QSS6"/>
      <c r="QST6"/>
      <c r="QSU6"/>
      <c r="QSV6"/>
      <c r="QSW6"/>
      <c r="QSX6"/>
      <c r="QSY6"/>
      <c r="QSZ6"/>
      <c r="QTA6"/>
      <c r="QTB6"/>
      <c r="QTC6"/>
      <c r="QTD6"/>
      <c r="QTE6"/>
      <c r="QTF6"/>
      <c r="QTG6"/>
      <c r="QTH6"/>
      <c r="QTI6"/>
      <c r="QTJ6"/>
      <c r="QTK6"/>
      <c r="QTL6"/>
      <c r="QTM6"/>
      <c r="QTN6"/>
      <c r="QTO6"/>
      <c r="QTP6"/>
      <c r="QTQ6"/>
      <c r="QTR6"/>
      <c r="QTS6"/>
      <c r="QTT6"/>
      <c r="QTU6"/>
      <c r="QTV6"/>
      <c r="QTW6"/>
      <c r="QTX6"/>
      <c r="QTY6"/>
      <c r="QTZ6"/>
      <c r="QUA6"/>
      <c r="QUB6"/>
      <c r="QUC6"/>
      <c r="QUD6"/>
      <c r="QUE6"/>
      <c r="QUF6"/>
      <c r="QUG6"/>
      <c r="QUH6"/>
      <c r="QUI6"/>
      <c r="QUJ6"/>
      <c r="QUK6"/>
      <c r="QUL6"/>
      <c r="QUM6"/>
      <c r="QUN6"/>
      <c r="QUO6"/>
      <c r="QUP6"/>
      <c r="QUQ6"/>
      <c r="QUR6"/>
      <c r="QUS6"/>
      <c r="QUT6"/>
      <c r="QUU6"/>
      <c r="QUV6"/>
      <c r="QUW6"/>
      <c r="QUX6"/>
      <c r="QUY6"/>
      <c r="QUZ6"/>
      <c r="QVA6"/>
      <c r="QVB6"/>
      <c r="QVC6"/>
      <c r="QVD6"/>
      <c r="QVE6"/>
      <c r="QVF6"/>
      <c r="QVG6"/>
      <c r="QVH6"/>
      <c r="QVI6"/>
      <c r="QVJ6"/>
      <c r="QVK6"/>
      <c r="QVL6"/>
      <c r="QVM6"/>
      <c r="QVN6"/>
      <c r="QVO6"/>
      <c r="QVP6"/>
      <c r="QVQ6"/>
      <c r="QVR6"/>
      <c r="QVS6"/>
      <c r="QVT6"/>
      <c r="QVU6"/>
      <c r="QVV6"/>
      <c r="QVW6"/>
      <c r="QVX6"/>
      <c r="QVY6"/>
      <c r="QVZ6"/>
      <c r="QWA6"/>
      <c r="QWB6"/>
      <c r="QWC6"/>
      <c r="QWD6"/>
      <c r="QWE6"/>
      <c r="QWF6"/>
      <c r="QWG6"/>
      <c r="QWH6"/>
      <c r="QWI6"/>
      <c r="QWJ6"/>
      <c r="QWK6"/>
      <c r="QWL6"/>
      <c r="QWM6"/>
      <c r="QWN6"/>
      <c r="QWO6"/>
      <c r="QWP6"/>
      <c r="QWQ6"/>
      <c r="QWR6"/>
      <c r="QWS6"/>
      <c r="QWT6"/>
      <c r="QWU6"/>
      <c r="QWV6"/>
      <c r="QWW6"/>
      <c r="QWX6"/>
      <c r="QWY6"/>
      <c r="QWZ6"/>
      <c r="QXA6"/>
      <c r="QXB6"/>
      <c r="QXC6"/>
      <c r="QXD6"/>
      <c r="QXE6"/>
      <c r="QXF6"/>
      <c r="QXG6"/>
      <c r="QXH6"/>
      <c r="QXI6"/>
      <c r="QXJ6"/>
      <c r="QXK6"/>
      <c r="QXL6"/>
      <c r="QXM6"/>
      <c r="QXN6"/>
      <c r="QXO6"/>
      <c r="QXP6"/>
      <c r="QXQ6"/>
      <c r="QXR6"/>
      <c r="QXS6"/>
      <c r="QXT6"/>
      <c r="QXU6"/>
      <c r="QXV6"/>
      <c r="QXW6"/>
      <c r="QXX6"/>
      <c r="QXY6"/>
      <c r="QXZ6"/>
      <c r="QYA6"/>
      <c r="QYB6"/>
      <c r="QYC6"/>
      <c r="QYD6"/>
      <c r="QYE6"/>
      <c r="QYF6"/>
      <c r="QYG6"/>
      <c r="QYH6"/>
      <c r="QYI6"/>
      <c r="QYJ6"/>
      <c r="QYK6"/>
      <c r="QYL6"/>
      <c r="QYM6"/>
      <c r="QYN6"/>
      <c r="QYO6"/>
      <c r="QYP6"/>
      <c r="QYQ6"/>
      <c r="QYR6"/>
      <c r="QYS6"/>
      <c r="QYT6"/>
      <c r="QYU6"/>
      <c r="QYV6"/>
      <c r="QYW6"/>
      <c r="QYX6"/>
      <c r="QYY6"/>
      <c r="QYZ6"/>
      <c r="QZA6"/>
      <c r="QZB6"/>
      <c r="QZC6"/>
      <c r="QZD6"/>
      <c r="QZE6"/>
      <c r="QZF6"/>
      <c r="QZG6"/>
      <c r="QZH6"/>
      <c r="QZI6"/>
      <c r="QZJ6"/>
      <c r="QZK6"/>
      <c r="QZL6"/>
      <c r="QZM6"/>
      <c r="QZN6"/>
      <c r="QZO6"/>
      <c r="QZP6"/>
      <c r="QZQ6"/>
      <c r="QZR6"/>
      <c r="QZS6"/>
      <c r="QZT6"/>
      <c r="QZU6"/>
      <c r="QZV6"/>
      <c r="QZW6"/>
      <c r="QZX6"/>
      <c r="QZY6"/>
      <c r="QZZ6"/>
      <c r="RAA6"/>
      <c r="RAB6"/>
      <c r="RAC6"/>
      <c r="RAD6"/>
      <c r="RAE6"/>
      <c r="RAF6"/>
      <c r="RAG6"/>
      <c r="RAH6"/>
      <c r="RAI6"/>
      <c r="RAJ6"/>
      <c r="RAK6"/>
      <c r="RAL6"/>
      <c r="RAM6"/>
      <c r="RAN6"/>
      <c r="RAO6"/>
      <c r="RAP6"/>
      <c r="RAQ6"/>
      <c r="RAR6"/>
      <c r="RAS6"/>
      <c r="RAT6"/>
      <c r="RAU6"/>
      <c r="RAV6"/>
      <c r="RAW6"/>
      <c r="RAX6"/>
      <c r="RAY6"/>
      <c r="RAZ6"/>
      <c r="RBA6"/>
      <c r="RBB6"/>
      <c r="RBC6"/>
      <c r="RBD6"/>
      <c r="RBE6"/>
      <c r="RBF6"/>
      <c r="RBG6"/>
      <c r="RBH6"/>
      <c r="RBI6"/>
      <c r="RBJ6"/>
      <c r="RBK6"/>
      <c r="RBL6"/>
      <c r="RBM6"/>
      <c r="RBN6"/>
      <c r="RBO6"/>
      <c r="RBP6"/>
      <c r="RBQ6"/>
      <c r="RBR6"/>
      <c r="RBS6"/>
      <c r="RBT6"/>
      <c r="RBU6"/>
      <c r="RBV6"/>
      <c r="RBW6"/>
      <c r="RBX6"/>
      <c r="RBY6"/>
      <c r="RBZ6"/>
      <c r="RCA6"/>
      <c r="RCB6"/>
      <c r="RCC6"/>
      <c r="RCD6"/>
      <c r="RCE6"/>
      <c r="RCF6"/>
      <c r="RCG6"/>
      <c r="RCH6"/>
      <c r="RCI6"/>
      <c r="RCJ6"/>
      <c r="RCK6"/>
      <c r="RCL6"/>
      <c r="RCM6"/>
      <c r="RCN6"/>
      <c r="RCO6"/>
      <c r="RCP6"/>
      <c r="RCQ6"/>
      <c r="RCR6"/>
      <c r="RCS6"/>
      <c r="RCT6"/>
      <c r="RCU6"/>
      <c r="RCV6"/>
      <c r="RCW6"/>
      <c r="RCX6"/>
      <c r="RCY6"/>
      <c r="RCZ6"/>
      <c r="RDA6"/>
      <c r="RDB6"/>
      <c r="RDC6"/>
      <c r="RDD6"/>
      <c r="RDE6"/>
      <c r="RDF6"/>
      <c r="RDG6"/>
      <c r="RDH6"/>
      <c r="RDI6"/>
      <c r="RDJ6"/>
      <c r="RDK6"/>
      <c r="RDL6"/>
      <c r="RDM6"/>
      <c r="RDN6"/>
      <c r="RDO6"/>
      <c r="RDP6"/>
      <c r="RDQ6"/>
      <c r="RDR6"/>
      <c r="RDS6"/>
      <c r="RDT6"/>
      <c r="RDU6"/>
      <c r="RDV6"/>
      <c r="RDW6"/>
      <c r="RDX6"/>
      <c r="RDY6"/>
      <c r="RDZ6"/>
      <c r="REA6"/>
      <c r="REB6"/>
      <c r="REC6"/>
      <c r="RED6"/>
      <c r="REE6"/>
      <c r="REF6"/>
      <c r="REG6"/>
      <c r="REH6"/>
      <c r="REI6"/>
      <c r="REJ6"/>
      <c r="REK6"/>
      <c r="REL6"/>
      <c r="REM6"/>
      <c r="REN6"/>
      <c r="REO6"/>
      <c r="REP6"/>
      <c r="REQ6"/>
      <c r="RER6"/>
      <c r="RES6"/>
      <c r="RET6"/>
      <c r="REU6"/>
      <c r="REV6"/>
      <c r="REW6"/>
      <c r="REX6"/>
      <c r="REY6"/>
      <c r="REZ6"/>
      <c r="RFA6"/>
      <c r="RFB6"/>
      <c r="RFC6"/>
      <c r="RFD6"/>
      <c r="RFE6"/>
      <c r="RFF6"/>
      <c r="RFG6"/>
      <c r="RFH6"/>
      <c r="RFI6"/>
      <c r="RFJ6"/>
      <c r="RFK6"/>
      <c r="RFL6"/>
      <c r="RFM6"/>
      <c r="RFN6"/>
      <c r="RFO6"/>
      <c r="RFP6"/>
      <c r="RFQ6"/>
      <c r="RFR6"/>
      <c r="RFS6"/>
      <c r="RFT6"/>
      <c r="RFU6"/>
      <c r="RFV6"/>
      <c r="RFW6"/>
      <c r="RFX6"/>
      <c r="RFY6"/>
      <c r="RFZ6"/>
      <c r="RGA6"/>
      <c r="RGB6"/>
      <c r="RGC6"/>
      <c r="RGD6"/>
      <c r="RGE6"/>
      <c r="RGF6"/>
      <c r="RGG6"/>
      <c r="RGH6"/>
      <c r="RGI6"/>
      <c r="RGJ6"/>
      <c r="RGK6"/>
      <c r="RGL6"/>
      <c r="RGM6"/>
      <c r="RGN6"/>
      <c r="RGO6"/>
      <c r="RGP6"/>
      <c r="RGQ6"/>
      <c r="RGR6"/>
      <c r="RGS6"/>
      <c r="RGT6"/>
      <c r="RGU6"/>
      <c r="RGV6"/>
      <c r="RGW6"/>
      <c r="RGX6"/>
      <c r="RGY6"/>
      <c r="RGZ6"/>
      <c r="RHA6"/>
      <c r="RHB6"/>
      <c r="RHC6"/>
      <c r="RHD6"/>
      <c r="RHE6"/>
      <c r="RHF6"/>
      <c r="RHG6"/>
      <c r="RHH6"/>
      <c r="RHI6"/>
      <c r="RHJ6"/>
      <c r="RHK6"/>
      <c r="RHL6"/>
      <c r="RHM6"/>
      <c r="RHN6"/>
      <c r="RHO6"/>
      <c r="RHP6"/>
      <c r="RHQ6"/>
      <c r="RHR6"/>
      <c r="RHS6"/>
      <c r="RHT6"/>
      <c r="RHU6"/>
      <c r="RHV6"/>
      <c r="RHW6"/>
      <c r="RHX6"/>
      <c r="RHY6"/>
      <c r="RHZ6"/>
      <c r="RIA6"/>
      <c r="RIB6"/>
      <c r="RIC6"/>
      <c r="RID6"/>
      <c r="RIE6"/>
      <c r="RIF6"/>
      <c r="RIG6"/>
      <c r="RIH6"/>
      <c r="RII6"/>
      <c r="RIJ6"/>
      <c r="RIK6"/>
      <c r="RIL6"/>
      <c r="RIM6"/>
      <c r="RIN6"/>
      <c r="RIO6"/>
      <c r="RIP6"/>
      <c r="RIQ6"/>
      <c r="RIR6"/>
      <c r="RIS6"/>
      <c r="RIT6"/>
      <c r="RIU6"/>
      <c r="RIV6"/>
      <c r="RIW6"/>
      <c r="RIX6"/>
      <c r="RIY6"/>
      <c r="RIZ6"/>
      <c r="RJA6"/>
      <c r="RJB6"/>
      <c r="RJC6"/>
      <c r="RJD6"/>
      <c r="RJE6"/>
      <c r="RJF6"/>
      <c r="RJG6"/>
      <c r="RJH6"/>
      <c r="RJI6"/>
      <c r="RJJ6"/>
      <c r="RJK6"/>
      <c r="RJL6"/>
      <c r="RJM6"/>
      <c r="RJN6"/>
      <c r="RJO6"/>
      <c r="RJP6"/>
      <c r="RJQ6"/>
      <c r="RJR6"/>
      <c r="RJS6"/>
      <c r="RJT6"/>
      <c r="RJU6"/>
      <c r="RJV6"/>
      <c r="RJW6"/>
      <c r="RJX6"/>
      <c r="RJY6"/>
      <c r="RJZ6"/>
      <c r="RKA6"/>
      <c r="RKB6"/>
      <c r="RKC6"/>
      <c r="RKD6"/>
      <c r="RKE6"/>
      <c r="RKF6"/>
      <c r="RKG6"/>
      <c r="RKH6"/>
      <c r="RKI6"/>
      <c r="RKJ6"/>
      <c r="RKK6"/>
      <c r="RKL6"/>
      <c r="RKM6"/>
      <c r="RKN6"/>
      <c r="RKO6"/>
      <c r="RKP6"/>
      <c r="RKQ6"/>
      <c r="RKR6"/>
      <c r="RKS6"/>
      <c r="RKT6"/>
      <c r="RKU6"/>
      <c r="RKV6"/>
      <c r="RKW6"/>
      <c r="RKX6"/>
      <c r="RKY6"/>
      <c r="RKZ6"/>
      <c r="RLA6"/>
      <c r="RLB6"/>
      <c r="RLC6"/>
      <c r="RLD6"/>
      <c r="RLE6"/>
      <c r="RLF6"/>
      <c r="RLG6"/>
      <c r="RLH6"/>
      <c r="RLI6"/>
      <c r="RLJ6"/>
      <c r="RLK6"/>
      <c r="RLL6"/>
      <c r="RLM6"/>
      <c r="RLN6"/>
      <c r="RLO6"/>
      <c r="RLP6"/>
      <c r="RLQ6"/>
      <c r="RLR6"/>
      <c r="RLS6"/>
      <c r="RLT6"/>
      <c r="RLU6"/>
      <c r="RLV6"/>
      <c r="RLW6"/>
      <c r="RLX6"/>
      <c r="RLY6"/>
      <c r="RLZ6"/>
      <c r="RMA6"/>
      <c r="RMB6"/>
      <c r="RMC6"/>
      <c r="RMD6"/>
      <c r="RME6"/>
      <c r="RMF6"/>
      <c r="RMG6"/>
      <c r="RMH6"/>
      <c r="RMI6"/>
      <c r="RMJ6"/>
      <c r="RMK6"/>
      <c r="RML6"/>
      <c r="RMM6"/>
      <c r="RMN6"/>
      <c r="RMO6"/>
      <c r="RMP6"/>
      <c r="RMQ6"/>
      <c r="RMR6"/>
      <c r="RMS6"/>
      <c r="RMT6"/>
      <c r="RMU6"/>
      <c r="RMV6"/>
      <c r="RMW6"/>
      <c r="RMX6"/>
      <c r="RMY6"/>
      <c r="RMZ6"/>
      <c r="RNA6"/>
      <c r="RNB6"/>
      <c r="RNC6"/>
      <c r="RND6"/>
      <c r="RNE6"/>
      <c r="RNF6"/>
      <c r="RNG6"/>
      <c r="RNH6"/>
      <c r="RNI6"/>
      <c r="RNJ6"/>
      <c r="RNK6"/>
      <c r="RNL6"/>
      <c r="RNM6"/>
      <c r="RNN6"/>
      <c r="RNO6"/>
      <c r="RNP6"/>
      <c r="RNQ6"/>
      <c r="RNR6"/>
      <c r="RNS6"/>
      <c r="RNT6"/>
      <c r="RNU6"/>
      <c r="RNV6"/>
      <c r="RNW6"/>
      <c r="RNX6"/>
      <c r="RNY6"/>
      <c r="RNZ6"/>
      <c r="ROA6"/>
      <c r="ROB6"/>
      <c r="ROC6"/>
      <c r="ROD6"/>
      <c r="ROE6"/>
      <c r="ROF6"/>
      <c r="ROG6"/>
      <c r="ROH6"/>
      <c r="ROI6"/>
      <c r="ROJ6"/>
      <c r="ROK6"/>
      <c r="ROL6"/>
      <c r="ROM6"/>
      <c r="RON6"/>
      <c r="ROO6"/>
      <c r="ROP6"/>
      <c r="ROQ6"/>
      <c r="ROR6"/>
      <c r="ROS6"/>
      <c r="ROT6"/>
      <c r="ROU6"/>
      <c r="ROV6"/>
      <c r="ROW6"/>
      <c r="ROX6"/>
      <c r="ROY6"/>
      <c r="ROZ6"/>
      <c r="RPA6"/>
      <c r="RPB6"/>
      <c r="RPC6"/>
      <c r="RPD6"/>
      <c r="RPE6"/>
      <c r="RPF6"/>
      <c r="RPG6"/>
      <c r="RPH6"/>
      <c r="RPI6"/>
      <c r="RPJ6"/>
      <c r="RPK6"/>
      <c r="RPL6"/>
      <c r="RPM6"/>
      <c r="RPN6"/>
      <c r="RPO6"/>
      <c r="RPP6"/>
      <c r="RPQ6"/>
      <c r="RPR6"/>
      <c r="RPS6"/>
      <c r="RPT6"/>
      <c r="RPU6"/>
      <c r="RPV6"/>
      <c r="RPW6"/>
      <c r="RPX6"/>
      <c r="RPY6"/>
      <c r="RPZ6"/>
      <c r="RQA6"/>
      <c r="RQB6"/>
      <c r="RQC6"/>
      <c r="RQD6"/>
      <c r="RQE6"/>
      <c r="RQF6"/>
      <c r="RQG6"/>
      <c r="RQH6"/>
      <c r="RQI6"/>
      <c r="RQJ6"/>
      <c r="RQK6"/>
      <c r="RQL6"/>
      <c r="RQM6"/>
      <c r="RQN6"/>
      <c r="RQO6"/>
      <c r="RQP6"/>
      <c r="RQQ6"/>
      <c r="RQR6"/>
      <c r="RQS6"/>
      <c r="RQT6"/>
      <c r="RQU6"/>
      <c r="RQV6"/>
      <c r="RQW6"/>
      <c r="RQX6"/>
      <c r="RQY6"/>
      <c r="RQZ6"/>
      <c r="RRA6"/>
      <c r="RRB6"/>
      <c r="RRC6"/>
      <c r="RRD6"/>
      <c r="RRE6"/>
      <c r="RRF6"/>
      <c r="RRG6"/>
      <c r="RRH6"/>
      <c r="RRI6"/>
      <c r="RRJ6"/>
      <c r="RRK6"/>
      <c r="RRL6"/>
      <c r="RRM6"/>
      <c r="RRN6"/>
      <c r="RRO6"/>
      <c r="RRP6"/>
      <c r="RRQ6"/>
      <c r="RRR6"/>
      <c r="RRS6"/>
      <c r="RRT6"/>
      <c r="RRU6"/>
      <c r="RRV6"/>
      <c r="RRW6"/>
      <c r="RRX6"/>
      <c r="RRY6"/>
      <c r="RRZ6"/>
      <c r="RSA6"/>
      <c r="RSB6"/>
      <c r="RSC6"/>
      <c r="RSD6"/>
      <c r="RSE6"/>
      <c r="RSF6"/>
      <c r="RSG6"/>
      <c r="RSH6"/>
      <c r="RSI6"/>
      <c r="RSJ6"/>
      <c r="RSK6"/>
      <c r="RSL6"/>
      <c r="RSM6"/>
      <c r="RSN6"/>
      <c r="RSO6"/>
      <c r="RSP6"/>
      <c r="RSQ6"/>
      <c r="RSR6"/>
      <c r="RSS6"/>
      <c r="RST6"/>
      <c r="RSU6"/>
      <c r="RSV6"/>
      <c r="RSW6"/>
      <c r="RSX6"/>
      <c r="RSY6"/>
      <c r="RSZ6"/>
      <c r="RTA6"/>
      <c r="RTB6"/>
      <c r="RTC6"/>
      <c r="RTD6"/>
      <c r="RTE6"/>
      <c r="RTF6"/>
      <c r="RTG6"/>
      <c r="RTH6"/>
      <c r="RTI6"/>
      <c r="RTJ6"/>
      <c r="RTK6"/>
      <c r="RTL6"/>
      <c r="RTM6"/>
      <c r="RTN6"/>
      <c r="RTO6"/>
      <c r="RTP6"/>
      <c r="RTQ6"/>
      <c r="RTR6"/>
      <c r="RTS6"/>
      <c r="RTT6"/>
      <c r="RTU6"/>
      <c r="RTV6"/>
      <c r="RTW6"/>
      <c r="RTX6"/>
      <c r="RTY6"/>
      <c r="RTZ6"/>
      <c r="RUA6"/>
      <c r="RUB6"/>
      <c r="RUC6"/>
      <c r="RUD6"/>
      <c r="RUE6"/>
      <c r="RUF6"/>
      <c r="RUG6"/>
      <c r="RUH6"/>
      <c r="RUI6"/>
      <c r="RUJ6"/>
      <c r="RUK6"/>
      <c r="RUL6"/>
      <c r="RUM6"/>
      <c r="RUN6"/>
      <c r="RUO6"/>
      <c r="RUP6"/>
      <c r="RUQ6"/>
      <c r="RUR6"/>
      <c r="RUS6"/>
      <c r="RUT6"/>
      <c r="RUU6"/>
      <c r="RUV6"/>
      <c r="RUW6"/>
      <c r="RUX6"/>
      <c r="RUY6"/>
      <c r="RUZ6"/>
      <c r="RVA6"/>
      <c r="RVB6"/>
      <c r="RVC6"/>
      <c r="RVD6"/>
      <c r="RVE6"/>
      <c r="RVF6"/>
      <c r="RVG6"/>
      <c r="RVH6"/>
      <c r="RVI6"/>
      <c r="RVJ6"/>
      <c r="RVK6"/>
      <c r="RVL6"/>
      <c r="RVM6"/>
      <c r="RVN6"/>
      <c r="RVO6"/>
      <c r="RVP6"/>
      <c r="RVQ6"/>
      <c r="RVR6"/>
      <c r="RVS6"/>
      <c r="RVT6"/>
      <c r="RVU6"/>
      <c r="RVV6"/>
      <c r="RVW6"/>
      <c r="RVX6"/>
      <c r="RVY6"/>
      <c r="RVZ6"/>
      <c r="RWA6"/>
      <c r="RWB6"/>
      <c r="RWC6"/>
      <c r="RWD6"/>
      <c r="RWE6"/>
      <c r="RWF6"/>
      <c r="RWG6"/>
      <c r="RWH6"/>
      <c r="RWI6"/>
      <c r="RWJ6"/>
      <c r="RWK6"/>
      <c r="RWL6"/>
      <c r="RWM6"/>
      <c r="RWN6"/>
      <c r="RWO6"/>
      <c r="RWP6"/>
      <c r="RWQ6"/>
      <c r="RWR6"/>
      <c r="RWS6"/>
      <c r="RWT6"/>
      <c r="RWU6"/>
      <c r="RWV6"/>
      <c r="RWW6"/>
      <c r="RWX6"/>
      <c r="RWY6"/>
      <c r="RWZ6"/>
      <c r="RXA6"/>
      <c r="RXB6"/>
      <c r="RXC6"/>
      <c r="RXD6"/>
      <c r="RXE6"/>
      <c r="RXF6"/>
      <c r="RXG6"/>
      <c r="RXH6"/>
      <c r="RXI6"/>
      <c r="RXJ6"/>
      <c r="RXK6"/>
      <c r="RXL6"/>
      <c r="RXM6"/>
      <c r="RXN6"/>
      <c r="RXO6"/>
      <c r="RXP6"/>
      <c r="RXQ6"/>
      <c r="RXR6"/>
      <c r="RXS6"/>
      <c r="RXT6"/>
      <c r="RXU6"/>
      <c r="RXV6"/>
      <c r="RXW6"/>
      <c r="RXX6"/>
      <c r="RXY6"/>
      <c r="RXZ6"/>
      <c r="RYA6"/>
      <c r="RYB6"/>
      <c r="RYC6"/>
      <c r="RYD6"/>
      <c r="RYE6"/>
      <c r="RYF6"/>
      <c r="RYG6"/>
      <c r="RYH6"/>
      <c r="RYI6"/>
      <c r="RYJ6"/>
      <c r="RYK6"/>
      <c r="RYL6"/>
      <c r="RYM6"/>
      <c r="RYN6"/>
      <c r="RYO6"/>
      <c r="RYP6"/>
      <c r="RYQ6"/>
      <c r="RYR6"/>
      <c r="RYS6"/>
      <c r="RYT6"/>
      <c r="RYU6"/>
      <c r="RYV6"/>
      <c r="RYW6"/>
      <c r="RYX6"/>
      <c r="RYY6"/>
      <c r="RYZ6"/>
      <c r="RZA6"/>
      <c r="RZB6"/>
      <c r="RZC6"/>
      <c r="RZD6"/>
      <c r="RZE6"/>
      <c r="RZF6"/>
      <c r="RZG6"/>
      <c r="RZH6"/>
      <c r="RZI6"/>
      <c r="RZJ6"/>
      <c r="RZK6"/>
      <c r="RZL6"/>
      <c r="RZM6"/>
      <c r="RZN6"/>
      <c r="RZO6"/>
      <c r="RZP6"/>
      <c r="RZQ6"/>
      <c r="RZR6"/>
      <c r="RZS6"/>
      <c r="RZT6"/>
      <c r="RZU6"/>
      <c r="RZV6"/>
      <c r="RZW6"/>
      <c r="RZX6"/>
      <c r="RZY6"/>
      <c r="RZZ6"/>
      <c r="SAA6"/>
      <c r="SAB6"/>
      <c r="SAC6"/>
      <c r="SAD6"/>
      <c r="SAE6"/>
      <c r="SAF6"/>
      <c r="SAG6"/>
      <c r="SAH6"/>
      <c r="SAI6"/>
      <c r="SAJ6"/>
      <c r="SAK6"/>
      <c r="SAL6"/>
      <c r="SAM6"/>
      <c r="SAN6"/>
      <c r="SAO6"/>
      <c r="SAP6"/>
      <c r="SAQ6"/>
      <c r="SAR6"/>
      <c r="SAS6"/>
      <c r="SAT6"/>
      <c r="SAU6"/>
      <c r="SAV6"/>
      <c r="SAW6"/>
      <c r="SAX6"/>
      <c r="SAY6"/>
      <c r="SAZ6"/>
      <c r="SBA6"/>
      <c r="SBB6"/>
      <c r="SBC6"/>
      <c r="SBD6"/>
      <c r="SBE6"/>
      <c r="SBF6"/>
      <c r="SBG6"/>
      <c r="SBH6"/>
      <c r="SBI6"/>
      <c r="SBJ6"/>
      <c r="SBK6"/>
      <c r="SBL6"/>
      <c r="SBM6"/>
      <c r="SBN6"/>
      <c r="SBO6"/>
      <c r="SBP6"/>
      <c r="SBQ6"/>
      <c r="SBR6"/>
      <c r="SBS6"/>
      <c r="SBT6"/>
      <c r="SBU6"/>
      <c r="SBV6"/>
      <c r="SBW6"/>
      <c r="SBX6"/>
      <c r="SBY6"/>
      <c r="SBZ6"/>
      <c r="SCA6"/>
      <c r="SCB6"/>
      <c r="SCC6"/>
      <c r="SCD6"/>
      <c r="SCE6"/>
      <c r="SCF6"/>
      <c r="SCG6"/>
      <c r="SCH6"/>
      <c r="SCI6"/>
      <c r="SCJ6"/>
      <c r="SCK6"/>
      <c r="SCL6"/>
      <c r="SCM6"/>
      <c r="SCN6"/>
      <c r="SCO6"/>
      <c r="SCP6"/>
      <c r="SCQ6"/>
      <c r="SCR6"/>
      <c r="SCS6"/>
      <c r="SCT6"/>
      <c r="SCU6"/>
      <c r="SCV6"/>
      <c r="SCW6"/>
      <c r="SCX6"/>
      <c r="SCY6"/>
      <c r="SCZ6"/>
      <c r="SDA6"/>
      <c r="SDB6"/>
      <c r="SDC6"/>
      <c r="SDD6"/>
      <c r="SDE6"/>
      <c r="SDF6"/>
      <c r="SDG6"/>
      <c r="SDH6"/>
      <c r="SDI6"/>
      <c r="SDJ6"/>
      <c r="SDK6"/>
      <c r="SDL6"/>
      <c r="SDM6"/>
      <c r="SDN6"/>
      <c r="SDO6"/>
      <c r="SDP6"/>
      <c r="SDQ6"/>
      <c r="SDR6"/>
      <c r="SDS6"/>
      <c r="SDT6"/>
      <c r="SDU6"/>
      <c r="SDV6"/>
      <c r="SDW6"/>
      <c r="SDX6"/>
      <c r="SDY6"/>
      <c r="SDZ6"/>
      <c r="SEA6"/>
      <c r="SEB6"/>
      <c r="SEC6"/>
      <c r="SED6"/>
      <c r="SEE6"/>
      <c r="SEF6"/>
      <c r="SEG6"/>
      <c r="SEH6"/>
      <c r="SEI6"/>
      <c r="SEJ6"/>
      <c r="SEK6"/>
      <c r="SEL6"/>
      <c r="SEM6"/>
      <c r="SEN6"/>
      <c r="SEO6"/>
      <c r="SEP6"/>
      <c r="SEQ6"/>
      <c r="SER6"/>
      <c r="SES6"/>
      <c r="SET6"/>
      <c r="SEU6"/>
      <c r="SEV6"/>
      <c r="SEW6"/>
      <c r="SEX6"/>
      <c r="SEY6"/>
      <c r="SEZ6"/>
      <c r="SFA6"/>
      <c r="SFB6"/>
      <c r="SFC6"/>
      <c r="SFD6"/>
      <c r="SFE6"/>
      <c r="SFF6"/>
      <c r="SFG6"/>
      <c r="SFH6"/>
      <c r="SFI6"/>
      <c r="SFJ6"/>
      <c r="SFK6"/>
      <c r="SFL6"/>
      <c r="SFM6"/>
      <c r="SFN6"/>
      <c r="SFO6"/>
      <c r="SFP6"/>
      <c r="SFQ6"/>
      <c r="SFR6"/>
      <c r="SFS6"/>
      <c r="SFT6"/>
      <c r="SFU6"/>
      <c r="SFV6"/>
      <c r="SFW6"/>
      <c r="SFX6"/>
      <c r="SFY6"/>
      <c r="SFZ6"/>
      <c r="SGA6"/>
      <c r="SGB6"/>
      <c r="SGC6"/>
      <c r="SGD6"/>
      <c r="SGE6"/>
      <c r="SGF6"/>
      <c r="SGG6"/>
      <c r="SGH6"/>
      <c r="SGI6"/>
      <c r="SGJ6"/>
      <c r="SGK6"/>
      <c r="SGL6"/>
      <c r="SGM6"/>
      <c r="SGN6"/>
      <c r="SGO6"/>
      <c r="SGP6"/>
      <c r="SGQ6"/>
      <c r="SGR6"/>
      <c r="SGS6"/>
      <c r="SGT6"/>
      <c r="SGU6"/>
      <c r="SGV6"/>
      <c r="SGW6"/>
      <c r="SGX6"/>
      <c r="SGY6"/>
      <c r="SGZ6"/>
      <c r="SHA6"/>
      <c r="SHB6"/>
      <c r="SHC6"/>
      <c r="SHD6"/>
      <c r="SHE6"/>
      <c r="SHF6"/>
      <c r="SHG6"/>
      <c r="SHH6"/>
      <c r="SHI6"/>
      <c r="SHJ6"/>
      <c r="SHK6"/>
      <c r="SHL6"/>
      <c r="SHM6"/>
      <c r="SHN6"/>
      <c r="SHO6"/>
      <c r="SHP6"/>
      <c r="SHQ6"/>
      <c r="SHR6"/>
      <c r="SHS6"/>
      <c r="SHT6"/>
      <c r="SHU6"/>
      <c r="SHV6"/>
      <c r="SHW6"/>
      <c r="SHX6"/>
      <c r="SHY6"/>
      <c r="SHZ6"/>
      <c r="SIA6"/>
      <c r="SIB6"/>
      <c r="SIC6"/>
      <c r="SID6"/>
      <c r="SIE6"/>
      <c r="SIF6"/>
      <c r="SIG6"/>
      <c r="SIH6"/>
      <c r="SII6"/>
      <c r="SIJ6"/>
      <c r="SIK6"/>
      <c r="SIL6"/>
      <c r="SIM6"/>
      <c r="SIN6"/>
      <c r="SIO6"/>
      <c r="SIP6"/>
      <c r="SIQ6"/>
      <c r="SIR6"/>
      <c r="SIS6"/>
      <c r="SIT6"/>
      <c r="SIU6"/>
      <c r="SIV6"/>
      <c r="SIW6"/>
      <c r="SIX6"/>
      <c r="SIY6"/>
      <c r="SIZ6"/>
      <c r="SJA6"/>
      <c r="SJB6"/>
      <c r="SJC6"/>
      <c r="SJD6"/>
      <c r="SJE6"/>
      <c r="SJF6"/>
      <c r="SJG6"/>
      <c r="SJH6"/>
      <c r="SJI6"/>
      <c r="SJJ6"/>
      <c r="SJK6"/>
      <c r="SJL6"/>
      <c r="SJM6"/>
      <c r="SJN6"/>
      <c r="SJO6"/>
      <c r="SJP6"/>
      <c r="SJQ6"/>
      <c r="SJR6"/>
      <c r="SJS6"/>
      <c r="SJT6"/>
      <c r="SJU6"/>
      <c r="SJV6"/>
      <c r="SJW6"/>
      <c r="SJX6"/>
      <c r="SJY6"/>
      <c r="SJZ6"/>
      <c r="SKA6"/>
      <c r="SKB6"/>
      <c r="SKC6"/>
      <c r="SKD6"/>
      <c r="SKE6"/>
      <c r="SKF6"/>
      <c r="SKG6"/>
      <c r="SKH6"/>
      <c r="SKI6"/>
      <c r="SKJ6"/>
      <c r="SKK6"/>
      <c r="SKL6"/>
      <c r="SKM6"/>
      <c r="SKN6"/>
      <c r="SKO6"/>
      <c r="SKP6"/>
      <c r="SKQ6"/>
      <c r="SKR6"/>
      <c r="SKS6"/>
      <c r="SKT6"/>
      <c r="SKU6"/>
      <c r="SKV6"/>
      <c r="SKW6"/>
      <c r="SKX6"/>
      <c r="SKY6"/>
      <c r="SKZ6"/>
      <c r="SLA6"/>
      <c r="SLB6"/>
      <c r="SLC6"/>
      <c r="SLD6"/>
      <c r="SLE6"/>
      <c r="SLF6"/>
      <c r="SLG6"/>
      <c r="SLH6"/>
      <c r="SLI6"/>
      <c r="SLJ6"/>
      <c r="SLK6"/>
      <c r="SLL6"/>
      <c r="SLM6"/>
      <c r="SLN6"/>
      <c r="SLO6"/>
      <c r="SLP6"/>
      <c r="SLQ6"/>
      <c r="SLR6"/>
      <c r="SLS6"/>
      <c r="SLT6"/>
      <c r="SLU6"/>
      <c r="SLV6"/>
      <c r="SLW6"/>
      <c r="SLX6"/>
      <c r="SLY6"/>
      <c r="SLZ6"/>
      <c r="SMA6"/>
      <c r="SMB6"/>
      <c r="SMC6"/>
      <c r="SMD6"/>
      <c r="SME6"/>
      <c r="SMF6"/>
      <c r="SMG6"/>
      <c r="SMH6"/>
      <c r="SMI6"/>
      <c r="SMJ6"/>
      <c r="SMK6"/>
      <c r="SML6"/>
      <c r="SMM6"/>
      <c r="SMN6"/>
      <c r="SMO6"/>
      <c r="SMP6"/>
      <c r="SMQ6"/>
      <c r="SMR6"/>
      <c r="SMS6"/>
      <c r="SMT6"/>
      <c r="SMU6"/>
      <c r="SMV6"/>
      <c r="SMW6"/>
      <c r="SMX6"/>
      <c r="SMY6"/>
      <c r="SMZ6"/>
      <c r="SNA6"/>
      <c r="SNB6"/>
      <c r="SNC6"/>
      <c r="SND6"/>
      <c r="SNE6"/>
      <c r="SNF6"/>
      <c r="SNG6"/>
      <c r="SNH6"/>
      <c r="SNI6"/>
      <c r="SNJ6"/>
      <c r="SNK6"/>
      <c r="SNL6"/>
      <c r="SNM6"/>
      <c r="SNN6"/>
      <c r="SNO6"/>
      <c r="SNP6"/>
      <c r="SNQ6"/>
      <c r="SNR6"/>
      <c r="SNS6"/>
      <c r="SNT6"/>
      <c r="SNU6"/>
      <c r="SNV6"/>
      <c r="SNW6"/>
      <c r="SNX6"/>
      <c r="SNY6"/>
      <c r="SNZ6"/>
      <c r="SOA6"/>
      <c r="SOB6"/>
      <c r="SOC6"/>
      <c r="SOD6"/>
      <c r="SOE6"/>
      <c r="SOF6"/>
      <c r="SOG6"/>
      <c r="SOH6"/>
      <c r="SOI6"/>
      <c r="SOJ6"/>
      <c r="SOK6"/>
      <c r="SOL6"/>
      <c r="SOM6"/>
      <c r="SON6"/>
      <c r="SOO6"/>
      <c r="SOP6"/>
      <c r="SOQ6"/>
      <c r="SOR6"/>
      <c r="SOS6"/>
      <c r="SOT6"/>
      <c r="SOU6"/>
      <c r="SOV6"/>
      <c r="SOW6"/>
      <c r="SOX6"/>
      <c r="SOY6"/>
      <c r="SOZ6"/>
      <c r="SPA6"/>
      <c r="SPB6"/>
      <c r="SPC6"/>
      <c r="SPD6"/>
      <c r="SPE6"/>
      <c r="SPF6"/>
      <c r="SPG6"/>
      <c r="SPH6"/>
      <c r="SPI6"/>
      <c r="SPJ6"/>
      <c r="SPK6"/>
      <c r="SPL6"/>
      <c r="SPM6"/>
      <c r="SPN6"/>
      <c r="SPO6"/>
      <c r="SPP6"/>
      <c r="SPQ6"/>
      <c r="SPR6"/>
      <c r="SPS6"/>
      <c r="SPT6"/>
      <c r="SPU6"/>
      <c r="SPV6"/>
      <c r="SPW6"/>
      <c r="SPX6"/>
      <c r="SPY6"/>
      <c r="SPZ6"/>
      <c r="SQA6"/>
      <c r="SQB6"/>
      <c r="SQC6"/>
      <c r="SQD6"/>
      <c r="SQE6"/>
      <c r="SQF6"/>
      <c r="SQG6"/>
      <c r="SQH6"/>
      <c r="SQI6"/>
      <c r="SQJ6"/>
      <c r="SQK6"/>
      <c r="SQL6"/>
      <c r="SQM6"/>
      <c r="SQN6"/>
      <c r="SQO6"/>
      <c r="SQP6"/>
      <c r="SQQ6"/>
      <c r="SQR6"/>
      <c r="SQS6"/>
      <c r="SQT6"/>
      <c r="SQU6"/>
      <c r="SQV6"/>
      <c r="SQW6"/>
      <c r="SQX6"/>
      <c r="SQY6"/>
      <c r="SQZ6"/>
      <c r="SRA6"/>
      <c r="SRB6"/>
      <c r="SRC6"/>
      <c r="SRD6"/>
      <c r="SRE6"/>
      <c r="SRF6"/>
      <c r="SRG6"/>
      <c r="SRH6"/>
      <c r="SRI6"/>
      <c r="SRJ6"/>
      <c r="SRK6"/>
      <c r="SRL6"/>
      <c r="SRM6"/>
      <c r="SRN6"/>
      <c r="SRO6"/>
      <c r="SRP6"/>
      <c r="SRQ6"/>
      <c r="SRR6"/>
      <c r="SRS6"/>
      <c r="SRT6"/>
      <c r="SRU6"/>
      <c r="SRV6"/>
      <c r="SRW6"/>
      <c r="SRX6"/>
      <c r="SRY6"/>
      <c r="SRZ6"/>
      <c r="SSA6"/>
      <c r="SSB6"/>
      <c r="SSC6"/>
      <c r="SSD6"/>
      <c r="SSE6"/>
      <c r="SSF6"/>
      <c r="SSG6"/>
      <c r="SSH6"/>
      <c r="SSI6"/>
      <c r="SSJ6"/>
      <c r="SSK6"/>
      <c r="SSL6"/>
      <c r="SSM6"/>
      <c r="SSN6"/>
      <c r="SSO6"/>
      <c r="SSP6"/>
      <c r="SSQ6"/>
      <c r="SSR6"/>
      <c r="SSS6"/>
      <c r="SST6"/>
      <c r="SSU6"/>
      <c r="SSV6"/>
      <c r="SSW6"/>
      <c r="SSX6"/>
      <c r="SSY6"/>
      <c r="SSZ6"/>
      <c r="STA6"/>
      <c r="STB6"/>
      <c r="STC6"/>
      <c r="STD6"/>
      <c r="STE6"/>
      <c r="STF6"/>
      <c r="STG6"/>
      <c r="STH6"/>
      <c r="STI6"/>
      <c r="STJ6"/>
      <c r="STK6"/>
      <c r="STL6"/>
      <c r="STM6"/>
      <c r="STN6"/>
      <c r="STO6"/>
      <c r="STP6"/>
      <c r="STQ6"/>
      <c r="STR6"/>
      <c r="STS6"/>
      <c r="STT6"/>
      <c r="STU6"/>
      <c r="STV6"/>
      <c r="STW6"/>
      <c r="STX6"/>
      <c r="STY6"/>
      <c r="STZ6"/>
      <c r="SUA6"/>
      <c r="SUB6"/>
      <c r="SUC6"/>
      <c r="SUD6"/>
      <c r="SUE6"/>
      <c r="SUF6"/>
      <c r="SUG6"/>
      <c r="SUH6"/>
      <c r="SUI6"/>
      <c r="SUJ6"/>
      <c r="SUK6"/>
      <c r="SUL6"/>
      <c r="SUM6"/>
      <c r="SUN6"/>
      <c r="SUO6"/>
      <c r="SUP6"/>
      <c r="SUQ6"/>
      <c r="SUR6"/>
      <c r="SUS6"/>
      <c r="SUT6"/>
      <c r="SUU6"/>
      <c r="SUV6"/>
      <c r="SUW6"/>
      <c r="SUX6"/>
      <c r="SUY6"/>
      <c r="SUZ6"/>
      <c r="SVA6"/>
      <c r="SVB6"/>
      <c r="SVC6"/>
      <c r="SVD6"/>
      <c r="SVE6"/>
      <c r="SVF6"/>
      <c r="SVG6"/>
      <c r="SVH6"/>
      <c r="SVI6"/>
      <c r="SVJ6"/>
      <c r="SVK6"/>
      <c r="SVL6"/>
      <c r="SVM6"/>
      <c r="SVN6"/>
      <c r="SVO6"/>
      <c r="SVP6"/>
      <c r="SVQ6"/>
      <c r="SVR6"/>
      <c r="SVS6"/>
      <c r="SVT6"/>
      <c r="SVU6"/>
      <c r="SVV6"/>
      <c r="SVW6"/>
      <c r="SVX6"/>
      <c r="SVY6"/>
      <c r="SVZ6"/>
      <c r="SWA6"/>
      <c r="SWB6"/>
      <c r="SWC6"/>
      <c r="SWD6"/>
      <c r="SWE6"/>
      <c r="SWF6"/>
      <c r="SWG6"/>
      <c r="SWH6"/>
      <c r="SWI6"/>
      <c r="SWJ6"/>
      <c r="SWK6"/>
      <c r="SWL6"/>
      <c r="SWM6"/>
      <c r="SWN6"/>
      <c r="SWO6"/>
      <c r="SWP6"/>
      <c r="SWQ6"/>
      <c r="SWR6"/>
      <c r="SWS6"/>
      <c r="SWT6"/>
      <c r="SWU6"/>
      <c r="SWV6"/>
      <c r="SWW6"/>
      <c r="SWX6"/>
      <c r="SWY6"/>
      <c r="SWZ6"/>
      <c r="SXA6"/>
      <c r="SXB6"/>
      <c r="SXC6"/>
      <c r="SXD6"/>
      <c r="SXE6"/>
      <c r="SXF6"/>
      <c r="SXG6"/>
      <c r="SXH6"/>
      <c r="SXI6"/>
      <c r="SXJ6"/>
      <c r="SXK6"/>
      <c r="SXL6"/>
      <c r="SXM6"/>
      <c r="SXN6"/>
      <c r="SXO6"/>
      <c r="SXP6"/>
      <c r="SXQ6"/>
      <c r="SXR6"/>
      <c r="SXS6"/>
      <c r="SXT6"/>
      <c r="SXU6"/>
      <c r="SXV6"/>
      <c r="SXW6"/>
      <c r="SXX6"/>
      <c r="SXY6"/>
      <c r="SXZ6"/>
      <c r="SYA6"/>
      <c r="SYB6"/>
      <c r="SYC6"/>
      <c r="SYD6"/>
      <c r="SYE6"/>
      <c r="SYF6"/>
      <c r="SYG6"/>
      <c r="SYH6"/>
      <c r="SYI6"/>
      <c r="SYJ6"/>
      <c r="SYK6"/>
      <c r="SYL6"/>
      <c r="SYM6"/>
      <c r="SYN6"/>
      <c r="SYO6"/>
      <c r="SYP6"/>
      <c r="SYQ6"/>
      <c r="SYR6"/>
      <c r="SYS6"/>
      <c r="SYT6"/>
      <c r="SYU6"/>
      <c r="SYV6"/>
      <c r="SYW6"/>
      <c r="SYX6"/>
      <c r="SYY6"/>
      <c r="SYZ6"/>
      <c r="SZA6"/>
      <c r="SZB6"/>
      <c r="SZC6"/>
      <c r="SZD6"/>
      <c r="SZE6"/>
      <c r="SZF6"/>
      <c r="SZG6"/>
      <c r="SZH6"/>
      <c r="SZI6"/>
      <c r="SZJ6"/>
      <c r="SZK6"/>
      <c r="SZL6"/>
      <c r="SZM6"/>
      <c r="SZN6"/>
      <c r="SZO6"/>
      <c r="SZP6"/>
      <c r="SZQ6"/>
      <c r="SZR6"/>
      <c r="SZS6"/>
      <c r="SZT6"/>
      <c r="SZU6"/>
      <c r="SZV6"/>
      <c r="SZW6"/>
      <c r="SZX6"/>
      <c r="SZY6"/>
      <c r="SZZ6"/>
      <c r="TAA6"/>
      <c r="TAB6"/>
      <c r="TAC6"/>
      <c r="TAD6"/>
      <c r="TAE6"/>
      <c r="TAF6"/>
      <c r="TAG6"/>
      <c r="TAH6"/>
      <c r="TAI6"/>
      <c r="TAJ6"/>
      <c r="TAK6"/>
      <c r="TAL6"/>
      <c r="TAM6"/>
      <c r="TAN6"/>
      <c r="TAO6"/>
      <c r="TAP6"/>
      <c r="TAQ6"/>
      <c r="TAR6"/>
      <c r="TAS6"/>
      <c r="TAT6"/>
      <c r="TAU6"/>
      <c r="TAV6"/>
      <c r="TAW6"/>
      <c r="TAX6"/>
      <c r="TAY6"/>
      <c r="TAZ6"/>
      <c r="TBA6"/>
      <c r="TBB6"/>
      <c r="TBC6"/>
      <c r="TBD6"/>
      <c r="TBE6"/>
      <c r="TBF6"/>
      <c r="TBG6"/>
      <c r="TBH6"/>
      <c r="TBI6"/>
      <c r="TBJ6"/>
      <c r="TBK6"/>
      <c r="TBL6"/>
      <c r="TBM6"/>
      <c r="TBN6"/>
      <c r="TBO6"/>
      <c r="TBP6"/>
      <c r="TBQ6"/>
      <c r="TBR6"/>
      <c r="TBS6"/>
      <c r="TBT6"/>
      <c r="TBU6"/>
      <c r="TBV6"/>
      <c r="TBW6"/>
      <c r="TBX6"/>
      <c r="TBY6"/>
      <c r="TBZ6"/>
      <c r="TCA6"/>
      <c r="TCB6"/>
      <c r="TCC6"/>
      <c r="TCD6"/>
      <c r="TCE6"/>
      <c r="TCF6"/>
      <c r="TCG6"/>
      <c r="TCH6"/>
      <c r="TCI6"/>
      <c r="TCJ6"/>
      <c r="TCK6"/>
      <c r="TCL6"/>
      <c r="TCM6"/>
      <c r="TCN6"/>
      <c r="TCO6"/>
      <c r="TCP6"/>
      <c r="TCQ6"/>
      <c r="TCR6"/>
      <c r="TCS6"/>
      <c r="TCT6"/>
      <c r="TCU6"/>
      <c r="TCV6"/>
      <c r="TCW6"/>
      <c r="TCX6"/>
      <c r="TCY6"/>
      <c r="TCZ6"/>
      <c r="TDA6"/>
      <c r="TDB6"/>
      <c r="TDC6"/>
      <c r="TDD6"/>
      <c r="TDE6"/>
      <c r="TDF6"/>
      <c r="TDG6"/>
      <c r="TDH6"/>
      <c r="TDI6"/>
      <c r="TDJ6"/>
      <c r="TDK6"/>
      <c r="TDL6"/>
      <c r="TDM6"/>
      <c r="TDN6"/>
      <c r="TDO6"/>
      <c r="TDP6"/>
      <c r="TDQ6"/>
      <c r="TDR6"/>
      <c r="TDS6"/>
      <c r="TDT6"/>
      <c r="TDU6"/>
      <c r="TDV6"/>
      <c r="TDW6"/>
      <c r="TDX6"/>
      <c r="TDY6"/>
      <c r="TDZ6"/>
      <c r="TEA6"/>
      <c r="TEB6"/>
      <c r="TEC6"/>
      <c r="TED6"/>
      <c r="TEE6"/>
      <c r="TEF6"/>
      <c r="TEG6"/>
      <c r="TEH6"/>
      <c r="TEI6"/>
      <c r="TEJ6"/>
      <c r="TEK6"/>
      <c r="TEL6"/>
      <c r="TEM6"/>
      <c r="TEN6"/>
      <c r="TEO6"/>
      <c r="TEP6"/>
      <c r="TEQ6"/>
      <c r="TER6"/>
      <c r="TES6"/>
      <c r="TET6"/>
      <c r="TEU6"/>
      <c r="TEV6"/>
      <c r="TEW6"/>
      <c r="TEX6"/>
      <c r="TEY6"/>
      <c r="TEZ6"/>
      <c r="TFA6"/>
      <c r="TFB6"/>
      <c r="TFC6"/>
      <c r="TFD6"/>
      <c r="TFE6"/>
      <c r="TFF6"/>
      <c r="TFG6"/>
      <c r="TFH6"/>
      <c r="TFI6"/>
      <c r="TFJ6"/>
      <c r="TFK6"/>
      <c r="TFL6"/>
      <c r="TFM6"/>
      <c r="TFN6"/>
      <c r="TFO6"/>
      <c r="TFP6"/>
      <c r="TFQ6"/>
      <c r="TFR6"/>
      <c r="TFS6"/>
      <c r="TFT6"/>
      <c r="TFU6"/>
      <c r="TFV6"/>
      <c r="TFW6"/>
      <c r="TFX6"/>
      <c r="TFY6"/>
      <c r="TFZ6"/>
      <c r="TGA6"/>
      <c r="TGB6"/>
      <c r="TGC6"/>
      <c r="TGD6"/>
      <c r="TGE6"/>
      <c r="TGF6"/>
      <c r="TGG6"/>
      <c r="TGH6"/>
      <c r="TGI6"/>
      <c r="TGJ6"/>
      <c r="TGK6"/>
      <c r="TGL6"/>
      <c r="TGM6"/>
      <c r="TGN6"/>
      <c r="TGO6"/>
      <c r="TGP6"/>
      <c r="TGQ6"/>
      <c r="TGR6"/>
      <c r="TGS6"/>
      <c r="TGT6"/>
      <c r="TGU6"/>
      <c r="TGV6"/>
      <c r="TGW6"/>
      <c r="TGX6"/>
      <c r="TGY6"/>
      <c r="TGZ6"/>
      <c r="THA6"/>
      <c r="THB6"/>
      <c r="THC6"/>
      <c r="THD6"/>
      <c r="THE6"/>
      <c r="THF6"/>
      <c r="THG6"/>
      <c r="THH6"/>
      <c r="THI6"/>
      <c r="THJ6"/>
      <c r="THK6"/>
      <c r="THL6"/>
      <c r="THM6"/>
      <c r="THN6"/>
      <c r="THO6"/>
      <c r="THP6"/>
      <c r="THQ6"/>
      <c r="THR6"/>
      <c r="THS6"/>
      <c r="THT6"/>
      <c r="THU6"/>
      <c r="THV6"/>
      <c r="THW6"/>
      <c r="THX6"/>
      <c r="THY6"/>
      <c r="THZ6"/>
      <c r="TIA6"/>
      <c r="TIB6"/>
      <c r="TIC6"/>
      <c r="TID6"/>
      <c r="TIE6"/>
      <c r="TIF6"/>
      <c r="TIG6"/>
      <c r="TIH6"/>
      <c r="TII6"/>
      <c r="TIJ6"/>
      <c r="TIK6"/>
      <c r="TIL6"/>
      <c r="TIM6"/>
      <c r="TIN6"/>
      <c r="TIO6"/>
      <c r="TIP6"/>
      <c r="TIQ6"/>
      <c r="TIR6"/>
      <c r="TIS6"/>
      <c r="TIT6"/>
      <c r="TIU6"/>
      <c r="TIV6"/>
      <c r="TIW6"/>
      <c r="TIX6"/>
      <c r="TIY6"/>
      <c r="TIZ6"/>
      <c r="TJA6"/>
      <c r="TJB6"/>
      <c r="TJC6"/>
      <c r="TJD6"/>
      <c r="TJE6"/>
      <c r="TJF6"/>
      <c r="TJG6"/>
      <c r="TJH6"/>
      <c r="TJI6"/>
      <c r="TJJ6"/>
      <c r="TJK6"/>
      <c r="TJL6"/>
      <c r="TJM6"/>
      <c r="TJN6"/>
      <c r="TJO6"/>
      <c r="TJP6"/>
      <c r="TJQ6"/>
      <c r="TJR6"/>
      <c r="TJS6"/>
      <c r="TJT6"/>
      <c r="TJU6"/>
      <c r="TJV6"/>
      <c r="TJW6"/>
      <c r="TJX6"/>
      <c r="TJY6"/>
      <c r="TJZ6"/>
      <c r="TKA6"/>
      <c r="TKB6"/>
      <c r="TKC6"/>
      <c r="TKD6"/>
      <c r="TKE6"/>
      <c r="TKF6"/>
      <c r="TKG6"/>
      <c r="TKH6"/>
      <c r="TKI6"/>
      <c r="TKJ6"/>
      <c r="TKK6"/>
      <c r="TKL6"/>
      <c r="TKM6"/>
      <c r="TKN6"/>
      <c r="TKO6"/>
      <c r="TKP6"/>
      <c r="TKQ6"/>
      <c r="TKR6"/>
      <c r="TKS6"/>
      <c r="TKT6"/>
      <c r="TKU6"/>
      <c r="TKV6"/>
      <c r="TKW6"/>
      <c r="TKX6"/>
      <c r="TKY6"/>
      <c r="TKZ6"/>
      <c r="TLA6"/>
      <c r="TLB6"/>
      <c r="TLC6"/>
      <c r="TLD6"/>
      <c r="TLE6"/>
      <c r="TLF6"/>
      <c r="TLG6"/>
      <c r="TLH6"/>
      <c r="TLI6"/>
      <c r="TLJ6"/>
      <c r="TLK6"/>
      <c r="TLL6"/>
      <c r="TLM6"/>
      <c r="TLN6"/>
      <c r="TLO6"/>
      <c r="TLP6"/>
      <c r="TLQ6"/>
      <c r="TLR6"/>
      <c r="TLS6"/>
      <c r="TLT6"/>
      <c r="TLU6"/>
      <c r="TLV6"/>
      <c r="TLW6"/>
      <c r="TLX6"/>
      <c r="TLY6"/>
      <c r="TLZ6"/>
      <c r="TMA6"/>
      <c r="TMB6"/>
      <c r="TMC6"/>
      <c r="TMD6"/>
      <c r="TME6"/>
      <c r="TMF6"/>
      <c r="TMG6"/>
      <c r="TMH6"/>
      <c r="TMI6"/>
      <c r="TMJ6"/>
      <c r="TMK6"/>
      <c r="TML6"/>
      <c r="TMM6"/>
      <c r="TMN6"/>
      <c r="TMO6"/>
      <c r="TMP6"/>
      <c r="TMQ6"/>
      <c r="TMR6"/>
      <c r="TMS6"/>
      <c r="TMT6"/>
      <c r="TMU6"/>
      <c r="TMV6"/>
      <c r="TMW6"/>
      <c r="TMX6"/>
      <c r="TMY6"/>
      <c r="TMZ6"/>
      <c r="TNA6"/>
      <c r="TNB6"/>
      <c r="TNC6"/>
      <c r="TND6"/>
      <c r="TNE6"/>
      <c r="TNF6"/>
      <c r="TNG6"/>
      <c r="TNH6"/>
      <c r="TNI6"/>
      <c r="TNJ6"/>
      <c r="TNK6"/>
      <c r="TNL6"/>
      <c r="TNM6"/>
      <c r="TNN6"/>
      <c r="TNO6"/>
      <c r="TNP6"/>
      <c r="TNQ6"/>
      <c r="TNR6"/>
      <c r="TNS6"/>
      <c r="TNT6"/>
      <c r="TNU6"/>
      <c r="TNV6"/>
      <c r="TNW6"/>
      <c r="TNX6"/>
      <c r="TNY6"/>
      <c r="TNZ6"/>
      <c r="TOA6"/>
      <c r="TOB6"/>
      <c r="TOC6"/>
      <c r="TOD6"/>
      <c r="TOE6"/>
      <c r="TOF6"/>
      <c r="TOG6"/>
      <c r="TOH6"/>
      <c r="TOI6"/>
      <c r="TOJ6"/>
      <c r="TOK6"/>
      <c r="TOL6"/>
      <c r="TOM6"/>
      <c r="TON6"/>
      <c r="TOO6"/>
      <c r="TOP6"/>
      <c r="TOQ6"/>
      <c r="TOR6"/>
      <c r="TOS6"/>
      <c r="TOT6"/>
      <c r="TOU6"/>
      <c r="TOV6"/>
      <c r="TOW6"/>
      <c r="TOX6"/>
      <c r="TOY6"/>
      <c r="TOZ6"/>
      <c r="TPA6"/>
      <c r="TPB6"/>
      <c r="TPC6"/>
      <c r="TPD6"/>
      <c r="TPE6"/>
      <c r="TPF6"/>
      <c r="TPG6"/>
      <c r="TPH6"/>
      <c r="TPI6"/>
      <c r="TPJ6"/>
      <c r="TPK6"/>
      <c r="TPL6"/>
      <c r="TPM6"/>
      <c r="TPN6"/>
      <c r="TPO6"/>
      <c r="TPP6"/>
      <c r="TPQ6"/>
      <c r="TPR6"/>
      <c r="TPS6"/>
      <c r="TPT6"/>
      <c r="TPU6"/>
      <c r="TPV6"/>
      <c r="TPW6"/>
      <c r="TPX6"/>
      <c r="TPY6"/>
      <c r="TPZ6"/>
      <c r="TQA6"/>
      <c r="TQB6"/>
      <c r="TQC6"/>
      <c r="TQD6"/>
      <c r="TQE6"/>
      <c r="TQF6"/>
      <c r="TQG6"/>
      <c r="TQH6"/>
      <c r="TQI6"/>
      <c r="TQJ6"/>
      <c r="TQK6"/>
      <c r="TQL6"/>
      <c r="TQM6"/>
      <c r="TQN6"/>
      <c r="TQO6"/>
      <c r="TQP6"/>
      <c r="TQQ6"/>
      <c r="TQR6"/>
      <c r="TQS6"/>
      <c r="TQT6"/>
      <c r="TQU6"/>
      <c r="TQV6"/>
      <c r="TQW6"/>
      <c r="TQX6"/>
      <c r="TQY6"/>
      <c r="TQZ6"/>
      <c r="TRA6"/>
      <c r="TRB6"/>
      <c r="TRC6"/>
      <c r="TRD6"/>
      <c r="TRE6"/>
      <c r="TRF6"/>
      <c r="TRG6"/>
      <c r="TRH6"/>
      <c r="TRI6"/>
      <c r="TRJ6"/>
      <c r="TRK6"/>
      <c r="TRL6"/>
      <c r="TRM6"/>
      <c r="TRN6"/>
      <c r="TRO6"/>
      <c r="TRP6"/>
      <c r="TRQ6"/>
      <c r="TRR6"/>
      <c r="TRS6"/>
      <c r="TRT6"/>
      <c r="TRU6"/>
      <c r="TRV6"/>
      <c r="TRW6"/>
      <c r="TRX6"/>
      <c r="TRY6"/>
      <c r="TRZ6"/>
      <c r="TSA6"/>
      <c r="TSB6"/>
      <c r="TSC6"/>
      <c r="TSD6"/>
      <c r="TSE6"/>
      <c r="TSF6"/>
      <c r="TSG6"/>
      <c r="TSH6"/>
      <c r="TSI6"/>
      <c r="TSJ6"/>
      <c r="TSK6"/>
      <c r="TSL6"/>
      <c r="TSM6"/>
      <c r="TSN6"/>
      <c r="TSO6"/>
      <c r="TSP6"/>
      <c r="TSQ6"/>
      <c r="TSR6"/>
      <c r="TSS6"/>
      <c r="TST6"/>
      <c r="TSU6"/>
      <c r="TSV6"/>
      <c r="TSW6"/>
      <c r="TSX6"/>
      <c r="TSY6"/>
      <c r="TSZ6"/>
      <c r="TTA6"/>
      <c r="TTB6"/>
      <c r="TTC6"/>
      <c r="TTD6"/>
      <c r="TTE6"/>
      <c r="TTF6"/>
      <c r="TTG6"/>
      <c r="TTH6"/>
      <c r="TTI6"/>
      <c r="TTJ6"/>
      <c r="TTK6"/>
      <c r="TTL6"/>
      <c r="TTM6"/>
      <c r="TTN6"/>
      <c r="TTO6"/>
      <c r="TTP6"/>
      <c r="TTQ6"/>
      <c r="TTR6"/>
      <c r="TTS6"/>
      <c r="TTT6"/>
      <c r="TTU6"/>
      <c r="TTV6"/>
      <c r="TTW6"/>
      <c r="TTX6"/>
      <c r="TTY6"/>
      <c r="TTZ6"/>
      <c r="TUA6"/>
      <c r="TUB6"/>
      <c r="TUC6"/>
      <c r="TUD6"/>
      <c r="TUE6"/>
      <c r="TUF6"/>
      <c r="TUG6"/>
      <c r="TUH6"/>
      <c r="TUI6"/>
      <c r="TUJ6"/>
      <c r="TUK6"/>
      <c r="TUL6"/>
      <c r="TUM6"/>
      <c r="TUN6"/>
      <c r="TUO6"/>
      <c r="TUP6"/>
      <c r="TUQ6"/>
      <c r="TUR6"/>
      <c r="TUS6"/>
      <c r="TUT6"/>
      <c r="TUU6"/>
      <c r="TUV6"/>
      <c r="TUW6"/>
      <c r="TUX6"/>
      <c r="TUY6"/>
      <c r="TUZ6"/>
      <c r="TVA6"/>
      <c r="TVB6"/>
      <c r="TVC6"/>
      <c r="TVD6"/>
      <c r="TVE6"/>
      <c r="TVF6"/>
      <c r="TVG6"/>
      <c r="TVH6"/>
      <c r="TVI6"/>
      <c r="TVJ6"/>
      <c r="TVK6"/>
      <c r="TVL6"/>
      <c r="TVM6"/>
      <c r="TVN6"/>
      <c r="TVO6"/>
      <c r="TVP6"/>
      <c r="TVQ6"/>
      <c r="TVR6"/>
      <c r="TVS6"/>
      <c r="TVT6"/>
      <c r="TVU6"/>
      <c r="TVV6"/>
      <c r="TVW6"/>
      <c r="TVX6"/>
      <c r="TVY6"/>
      <c r="TVZ6"/>
      <c r="TWA6"/>
      <c r="TWB6"/>
      <c r="TWC6"/>
      <c r="TWD6"/>
      <c r="TWE6"/>
      <c r="TWF6"/>
      <c r="TWG6"/>
      <c r="TWH6"/>
      <c r="TWI6"/>
      <c r="TWJ6"/>
      <c r="TWK6"/>
      <c r="TWL6"/>
      <c r="TWM6"/>
      <c r="TWN6"/>
      <c r="TWO6"/>
      <c r="TWP6"/>
      <c r="TWQ6"/>
      <c r="TWR6"/>
      <c r="TWS6"/>
      <c r="TWT6"/>
      <c r="TWU6"/>
      <c r="TWV6"/>
      <c r="TWW6"/>
      <c r="TWX6"/>
      <c r="TWY6"/>
      <c r="TWZ6"/>
      <c r="TXA6"/>
      <c r="TXB6"/>
      <c r="TXC6"/>
      <c r="TXD6"/>
      <c r="TXE6"/>
      <c r="TXF6"/>
      <c r="TXG6"/>
      <c r="TXH6"/>
      <c r="TXI6"/>
      <c r="TXJ6"/>
      <c r="TXK6"/>
      <c r="TXL6"/>
      <c r="TXM6"/>
      <c r="TXN6"/>
      <c r="TXO6"/>
      <c r="TXP6"/>
      <c r="TXQ6"/>
      <c r="TXR6"/>
      <c r="TXS6"/>
      <c r="TXT6"/>
      <c r="TXU6"/>
      <c r="TXV6"/>
      <c r="TXW6"/>
      <c r="TXX6"/>
      <c r="TXY6"/>
      <c r="TXZ6"/>
      <c r="TYA6"/>
      <c r="TYB6"/>
      <c r="TYC6"/>
      <c r="TYD6"/>
      <c r="TYE6"/>
      <c r="TYF6"/>
      <c r="TYG6"/>
      <c r="TYH6"/>
      <c r="TYI6"/>
      <c r="TYJ6"/>
      <c r="TYK6"/>
      <c r="TYL6"/>
      <c r="TYM6"/>
      <c r="TYN6"/>
      <c r="TYO6"/>
      <c r="TYP6"/>
      <c r="TYQ6"/>
      <c r="TYR6"/>
      <c r="TYS6"/>
      <c r="TYT6"/>
      <c r="TYU6"/>
      <c r="TYV6"/>
      <c r="TYW6"/>
      <c r="TYX6"/>
      <c r="TYY6"/>
      <c r="TYZ6"/>
      <c r="TZA6"/>
      <c r="TZB6"/>
      <c r="TZC6"/>
      <c r="TZD6"/>
      <c r="TZE6"/>
      <c r="TZF6"/>
      <c r="TZG6"/>
      <c r="TZH6"/>
      <c r="TZI6"/>
      <c r="TZJ6"/>
      <c r="TZK6"/>
      <c r="TZL6"/>
      <c r="TZM6"/>
      <c r="TZN6"/>
      <c r="TZO6"/>
      <c r="TZP6"/>
      <c r="TZQ6"/>
      <c r="TZR6"/>
      <c r="TZS6"/>
      <c r="TZT6"/>
      <c r="TZU6"/>
      <c r="TZV6"/>
      <c r="TZW6"/>
      <c r="TZX6"/>
      <c r="TZY6"/>
      <c r="TZZ6"/>
      <c r="UAA6"/>
      <c r="UAB6"/>
      <c r="UAC6"/>
      <c r="UAD6"/>
      <c r="UAE6"/>
      <c r="UAF6"/>
      <c r="UAG6"/>
      <c r="UAH6"/>
      <c r="UAI6"/>
      <c r="UAJ6"/>
      <c r="UAK6"/>
      <c r="UAL6"/>
      <c r="UAM6"/>
      <c r="UAN6"/>
      <c r="UAO6"/>
      <c r="UAP6"/>
      <c r="UAQ6"/>
      <c r="UAR6"/>
      <c r="UAS6"/>
      <c r="UAT6"/>
      <c r="UAU6"/>
      <c r="UAV6"/>
      <c r="UAW6"/>
      <c r="UAX6"/>
      <c r="UAY6"/>
      <c r="UAZ6"/>
      <c r="UBA6"/>
      <c r="UBB6"/>
      <c r="UBC6"/>
      <c r="UBD6"/>
      <c r="UBE6"/>
      <c r="UBF6"/>
      <c r="UBG6"/>
      <c r="UBH6"/>
      <c r="UBI6"/>
      <c r="UBJ6"/>
      <c r="UBK6"/>
      <c r="UBL6"/>
      <c r="UBM6"/>
      <c r="UBN6"/>
      <c r="UBO6"/>
      <c r="UBP6"/>
      <c r="UBQ6"/>
      <c r="UBR6"/>
      <c r="UBS6"/>
      <c r="UBT6"/>
      <c r="UBU6"/>
      <c r="UBV6"/>
      <c r="UBW6"/>
      <c r="UBX6"/>
      <c r="UBY6"/>
      <c r="UBZ6"/>
      <c r="UCA6"/>
      <c r="UCB6"/>
      <c r="UCC6"/>
      <c r="UCD6"/>
      <c r="UCE6"/>
      <c r="UCF6"/>
      <c r="UCG6"/>
      <c r="UCH6"/>
      <c r="UCI6"/>
      <c r="UCJ6"/>
      <c r="UCK6"/>
      <c r="UCL6"/>
      <c r="UCM6"/>
      <c r="UCN6"/>
      <c r="UCO6"/>
      <c r="UCP6"/>
      <c r="UCQ6"/>
      <c r="UCR6"/>
      <c r="UCS6"/>
      <c r="UCT6"/>
      <c r="UCU6"/>
      <c r="UCV6"/>
      <c r="UCW6"/>
      <c r="UCX6"/>
      <c r="UCY6"/>
      <c r="UCZ6"/>
      <c r="UDA6"/>
      <c r="UDB6"/>
      <c r="UDC6"/>
      <c r="UDD6"/>
      <c r="UDE6"/>
      <c r="UDF6"/>
      <c r="UDG6"/>
      <c r="UDH6"/>
      <c r="UDI6"/>
      <c r="UDJ6"/>
      <c r="UDK6"/>
      <c r="UDL6"/>
      <c r="UDM6"/>
      <c r="UDN6"/>
      <c r="UDO6"/>
      <c r="UDP6"/>
      <c r="UDQ6"/>
      <c r="UDR6"/>
      <c r="UDS6"/>
      <c r="UDT6"/>
      <c r="UDU6"/>
      <c r="UDV6"/>
      <c r="UDW6"/>
      <c r="UDX6"/>
      <c r="UDY6"/>
      <c r="UDZ6"/>
      <c r="UEA6"/>
      <c r="UEB6"/>
      <c r="UEC6"/>
      <c r="UED6"/>
      <c r="UEE6"/>
      <c r="UEF6"/>
      <c r="UEG6"/>
      <c r="UEH6"/>
      <c r="UEI6"/>
      <c r="UEJ6"/>
      <c r="UEK6"/>
      <c r="UEL6"/>
      <c r="UEM6"/>
      <c r="UEN6"/>
      <c r="UEO6"/>
      <c r="UEP6"/>
      <c r="UEQ6"/>
      <c r="UER6"/>
      <c r="UES6"/>
      <c r="UET6"/>
      <c r="UEU6"/>
      <c r="UEV6"/>
      <c r="UEW6"/>
      <c r="UEX6"/>
      <c r="UEY6"/>
      <c r="UEZ6"/>
      <c r="UFA6"/>
      <c r="UFB6"/>
      <c r="UFC6"/>
      <c r="UFD6"/>
      <c r="UFE6"/>
      <c r="UFF6"/>
      <c r="UFG6"/>
      <c r="UFH6"/>
      <c r="UFI6"/>
      <c r="UFJ6"/>
      <c r="UFK6"/>
      <c r="UFL6"/>
      <c r="UFM6"/>
      <c r="UFN6"/>
      <c r="UFO6"/>
      <c r="UFP6"/>
      <c r="UFQ6"/>
      <c r="UFR6"/>
      <c r="UFS6"/>
      <c r="UFT6"/>
      <c r="UFU6"/>
      <c r="UFV6"/>
      <c r="UFW6"/>
      <c r="UFX6"/>
      <c r="UFY6"/>
      <c r="UFZ6"/>
      <c r="UGA6"/>
      <c r="UGB6"/>
      <c r="UGC6"/>
      <c r="UGD6"/>
      <c r="UGE6"/>
      <c r="UGF6"/>
      <c r="UGG6"/>
      <c r="UGH6"/>
      <c r="UGI6"/>
      <c r="UGJ6"/>
      <c r="UGK6"/>
      <c r="UGL6"/>
      <c r="UGM6"/>
      <c r="UGN6"/>
      <c r="UGO6"/>
      <c r="UGP6"/>
      <c r="UGQ6"/>
      <c r="UGR6"/>
      <c r="UGS6"/>
      <c r="UGT6"/>
      <c r="UGU6"/>
      <c r="UGV6"/>
      <c r="UGW6"/>
      <c r="UGX6"/>
      <c r="UGY6"/>
      <c r="UGZ6"/>
      <c r="UHA6"/>
      <c r="UHB6"/>
      <c r="UHC6"/>
      <c r="UHD6"/>
      <c r="UHE6"/>
      <c r="UHF6"/>
      <c r="UHG6"/>
      <c r="UHH6"/>
      <c r="UHI6"/>
      <c r="UHJ6"/>
      <c r="UHK6"/>
      <c r="UHL6"/>
      <c r="UHM6"/>
      <c r="UHN6"/>
      <c r="UHO6"/>
      <c r="UHP6"/>
      <c r="UHQ6"/>
      <c r="UHR6"/>
      <c r="UHS6"/>
      <c r="UHT6"/>
      <c r="UHU6"/>
      <c r="UHV6"/>
      <c r="UHW6"/>
      <c r="UHX6"/>
      <c r="UHY6"/>
      <c r="UHZ6"/>
      <c r="UIA6"/>
      <c r="UIB6"/>
      <c r="UIC6"/>
      <c r="UID6"/>
      <c r="UIE6"/>
      <c r="UIF6"/>
      <c r="UIG6"/>
      <c r="UIH6"/>
      <c r="UII6"/>
      <c r="UIJ6"/>
      <c r="UIK6"/>
      <c r="UIL6"/>
      <c r="UIM6"/>
      <c r="UIN6"/>
      <c r="UIO6"/>
      <c r="UIP6"/>
      <c r="UIQ6"/>
      <c r="UIR6"/>
      <c r="UIS6"/>
      <c r="UIT6"/>
      <c r="UIU6"/>
      <c r="UIV6"/>
      <c r="UIW6"/>
      <c r="UIX6"/>
      <c r="UIY6"/>
      <c r="UIZ6"/>
      <c r="UJA6"/>
      <c r="UJB6"/>
      <c r="UJC6"/>
      <c r="UJD6"/>
      <c r="UJE6"/>
      <c r="UJF6"/>
      <c r="UJG6"/>
      <c r="UJH6"/>
      <c r="UJI6"/>
      <c r="UJJ6"/>
      <c r="UJK6"/>
      <c r="UJL6"/>
      <c r="UJM6"/>
      <c r="UJN6"/>
      <c r="UJO6"/>
      <c r="UJP6"/>
      <c r="UJQ6"/>
      <c r="UJR6"/>
      <c r="UJS6"/>
      <c r="UJT6"/>
      <c r="UJU6"/>
      <c r="UJV6"/>
      <c r="UJW6"/>
      <c r="UJX6"/>
      <c r="UJY6"/>
      <c r="UJZ6"/>
      <c r="UKA6"/>
      <c r="UKB6"/>
      <c r="UKC6"/>
      <c r="UKD6"/>
      <c r="UKE6"/>
      <c r="UKF6"/>
      <c r="UKG6"/>
      <c r="UKH6"/>
      <c r="UKI6"/>
      <c r="UKJ6"/>
      <c r="UKK6"/>
      <c r="UKL6"/>
      <c r="UKM6"/>
      <c r="UKN6"/>
      <c r="UKO6"/>
      <c r="UKP6"/>
      <c r="UKQ6"/>
      <c r="UKR6"/>
      <c r="UKS6"/>
      <c r="UKT6"/>
      <c r="UKU6"/>
      <c r="UKV6"/>
      <c r="UKW6"/>
      <c r="UKX6"/>
      <c r="UKY6"/>
      <c r="UKZ6"/>
      <c r="ULA6"/>
      <c r="ULB6"/>
      <c r="ULC6"/>
      <c r="ULD6"/>
      <c r="ULE6"/>
      <c r="ULF6"/>
      <c r="ULG6"/>
      <c r="ULH6"/>
      <c r="ULI6"/>
      <c r="ULJ6"/>
      <c r="ULK6"/>
      <c r="ULL6"/>
      <c r="ULM6"/>
      <c r="ULN6"/>
      <c r="ULO6"/>
      <c r="ULP6"/>
      <c r="ULQ6"/>
      <c r="ULR6"/>
      <c r="ULS6"/>
      <c r="ULT6"/>
      <c r="ULU6"/>
      <c r="ULV6"/>
      <c r="ULW6"/>
      <c r="ULX6"/>
      <c r="ULY6"/>
      <c r="ULZ6"/>
      <c r="UMA6"/>
      <c r="UMB6"/>
      <c r="UMC6"/>
      <c r="UMD6"/>
      <c r="UME6"/>
      <c r="UMF6"/>
      <c r="UMG6"/>
      <c r="UMH6"/>
      <c r="UMI6"/>
      <c r="UMJ6"/>
      <c r="UMK6"/>
      <c r="UML6"/>
      <c r="UMM6"/>
      <c r="UMN6"/>
      <c r="UMO6"/>
      <c r="UMP6"/>
      <c r="UMQ6"/>
      <c r="UMR6"/>
      <c r="UMS6"/>
      <c r="UMT6"/>
      <c r="UMU6"/>
      <c r="UMV6"/>
      <c r="UMW6"/>
      <c r="UMX6"/>
      <c r="UMY6"/>
      <c r="UMZ6"/>
      <c r="UNA6"/>
      <c r="UNB6"/>
      <c r="UNC6"/>
      <c r="UND6"/>
      <c r="UNE6"/>
      <c r="UNF6"/>
      <c r="UNG6"/>
      <c r="UNH6"/>
      <c r="UNI6"/>
      <c r="UNJ6"/>
      <c r="UNK6"/>
      <c r="UNL6"/>
      <c r="UNM6"/>
      <c r="UNN6"/>
      <c r="UNO6"/>
      <c r="UNP6"/>
      <c r="UNQ6"/>
      <c r="UNR6"/>
      <c r="UNS6"/>
      <c r="UNT6"/>
      <c r="UNU6"/>
      <c r="UNV6"/>
      <c r="UNW6"/>
      <c r="UNX6"/>
      <c r="UNY6"/>
      <c r="UNZ6"/>
      <c r="UOA6"/>
      <c r="UOB6"/>
      <c r="UOC6"/>
      <c r="UOD6"/>
      <c r="UOE6"/>
      <c r="UOF6"/>
      <c r="UOG6"/>
      <c r="UOH6"/>
      <c r="UOI6"/>
      <c r="UOJ6"/>
      <c r="UOK6"/>
      <c r="UOL6"/>
      <c r="UOM6"/>
      <c r="UON6"/>
      <c r="UOO6"/>
      <c r="UOP6"/>
      <c r="UOQ6"/>
      <c r="UOR6"/>
      <c r="UOS6"/>
      <c r="UOT6"/>
      <c r="UOU6"/>
      <c r="UOV6"/>
      <c r="UOW6"/>
      <c r="UOX6"/>
      <c r="UOY6"/>
      <c r="UOZ6"/>
      <c r="UPA6"/>
      <c r="UPB6"/>
      <c r="UPC6"/>
      <c r="UPD6"/>
      <c r="UPE6"/>
      <c r="UPF6"/>
      <c r="UPG6"/>
      <c r="UPH6"/>
      <c r="UPI6"/>
      <c r="UPJ6"/>
      <c r="UPK6"/>
      <c r="UPL6"/>
      <c r="UPM6"/>
      <c r="UPN6"/>
      <c r="UPO6"/>
      <c r="UPP6"/>
      <c r="UPQ6"/>
      <c r="UPR6"/>
      <c r="UPS6"/>
      <c r="UPT6"/>
      <c r="UPU6"/>
      <c r="UPV6"/>
      <c r="UPW6"/>
      <c r="UPX6"/>
      <c r="UPY6"/>
      <c r="UPZ6"/>
      <c r="UQA6"/>
      <c r="UQB6"/>
      <c r="UQC6"/>
      <c r="UQD6"/>
      <c r="UQE6"/>
      <c r="UQF6"/>
      <c r="UQG6"/>
      <c r="UQH6"/>
      <c r="UQI6"/>
      <c r="UQJ6"/>
      <c r="UQK6"/>
      <c r="UQL6"/>
      <c r="UQM6"/>
      <c r="UQN6"/>
      <c r="UQO6"/>
      <c r="UQP6"/>
      <c r="UQQ6"/>
      <c r="UQR6"/>
      <c r="UQS6"/>
      <c r="UQT6"/>
      <c r="UQU6"/>
      <c r="UQV6"/>
      <c r="UQW6"/>
      <c r="UQX6"/>
      <c r="UQY6"/>
      <c r="UQZ6"/>
      <c r="URA6"/>
      <c r="URB6"/>
      <c r="URC6"/>
      <c r="URD6"/>
      <c r="URE6"/>
      <c r="URF6"/>
      <c r="URG6"/>
      <c r="URH6"/>
      <c r="URI6"/>
      <c r="URJ6"/>
      <c r="URK6"/>
      <c r="URL6"/>
      <c r="URM6"/>
      <c r="URN6"/>
      <c r="URO6"/>
      <c r="URP6"/>
      <c r="URQ6"/>
      <c r="URR6"/>
      <c r="URS6"/>
      <c r="URT6"/>
      <c r="URU6"/>
      <c r="URV6"/>
      <c r="URW6"/>
      <c r="URX6"/>
      <c r="URY6"/>
      <c r="URZ6"/>
      <c r="USA6"/>
      <c r="USB6"/>
      <c r="USC6"/>
      <c r="USD6"/>
      <c r="USE6"/>
      <c r="USF6"/>
      <c r="USG6"/>
      <c r="USH6"/>
      <c r="USI6"/>
      <c r="USJ6"/>
      <c r="USK6"/>
      <c r="USL6"/>
      <c r="USM6"/>
      <c r="USN6"/>
      <c r="USO6"/>
      <c r="USP6"/>
      <c r="USQ6"/>
      <c r="USR6"/>
      <c r="USS6"/>
      <c r="UST6"/>
      <c r="USU6"/>
      <c r="USV6"/>
      <c r="USW6"/>
      <c r="USX6"/>
      <c r="USY6"/>
      <c r="USZ6"/>
      <c r="UTA6"/>
      <c r="UTB6"/>
      <c r="UTC6"/>
      <c r="UTD6"/>
      <c r="UTE6"/>
      <c r="UTF6"/>
      <c r="UTG6"/>
      <c r="UTH6"/>
      <c r="UTI6"/>
      <c r="UTJ6"/>
      <c r="UTK6"/>
      <c r="UTL6"/>
      <c r="UTM6"/>
      <c r="UTN6"/>
      <c r="UTO6"/>
      <c r="UTP6"/>
      <c r="UTQ6"/>
      <c r="UTR6"/>
      <c r="UTS6"/>
      <c r="UTT6"/>
      <c r="UTU6"/>
      <c r="UTV6"/>
      <c r="UTW6"/>
      <c r="UTX6"/>
      <c r="UTY6"/>
      <c r="UTZ6"/>
      <c r="UUA6"/>
      <c r="UUB6"/>
      <c r="UUC6"/>
      <c r="UUD6"/>
      <c r="UUE6"/>
      <c r="UUF6"/>
      <c r="UUG6"/>
      <c r="UUH6"/>
      <c r="UUI6"/>
      <c r="UUJ6"/>
      <c r="UUK6"/>
      <c r="UUL6"/>
      <c r="UUM6"/>
      <c r="UUN6"/>
      <c r="UUO6"/>
      <c r="UUP6"/>
      <c r="UUQ6"/>
      <c r="UUR6"/>
      <c r="UUS6"/>
      <c r="UUT6"/>
      <c r="UUU6"/>
      <c r="UUV6"/>
      <c r="UUW6"/>
      <c r="UUX6"/>
      <c r="UUY6"/>
      <c r="UUZ6"/>
      <c r="UVA6"/>
      <c r="UVB6"/>
      <c r="UVC6"/>
      <c r="UVD6"/>
      <c r="UVE6"/>
      <c r="UVF6"/>
      <c r="UVG6"/>
      <c r="UVH6"/>
      <c r="UVI6"/>
      <c r="UVJ6"/>
      <c r="UVK6"/>
      <c r="UVL6"/>
      <c r="UVM6"/>
      <c r="UVN6"/>
      <c r="UVO6"/>
      <c r="UVP6"/>
      <c r="UVQ6"/>
      <c r="UVR6"/>
      <c r="UVS6"/>
      <c r="UVT6"/>
      <c r="UVU6"/>
      <c r="UVV6"/>
      <c r="UVW6"/>
      <c r="UVX6"/>
      <c r="UVY6"/>
      <c r="UVZ6"/>
      <c r="UWA6"/>
      <c r="UWB6"/>
      <c r="UWC6"/>
      <c r="UWD6"/>
      <c r="UWE6"/>
      <c r="UWF6"/>
      <c r="UWG6"/>
      <c r="UWH6"/>
      <c r="UWI6"/>
      <c r="UWJ6"/>
      <c r="UWK6"/>
      <c r="UWL6"/>
      <c r="UWM6"/>
      <c r="UWN6"/>
      <c r="UWO6"/>
      <c r="UWP6"/>
      <c r="UWQ6"/>
      <c r="UWR6"/>
      <c r="UWS6"/>
      <c r="UWT6"/>
      <c r="UWU6"/>
      <c r="UWV6"/>
      <c r="UWW6"/>
      <c r="UWX6"/>
      <c r="UWY6"/>
      <c r="UWZ6"/>
      <c r="UXA6"/>
      <c r="UXB6"/>
      <c r="UXC6"/>
      <c r="UXD6"/>
      <c r="UXE6"/>
      <c r="UXF6"/>
      <c r="UXG6"/>
      <c r="UXH6"/>
      <c r="UXI6"/>
      <c r="UXJ6"/>
      <c r="UXK6"/>
      <c r="UXL6"/>
      <c r="UXM6"/>
      <c r="UXN6"/>
      <c r="UXO6"/>
      <c r="UXP6"/>
      <c r="UXQ6"/>
      <c r="UXR6"/>
      <c r="UXS6"/>
      <c r="UXT6"/>
      <c r="UXU6"/>
      <c r="UXV6"/>
      <c r="UXW6"/>
      <c r="UXX6"/>
      <c r="UXY6"/>
      <c r="UXZ6"/>
      <c r="UYA6"/>
      <c r="UYB6"/>
      <c r="UYC6"/>
      <c r="UYD6"/>
      <c r="UYE6"/>
      <c r="UYF6"/>
      <c r="UYG6"/>
      <c r="UYH6"/>
      <c r="UYI6"/>
      <c r="UYJ6"/>
      <c r="UYK6"/>
      <c r="UYL6"/>
      <c r="UYM6"/>
      <c r="UYN6"/>
      <c r="UYO6"/>
      <c r="UYP6"/>
      <c r="UYQ6"/>
      <c r="UYR6"/>
      <c r="UYS6"/>
      <c r="UYT6"/>
      <c r="UYU6"/>
      <c r="UYV6"/>
      <c r="UYW6"/>
      <c r="UYX6"/>
      <c r="UYY6"/>
      <c r="UYZ6"/>
      <c r="UZA6"/>
      <c r="UZB6"/>
      <c r="UZC6"/>
      <c r="UZD6"/>
      <c r="UZE6"/>
      <c r="UZF6"/>
      <c r="UZG6"/>
      <c r="UZH6"/>
      <c r="UZI6"/>
      <c r="UZJ6"/>
      <c r="UZK6"/>
      <c r="UZL6"/>
      <c r="UZM6"/>
      <c r="UZN6"/>
      <c r="UZO6"/>
      <c r="UZP6"/>
      <c r="UZQ6"/>
      <c r="UZR6"/>
      <c r="UZS6"/>
      <c r="UZT6"/>
      <c r="UZU6"/>
      <c r="UZV6"/>
      <c r="UZW6"/>
      <c r="UZX6"/>
      <c r="UZY6"/>
      <c r="UZZ6"/>
      <c r="VAA6"/>
      <c r="VAB6"/>
      <c r="VAC6"/>
      <c r="VAD6"/>
      <c r="VAE6"/>
      <c r="VAF6"/>
      <c r="VAG6"/>
      <c r="VAH6"/>
      <c r="VAI6"/>
      <c r="VAJ6"/>
      <c r="VAK6"/>
      <c r="VAL6"/>
      <c r="VAM6"/>
      <c r="VAN6"/>
      <c r="VAO6"/>
      <c r="VAP6"/>
      <c r="VAQ6"/>
      <c r="VAR6"/>
      <c r="VAS6"/>
      <c r="VAT6"/>
      <c r="VAU6"/>
      <c r="VAV6"/>
      <c r="VAW6"/>
      <c r="VAX6"/>
      <c r="VAY6"/>
      <c r="VAZ6"/>
      <c r="VBA6"/>
      <c r="VBB6"/>
      <c r="VBC6"/>
      <c r="VBD6"/>
      <c r="VBE6"/>
      <c r="VBF6"/>
      <c r="VBG6"/>
      <c r="VBH6"/>
      <c r="VBI6"/>
      <c r="VBJ6"/>
      <c r="VBK6"/>
      <c r="VBL6"/>
      <c r="VBM6"/>
      <c r="VBN6"/>
      <c r="VBO6"/>
      <c r="VBP6"/>
      <c r="VBQ6"/>
      <c r="VBR6"/>
      <c r="VBS6"/>
      <c r="VBT6"/>
      <c r="VBU6"/>
      <c r="VBV6"/>
      <c r="VBW6"/>
      <c r="VBX6"/>
      <c r="VBY6"/>
      <c r="VBZ6"/>
      <c r="VCA6"/>
      <c r="VCB6"/>
      <c r="VCC6"/>
      <c r="VCD6"/>
      <c r="VCE6"/>
      <c r="VCF6"/>
      <c r="VCG6"/>
      <c r="VCH6"/>
      <c r="VCI6"/>
      <c r="VCJ6"/>
      <c r="VCK6"/>
      <c r="VCL6"/>
      <c r="VCM6"/>
      <c r="VCN6"/>
      <c r="VCO6"/>
      <c r="VCP6"/>
      <c r="VCQ6"/>
      <c r="VCR6"/>
      <c r="VCS6"/>
      <c r="VCT6"/>
      <c r="VCU6"/>
      <c r="VCV6"/>
      <c r="VCW6"/>
      <c r="VCX6"/>
      <c r="VCY6"/>
      <c r="VCZ6"/>
      <c r="VDA6"/>
      <c r="VDB6"/>
      <c r="VDC6"/>
      <c r="VDD6"/>
      <c r="VDE6"/>
      <c r="VDF6"/>
      <c r="VDG6"/>
      <c r="VDH6"/>
      <c r="VDI6"/>
      <c r="VDJ6"/>
      <c r="VDK6"/>
      <c r="VDL6"/>
      <c r="VDM6"/>
      <c r="VDN6"/>
      <c r="VDO6"/>
      <c r="VDP6"/>
      <c r="VDQ6"/>
      <c r="VDR6"/>
      <c r="VDS6"/>
      <c r="VDT6"/>
      <c r="VDU6"/>
      <c r="VDV6"/>
      <c r="VDW6"/>
      <c r="VDX6"/>
      <c r="VDY6"/>
      <c r="VDZ6"/>
      <c r="VEA6"/>
      <c r="VEB6"/>
      <c r="VEC6"/>
      <c r="VED6"/>
      <c r="VEE6"/>
      <c r="VEF6"/>
      <c r="VEG6"/>
      <c r="VEH6"/>
      <c r="VEI6"/>
      <c r="VEJ6"/>
      <c r="VEK6"/>
      <c r="VEL6"/>
      <c r="VEM6"/>
      <c r="VEN6"/>
      <c r="VEO6"/>
      <c r="VEP6"/>
      <c r="VEQ6"/>
      <c r="VER6"/>
      <c r="VES6"/>
      <c r="VET6"/>
      <c r="VEU6"/>
      <c r="VEV6"/>
      <c r="VEW6"/>
      <c r="VEX6"/>
      <c r="VEY6"/>
      <c r="VEZ6"/>
      <c r="VFA6"/>
      <c r="VFB6"/>
      <c r="VFC6"/>
      <c r="VFD6"/>
      <c r="VFE6"/>
      <c r="VFF6"/>
      <c r="VFG6"/>
      <c r="VFH6"/>
      <c r="VFI6"/>
      <c r="VFJ6"/>
      <c r="VFK6"/>
      <c r="VFL6"/>
      <c r="VFM6"/>
      <c r="VFN6"/>
      <c r="VFO6"/>
      <c r="VFP6"/>
      <c r="VFQ6"/>
      <c r="VFR6"/>
      <c r="VFS6"/>
      <c r="VFT6"/>
      <c r="VFU6"/>
      <c r="VFV6"/>
      <c r="VFW6"/>
      <c r="VFX6"/>
      <c r="VFY6"/>
      <c r="VFZ6"/>
      <c r="VGA6"/>
      <c r="VGB6"/>
      <c r="VGC6"/>
      <c r="VGD6"/>
      <c r="VGE6"/>
      <c r="VGF6"/>
      <c r="VGG6"/>
      <c r="VGH6"/>
      <c r="VGI6"/>
      <c r="VGJ6"/>
      <c r="VGK6"/>
      <c r="VGL6"/>
      <c r="VGM6"/>
      <c r="VGN6"/>
      <c r="VGO6"/>
      <c r="VGP6"/>
      <c r="VGQ6"/>
      <c r="VGR6"/>
      <c r="VGS6"/>
      <c r="VGT6"/>
      <c r="VGU6"/>
      <c r="VGV6"/>
      <c r="VGW6"/>
      <c r="VGX6"/>
      <c r="VGY6"/>
      <c r="VGZ6"/>
      <c r="VHA6"/>
      <c r="VHB6"/>
      <c r="VHC6"/>
      <c r="VHD6"/>
      <c r="VHE6"/>
      <c r="VHF6"/>
      <c r="VHG6"/>
      <c r="VHH6"/>
      <c r="VHI6"/>
      <c r="VHJ6"/>
      <c r="VHK6"/>
      <c r="VHL6"/>
      <c r="VHM6"/>
      <c r="VHN6"/>
      <c r="VHO6"/>
      <c r="VHP6"/>
      <c r="VHQ6"/>
      <c r="VHR6"/>
      <c r="VHS6"/>
      <c r="VHT6"/>
      <c r="VHU6"/>
      <c r="VHV6"/>
      <c r="VHW6"/>
      <c r="VHX6"/>
      <c r="VHY6"/>
      <c r="VHZ6"/>
      <c r="VIA6"/>
      <c r="VIB6"/>
      <c r="VIC6"/>
      <c r="VID6"/>
      <c r="VIE6"/>
      <c r="VIF6"/>
      <c r="VIG6"/>
      <c r="VIH6"/>
      <c r="VII6"/>
      <c r="VIJ6"/>
      <c r="VIK6"/>
      <c r="VIL6"/>
      <c r="VIM6"/>
      <c r="VIN6"/>
      <c r="VIO6"/>
      <c r="VIP6"/>
      <c r="VIQ6"/>
      <c r="VIR6"/>
      <c r="VIS6"/>
      <c r="VIT6"/>
      <c r="VIU6"/>
      <c r="VIV6"/>
      <c r="VIW6"/>
      <c r="VIX6"/>
      <c r="VIY6"/>
      <c r="VIZ6"/>
      <c r="VJA6"/>
      <c r="VJB6"/>
      <c r="VJC6"/>
      <c r="VJD6"/>
      <c r="VJE6"/>
      <c r="VJF6"/>
      <c r="VJG6"/>
      <c r="VJH6"/>
      <c r="VJI6"/>
      <c r="VJJ6"/>
      <c r="VJK6"/>
      <c r="VJL6"/>
      <c r="VJM6"/>
      <c r="VJN6"/>
      <c r="VJO6"/>
      <c r="VJP6"/>
      <c r="VJQ6"/>
      <c r="VJR6"/>
      <c r="VJS6"/>
      <c r="VJT6"/>
      <c r="VJU6"/>
      <c r="VJV6"/>
      <c r="VJW6"/>
      <c r="VJX6"/>
      <c r="VJY6"/>
      <c r="VJZ6"/>
      <c r="VKA6"/>
      <c r="VKB6"/>
      <c r="VKC6"/>
      <c r="VKD6"/>
      <c r="VKE6"/>
      <c r="VKF6"/>
      <c r="VKG6"/>
      <c r="VKH6"/>
      <c r="VKI6"/>
      <c r="VKJ6"/>
      <c r="VKK6"/>
      <c r="VKL6"/>
      <c r="VKM6"/>
      <c r="VKN6"/>
      <c r="VKO6"/>
      <c r="VKP6"/>
      <c r="VKQ6"/>
      <c r="VKR6"/>
      <c r="VKS6"/>
      <c r="VKT6"/>
      <c r="VKU6"/>
      <c r="VKV6"/>
      <c r="VKW6"/>
      <c r="VKX6"/>
      <c r="VKY6"/>
      <c r="VKZ6"/>
      <c r="VLA6"/>
      <c r="VLB6"/>
      <c r="VLC6"/>
      <c r="VLD6"/>
      <c r="VLE6"/>
      <c r="VLF6"/>
      <c r="VLG6"/>
      <c r="VLH6"/>
      <c r="VLI6"/>
      <c r="VLJ6"/>
      <c r="VLK6"/>
      <c r="VLL6"/>
      <c r="VLM6"/>
      <c r="VLN6"/>
      <c r="VLO6"/>
      <c r="VLP6"/>
      <c r="VLQ6"/>
      <c r="VLR6"/>
      <c r="VLS6"/>
      <c r="VLT6"/>
      <c r="VLU6"/>
      <c r="VLV6"/>
      <c r="VLW6"/>
      <c r="VLX6"/>
      <c r="VLY6"/>
      <c r="VLZ6"/>
      <c r="VMA6"/>
      <c r="VMB6"/>
      <c r="VMC6"/>
      <c r="VMD6"/>
      <c r="VME6"/>
      <c r="VMF6"/>
      <c r="VMG6"/>
      <c r="VMH6"/>
      <c r="VMI6"/>
      <c r="VMJ6"/>
      <c r="VMK6"/>
      <c r="VML6"/>
      <c r="VMM6"/>
      <c r="VMN6"/>
      <c r="VMO6"/>
      <c r="VMP6"/>
      <c r="VMQ6"/>
      <c r="VMR6"/>
      <c r="VMS6"/>
      <c r="VMT6"/>
      <c r="VMU6"/>
      <c r="VMV6"/>
      <c r="VMW6"/>
      <c r="VMX6"/>
      <c r="VMY6"/>
      <c r="VMZ6"/>
      <c r="VNA6"/>
      <c r="VNB6"/>
      <c r="VNC6"/>
      <c r="VND6"/>
      <c r="VNE6"/>
      <c r="VNF6"/>
      <c r="VNG6"/>
      <c r="VNH6"/>
      <c r="VNI6"/>
      <c r="VNJ6"/>
      <c r="VNK6"/>
      <c r="VNL6"/>
      <c r="VNM6"/>
      <c r="VNN6"/>
      <c r="VNO6"/>
      <c r="VNP6"/>
      <c r="VNQ6"/>
      <c r="VNR6"/>
      <c r="VNS6"/>
      <c r="VNT6"/>
      <c r="VNU6"/>
      <c r="VNV6"/>
      <c r="VNW6"/>
      <c r="VNX6"/>
      <c r="VNY6"/>
      <c r="VNZ6"/>
      <c r="VOA6"/>
      <c r="VOB6"/>
      <c r="VOC6"/>
      <c r="VOD6"/>
      <c r="VOE6"/>
      <c r="VOF6"/>
      <c r="VOG6"/>
      <c r="VOH6"/>
      <c r="VOI6"/>
      <c r="VOJ6"/>
      <c r="VOK6"/>
      <c r="VOL6"/>
      <c r="VOM6"/>
      <c r="VON6"/>
      <c r="VOO6"/>
      <c r="VOP6"/>
      <c r="VOQ6"/>
      <c r="VOR6"/>
      <c r="VOS6"/>
      <c r="VOT6"/>
      <c r="VOU6"/>
      <c r="VOV6"/>
      <c r="VOW6"/>
      <c r="VOX6"/>
      <c r="VOY6"/>
      <c r="VOZ6"/>
      <c r="VPA6"/>
      <c r="VPB6"/>
      <c r="VPC6"/>
      <c r="VPD6"/>
      <c r="VPE6"/>
      <c r="VPF6"/>
      <c r="VPG6"/>
      <c r="VPH6"/>
      <c r="VPI6"/>
      <c r="VPJ6"/>
      <c r="VPK6"/>
      <c r="VPL6"/>
      <c r="VPM6"/>
      <c r="VPN6"/>
      <c r="VPO6"/>
      <c r="VPP6"/>
      <c r="VPQ6"/>
      <c r="VPR6"/>
      <c r="VPS6"/>
      <c r="VPT6"/>
      <c r="VPU6"/>
      <c r="VPV6"/>
      <c r="VPW6"/>
      <c r="VPX6"/>
      <c r="VPY6"/>
      <c r="VPZ6"/>
      <c r="VQA6"/>
      <c r="VQB6"/>
      <c r="VQC6"/>
      <c r="VQD6"/>
      <c r="VQE6"/>
      <c r="VQF6"/>
      <c r="VQG6"/>
      <c r="VQH6"/>
      <c r="VQI6"/>
      <c r="VQJ6"/>
      <c r="VQK6"/>
      <c r="VQL6"/>
      <c r="VQM6"/>
      <c r="VQN6"/>
      <c r="VQO6"/>
      <c r="VQP6"/>
      <c r="VQQ6"/>
      <c r="VQR6"/>
      <c r="VQS6"/>
      <c r="VQT6"/>
      <c r="VQU6"/>
      <c r="VQV6"/>
      <c r="VQW6"/>
      <c r="VQX6"/>
      <c r="VQY6"/>
      <c r="VQZ6"/>
      <c r="VRA6"/>
      <c r="VRB6"/>
      <c r="VRC6"/>
      <c r="VRD6"/>
      <c r="VRE6"/>
      <c r="VRF6"/>
      <c r="VRG6"/>
      <c r="VRH6"/>
      <c r="VRI6"/>
      <c r="VRJ6"/>
      <c r="VRK6"/>
      <c r="VRL6"/>
      <c r="VRM6"/>
      <c r="VRN6"/>
      <c r="VRO6"/>
      <c r="VRP6"/>
      <c r="VRQ6"/>
      <c r="VRR6"/>
      <c r="VRS6"/>
      <c r="VRT6"/>
      <c r="VRU6"/>
      <c r="VRV6"/>
      <c r="VRW6"/>
      <c r="VRX6"/>
      <c r="VRY6"/>
      <c r="VRZ6"/>
      <c r="VSA6"/>
      <c r="VSB6"/>
      <c r="VSC6"/>
      <c r="VSD6"/>
      <c r="VSE6"/>
      <c r="VSF6"/>
      <c r="VSG6"/>
      <c r="VSH6"/>
      <c r="VSI6"/>
      <c r="VSJ6"/>
      <c r="VSK6"/>
      <c r="VSL6"/>
      <c r="VSM6"/>
      <c r="VSN6"/>
      <c r="VSO6"/>
      <c r="VSP6"/>
      <c r="VSQ6"/>
      <c r="VSR6"/>
      <c r="VSS6"/>
      <c r="VST6"/>
      <c r="VSU6"/>
      <c r="VSV6"/>
      <c r="VSW6"/>
      <c r="VSX6"/>
      <c r="VSY6"/>
      <c r="VSZ6"/>
      <c r="VTA6"/>
      <c r="VTB6"/>
      <c r="VTC6"/>
      <c r="VTD6"/>
      <c r="VTE6"/>
      <c r="VTF6"/>
      <c r="VTG6"/>
      <c r="VTH6"/>
      <c r="VTI6"/>
      <c r="VTJ6"/>
      <c r="VTK6"/>
      <c r="VTL6"/>
      <c r="VTM6"/>
      <c r="VTN6"/>
      <c r="VTO6"/>
      <c r="VTP6"/>
      <c r="VTQ6"/>
      <c r="VTR6"/>
      <c r="VTS6"/>
      <c r="VTT6"/>
      <c r="VTU6"/>
      <c r="VTV6"/>
      <c r="VTW6"/>
      <c r="VTX6"/>
      <c r="VTY6"/>
      <c r="VTZ6"/>
      <c r="VUA6"/>
      <c r="VUB6"/>
      <c r="VUC6"/>
      <c r="VUD6"/>
      <c r="VUE6"/>
      <c r="VUF6"/>
      <c r="VUG6"/>
      <c r="VUH6"/>
      <c r="VUI6"/>
      <c r="VUJ6"/>
      <c r="VUK6"/>
      <c r="VUL6"/>
      <c r="VUM6"/>
      <c r="VUN6"/>
      <c r="VUO6"/>
      <c r="VUP6"/>
      <c r="VUQ6"/>
      <c r="VUR6"/>
      <c r="VUS6"/>
      <c r="VUT6"/>
      <c r="VUU6"/>
      <c r="VUV6"/>
      <c r="VUW6"/>
      <c r="VUX6"/>
      <c r="VUY6"/>
      <c r="VUZ6"/>
      <c r="VVA6"/>
      <c r="VVB6"/>
      <c r="VVC6"/>
      <c r="VVD6"/>
      <c r="VVE6"/>
      <c r="VVF6"/>
      <c r="VVG6"/>
      <c r="VVH6"/>
      <c r="VVI6"/>
      <c r="VVJ6"/>
      <c r="VVK6"/>
      <c r="VVL6"/>
      <c r="VVM6"/>
      <c r="VVN6"/>
      <c r="VVO6"/>
      <c r="VVP6"/>
      <c r="VVQ6"/>
      <c r="VVR6"/>
      <c r="VVS6"/>
      <c r="VVT6"/>
      <c r="VVU6"/>
      <c r="VVV6"/>
      <c r="VVW6"/>
      <c r="VVX6"/>
      <c r="VVY6"/>
      <c r="VVZ6"/>
      <c r="VWA6"/>
      <c r="VWB6"/>
      <c r="VWC6"/>
      <c r="VWD6"/>
      <c r="VWE6"/>
      <c r="VWF6"/>
      <c r="VWG6"/>
      <c r="VWH6"/>
      <c r="VWI6"/>
      <c r="VWJ6"/>
      <c r="VWK6"/>
      <c r="VWL6"/>
      <c r="VWM6"/>
      <c r="VWN6"/>
      <c r="VWO6"/>
      <c r="VWP6"/>
      <c r="VWQ6"/>
      <c r="VWR6"/>
      <c r="VWS6"/>
      <c r="VWT6"/>
      <c r="VWU6"/>
      <c r="VWV6"/>
      <c r="VWW6"/>
      <c r="VWX6"/>
      <c r="VWY6"/>
      <c r="VWZ6"/>
      <c r="VXA6"/>
      <c r="VXB6"/>
      <c r="VXC6"/>
      <c r="VXD6"/>
      <c r="VXE6"/>
      <c r="VXF6"/>
      <c r="VXG6"/>
      <c r="VXH6"/>
      <c r="VXI6"/>
      <c r="VXJ6"/>
      <c r="VXK6"/>
      <c r="VXL6"/>
      <c r="VXM6"/>
      <c r="VXN6"/>
      <c r="VXO6"/>
      <c r="VXP6"/>
      <c r="VXQ6"/>
      <c r="VXR6"/>
      <c r="VXS6"/>
      <c r="VXT6"/>
      <c r="VXU6"/>
      <c r="VXV6"/>
      <c r="VXW6"/>
      <c r="VXX6"/>
      <c r="VXY6"/>
      <c r="VXZ6"/>
      <c r="VYA6"/>
      <c r="VYB6"/>
      <c r="VYC6"/>
      <c r="VYD6"/>
      <c r="VYE6"/>
      <c r="VYF6"/>
      <c r="VYG6"/>
      <c r="VYH6"/>
      <c r="VYI6"/>
      <c r="VYJ6"/>
      <c r="VYK6"/>
      <c r="VYL6"/>
      <c r="VYM6"/>
      <c r="VYN6"/>
      <c r="VYO6"/>
      <c r="VYP6"/>
      <c r="VYQ6"/>
      <c r="VYR6"/>
      <c r="VYS6"/>
      <c r="VYT6"/>
      <c r="VYU6"/>
      <c r="VYV6"/>
      <c r="VYW6"/>
      <c r="VYX6"/>
      <c r="VYY6"/>
      <c r="VYZ6"/>
      <c r="VZA6"/>
      <c r="VZB6"/>
      <c r="VZC6"/>
      <c r="VZD6"/>
      <c r="VZE6"/>
      <c r="VZF6"/>
      <c r="VZG6"/>
      <c r="VZH6"/>
      <c r="VZI6"/>
      <c r="VZJ6"/>
      <c r="VZK6"/>
      <c r="VZL6"/>
      <c r="VZM6"/>
      <c r="VZN6"/>
      <c r="VZO6"/>
      <c r="VZP6"/>
      <c r="VZQ6"/>
      <c r="VZR6"/>
      <c r="VZS6"/>
      <c r="VZT6"/>
      <c r="VZU6"/>
      <c r="VZV6"/>
      <c r="VZW6"/>
      <c r="VZX6"/>
      <c r="VZY6"/>
      <c r="VZZ6"/>
      <c r="WAA6"/>
      <c r="WAB6"/>
      <c r="WAC6"/>
      <c r="WAD6"/>
      <c r="WAE6"/>
      <c r="WAF6"/>
      <c r="WAG6"/>
      <c r="WAH6"/>
      <c r="WAI6"/>
      <c r="WAJ6"/>
      <c r="WAK6"/>
      <c r="WAL6"/>
      <c r="WAM6"/>
      <c r="WAN6"/>
      <c r="WAO6"/>
      <c r="WAP6"/>
      <c r="WAQ6"/>
      <c r="WAR6"/>
      <c r="WAS6"/>
      <c r="WAT6"/>
      <c r="WAU6"/>
      <c r="WAV6"/>
      <c r="WAW6"/>
      <c r="WAX6"/>
      <c r="WAY6"/>
      <c r="WAZ6"/>
      <c r="WBA6"/>
      <c r="WBB6"/>
      <c r="WBC6"/>
      <c r="WBD6"/>
      <c r="WBE6"/>
      <c r="WBF6"/>
      <c r="WBG6"/>
      <c r="WBH6"/>
      <c r="WBI6"/>
      <c r="WBJ6"/>
      <c r="WBK6"/>
      <c r="WBL6"/>
      <c r="WBM6"/>
      <c r="WBN6"/>
      <c r="WBO6"/>
      <c r="WBP6"/>
      <c r="WBQ6"/>
      <c r="WBR6"/>
      <c r="WBS6"/>
      <c r="WBT6"/>
      <c r="WBU6"/>
      <c r="WBV6"/>
      <c r="WBW6"/>
      <c r="WBX6"/>
      <c r="WBY6"/>
      <c r="WBZ6"/>
      <c r="WCA6"/>
      <c r="WCB6"/>
      <c r="WCC6"/>
      <c r="WCD6"/>
      <c r="WCE6"/>
      <c r="WCF6"/>
      <c r="WCG6"/>
      <c r="WCH6"/>
      <c r="WCI6"/>
      <c r="WCJ6"/>
      <c r="WCK6"/>
      <c r="WCL6"/>
      <c r="WCM6"/>
      <c r="WCN6"/>
      <c r="WCO6"/>
      <c r="WCP6"/>
      <c r="WCQ6"/>
      <c r="WCR6"/>
      <c r="WCS6"/>
      <c r="WCT6"/>
      <c r="WCU6"/>
      <c r="WCV6"/>
      <c r="WCW6"/>
      <c r="WCX6"/>
      <c r="WCY6"/>
      <c r="WCZ6"/>
      <c r="WDA6"/>
      <c r="WDB6"/>
      <c r="WDC6"/>
      <c r="WDD6"/>
      <c r="WDE6"/>
      <c r="WDF6"/>
      <c r="WDG6"/>
      <c r="WDH6"/>
      <c r="WDI6"/>
      <c r="WDJ6"/>
      <c r="WDK6"/>
      <c r="WDL6"/>
      <c r="WDM6"/>
      <c r="WDN6"/>
      <c r="WDO6"/>
      <c r="WDP6"/>
      <c r="WDQ6"/>
      <c r="WDR6"/>
      <c r="WDS6"/>
      <c r="WDT6"/>
      <c r="WDU6"/>
      <c r="WDV6"/>
      <c r="WDW6"/>
      <c r="WDX6"/>
      <c r="WDY6"/>
      <c r="WDZ6"/>
      <c r="WEA6"/>
      <c r="WEB6"/>
      <c r="WEC6"/>
      <c r="WED6"/>
      <c r="WEE6"/>
      <c r="WEF6"/>
      <c r="WEG6"/>
      <c r="WEH6"/>
      <c r="WEI6"/>
      <c r="WEJ6"/>
      <c r="WEK6"/>
      <c r="WEL6"/>
      <c r="WEM6"/>
      <c r="WEN6"/>
      <c r="WEO6"/>
      <c r="WEP6"/>
      <c r="WEQ6"/>
      <c r="WER6"/>
      <c r="WES6"/>
      <c r="WET6"/>
      <c r="WEU6"/>
      <c r="WEV6"/>
      <c r="WEW6"/>
      <c r="WEX6"/>
      <c r="WEY6"/>
      <c r="WEZ6"/>
      <c r="WFA6"/>
      <c r="WFB6"/>
      <c r="WFC6"/>
      <c r="WFD6"/>
      <c r="WFE6"/>
      <c r="WFF6"/>
      <c r="WFG6"/>
      <c r="WFH6"/>
      <c r="WFI6"/>
      <c r="WFJ6"/>
      <c r="WFK6"/>
      <c r="WFL6"/>
      <c r="WFM6"/>
      <c r="WFN6"/>
      <c r="WFO6"/>
      <c r="WFP6"/>
      <c r="WFQ6"/>
      <c r="WFR6"/>
      <c r="WFS6"/>
      <c r="WFT6"/>
      <c r="WFU6"/>
      <c r="WFV6"/>
      <c r="WFW6"/>
      <c r="WFX6"/>
      <c r="WFY6"/>
      <c r="WFZ6"/>
      <c r="WGA6"/>
      <c r="WGB6"/>
      <c r="WGC6"/>
      <c r="WGD6"/>
      <c r="WGE6"/>
      <c r="WGF6"/>
      <c r="WGG6"/>
      <c r="WGH6"/>
      <c r="WGI6"/>
      <c r="WGJ6"/>
      <c r="WGK6"/>
      <c r="WGL6"/>
      <c r="WGM6"/>
      <c r="WGN6"/>
      <c r="WGO6"/>
      <c r="WGP6"/>
      <c r="WGQ6"/>
      <c r="WGR6"/>
      <c r="WGS6"/>
      <c r="WGT6"/>
      <c r="WGU6"/>
      <c r="WGV6"/>
      <c r="WGW6"/>
      <c r="WGX6"/>
      <c r="WGY6"/>
      <c r="WGZ6"/>
      <c r="WHA6"/>
      <c r="WHB6"/>
      <c r="WHC6"/>
      <c r="WHD6"/>
      <c r="WHE6"/>
      <c r="WHF6"/>
      <c r="WHG6"/>
      <c r="WHH6"/>
      <c r="WHI6"/>
      <c r="WHJ6"/>
      <c r="WHK6"/>
      <c r="WHL6"/>
      <c r="WHM6"/>
      <c r="WHN6"/>
      <c r="WHO6"/>
      <c r="WHP6"/>
      <c r="WHQ6"/>
      <c r="WHR6"/>
      <c r="WHS6"/>
      <c r="WHT6"/>
      <c r="WHU6"/>
      <c r="WHV6"/>
      <c r="WHW6"/>
      <c r="WHX6"/>
      <c r="WHY6"/>
      <c r="WHZ6"/>
      <c r="WIA6"/>
      <c r="WIB6"/>
      <c r="WIC6"/>
      <c r="WID6"/>
      <c r="WIE6"/>
      <c r="WIF6"/>
      <c r="WIG6"/>
      <c r="WIH6"/>
      <c r="WII6"/>
      <c r="WIJ6"/>
      <c r="WIK6"/>
      <c r="WIL6"/>
      <c r="WIM6"/>
      <c r="WIN6"/>
      <c r="WIO6"/>
      <c r="WIP6"/>
      <c r="WIQ6"/>
      <c r="WIR6"/>
      <c r="WIS6"/>
      <c r="WIT6"/>
      <c r="WIU6"/>
      <c r="WIV6"/>
      <c r="WIW6"/>
      <c r="WIX6"/>
      <c r="WIY6"/>
      <c r="WIZ6"/>
      <c r="WJA6"/>
      <c r="WJB6"/>
      <c r="WJC6"/>
      <c r="WJD6"/>
      <c r="WJE6"/>
      <c r="WJF6"/>
      <c r="WJG6"/>
      <c r="WJH6"/>
      <c r="WJI6"/>
      <c r="WJJ6"/>
      <c r="WJK6"/>
      <c r="WJL6"/>
      <c r="WJM6"/>
      <c r="WJN6"/>
      <c r="WJO6"/>
      <c r="WJP6"/>
      <c r="WJQ6"/>
      <c r="WJR6"/>
      <c r="WJS6"/>
      <c r="WJT6"/>
      <c r="WJU6"/>
      <c r="WJV6"/>
      <c r="WJW6"/>
      <c r="WJX6"/>
      <c r="WJY6"/>
      <c r="WJZ6"/>
      <c r="WKA6"/>
      <c r="WKB6"/>
      <c r="WKC6"/>
      <c r="WKD6"/>
      <c r="WKE6"/>
      <c r="WKF6"/>
      <c r="WKG6"/>
      <c r="WKH6"/>
      <c r="WKI6"/>
      <c r="WKJ6"/>
      <c r="WKK6"/>
      <c r="WKL6"/>
      <c r="WKM6"/>
      <c r="WKN6"/>
      <c r="WKO6"/>
      <c r="WKP6"/>
      <c r="WKQ6"/>
      <c r="WKR6"/>
      <c r="WKS6"/>
      <c r="WKT6"/>
      <c r="WKU6"/>
      <c r="WKV6"/>
      <c r="WKW6"/>
      <c r="WKX6"/>
      <c r="WKY6"/>
      <c r="WKZ6"/>
      <c r="WLA6"/>
      <c r="WLB6"/>
      <c r="WLC6"/>
      <c r="WLD6"/>
      <c r="WLE6"/>
      <c r="WLF6"/>
      <c r="WLG6"/>
      <c r="WLH6"/>
      <c r="WLI6"/>
      <c r="WLJ6"/>
      <c r="WLK6"/>
      <c r="WLL6"/>
      <c r="WLM6"/>
      <c r="WLN6"/>
      <c r="WLO6"/>
      <c r="WLP6"/>
      <c r="WLQ6"/>
      <c r="WLR6"/>
      <c r="WLS6"/>
      <c r="WLT6"/>
      <c r="WLU6"/>
      <c r="WLV6"/>
      <c r="WLW6"/>
      <c r="WLX6"/>
      <c r="WLY6"/>
      <c r="WLZ6"/>
      <c r="WMA6"/>
      <c r="WMB6"/>
      <c r="WMC6"/>
      <c r="WMD6"/>
      <c r="WME6"/>
      <c r="WMF6"/>
      <c r="WMG6"/>
      <c r="WMH6"/>
      <c r="WMI6"/>
      <c r="WMJ6"/>
      <c r="WMK6"/>
      <c r="WML6"/>
      <c r="WMM6"/>
      <c r="WMN6"/>
      <c r="WMO6"/>
      <c r="WMP6"/>
      <c r="WMQ6"/>
      <c r="WMR6"/>
      <c r="WMS6"/>
      <c r="WMT6"/>
      <c r="WMU6"/>
      <c r="WMV6"/>
      <c r="WMW6"/>
      <c r="WMX6"/>
      <c r="WMY6"/>
      <c r="WMZ6"/>
      <c r="WNA6"/>
      <c r="WNB6"/>
      <c r="WNC6"/>
      <c r="WND6"/>
      <c r="WNE6"/>
      <c r="WNF6"/>
      <c r="WNG6"/>
      <c r="WNH6"/>
      <c r="WNI6"/>
      <c r="WNJ6"/>
      <c r="WNK6"/>
      <c r="WNL6"/>
      <c r="WNM6"/>
      <c r="WNN6"/>
      <c r="WNO6"/>
      <c r="WNP6"/>
      <c r="WNQ6"/>
      <c r="WNR6"/>
      <c r="WNS6"/>
      <c r="WNT6"/>
      <c r="WNU6"/>
      <c r="WNV6"/>
      <c r="WNW6"/>
      <c r="WNX6"/>
      <c r="WNY6"/>
      <c r="WNZ6"/>
      <c r="WOA6"/>
      <c r="WOB6"/>
      <c r="WOC6"/>
      <c r="WOD6"/>
      <c r="WOE6"/>
      <c r="WOF6"/>
      <c r="WOG6"/>
      <c r="WOH6"/>
      <c r="WOI6"/>
      <c r="WOJ6"/>
      <c r="WOK6"/>
      <c r="WOL6"/>
      <c r="WOM6"/>
      <c r="WON6"/>
      <c r="WOO6"/>
      <c r="WOP6"/>
      <c r="WOQ6"/>
      <c r="WOR6"/>
      <c r="WOS6"/>
      <c r="WOT6"/>
      <c r="WOU6"/>
      <c r="WOV6"/>
      <c r="WOW6"/>
      <c r="WOX6"/>
      <c r="WOY6"/>
      <c r="WOZ6"/>
      <c r="WPA6"/>
      <c r="WPB6"/>
      <c r="WPC6"/>
      <c r="WPD6"/>
      <c r="WPE6"/>
      <c r="WPF6"/>
      <c r="WPG6"/>
      <c r="WPH6"/>
      <c r="WPI6"/>
      <c r="WPJ6"/>
      <c r="WPK6"/>
      <c r="WPL6"/>
      <c r="WPM6"/>
      <c r="WPN6"/>
      <c r="WPO6"/>
      <c r="WPP6"/>
      <c r="WPQ6"/>
      <c r="WPR6"/>
      <c r="WPS6"/>
      <c r="WPT6"/>
      <c r="WPU6"/>
      <c r="WPV6"/>
      <c r="WPW6"/>
      <c r="WPX6"/>
      <c r="WPY6"/>
      <c r="WPZ6"/>
      <c r="WQA6"/>
      <c r="WQB6"/>
      <c r="WQC6"/>
      <c r="WQD6"/>
      <c r="WQE6"/>
      <c r="WQF6"/>
      <c r="WQG6"/>
      <c r="WQH6"/>
      <c r="WQI6"/>
      <c r="WQJ6"/>
      <c r="WQK6"/>
      <c r="WQL6"/>
      <c r="WQM6"/>
      <c r="WQN6"/>
      <c r="WQO6"/>
      <c r="WQP6"/>
      <c r="WQQ6"/>
      <c r="WQR6"/>
      <c r="WQS6"/>
      <c r="WQT6"/>
      <c r="WQU6"/>
      <c r="WQV6"/>
      <c r="WQW6"/>
      <c r="WQX6"/>
      <c r="WQY6"/>
      <c r="WQZ6"/>
      <c r="WRA6"/>
      <c r="WRB6"/>
      <c r="WRC6"/>
      <c r="WRD6"/>
      <c r="WRE6"/>
      <c r="WRF6"/>
      <c r="WRG6"/>
      <c r="WRH6"/>
      <c r="WRI6"/>
      <c r="WRJ6"/>
      <c r="WRK6"/>
      <c r="WRL6"/>
      <c r="WRM6"/>
      <c r="WRN6"/>
      <c r="WRO6"/>
      <c r="WRP6"/>
      <c r="WRQ6"/>
      <c r="WRR6"/>
      <c r="WRS6"/>
      <c r="WRT6"/>
      <c r="WRU6"/>
      <c r="WRV6"/>
      <c r="WRW6"/>
      <c r="WRX6"/>
      <c r="WRY6"/>
      <c r="WRZ6"/>
      <c r="WSA6"/>
      <c r="WSB6"/>
      <c r="WSC6"/>
      <c r="WSD6"/>
      <c r="WSE6"/>
      <c r="WSF6"/>
      <c r="WSG6"/>
      <c r="WSH6"/>
      <c r="WSI6"/>
      <c r="WSJ6"/>
      <c r="WSK6"/>
      <c r="WSL6"/>
      <c r="WSM6"/>
      <c r="WSN6"/>
      <c r="WSO6"/>
      <c r="WSP6"/>
      <c r="WSQ6"/>
      <c r="WSR6"/>
      <c r="WSS6"/>
      <c r="WST6"/>
      <c r="WSU6"/>
      <c r="WSV6"/>
      <c r="WSW6"/>
      <c r="WSX6"/>
      <c r="WSY6"/>
      <c r="WSZ6"/>
      <c r="WTA6"/>
      <c r="WTB6"/>
      <c r="WTC6"/>
      <c r="WTD6"/>
      <c r="WTE6"/>
      <c r="WTF6"/>
      <c r="WTG6"/>
      <c r="WTH6"/>
      <c r="WTI6"/>
      <c r="WTJ6"/>
      <c r="WTK6"/>
      <c r="WTL6"/>
      <c r="WTM6"/>
      <c r="WTN6"/>
      <c r="WTO6"/>
      <c r="WTP6"/>
      <c r="WTQ6"/>
      <c r="WTR6"/>
      <c r="WTS6"/>
      <c r="WTT6"/>
      <c r="WTU6"/>
      <c r="WTV6"/>
      <c r="WTW6"/>
      <c r="WTX6"/>
      <c r="WTY6"/>
      <c r="WTZ6"/>
      <c r="WUA6"/>
      <c r="WUB6"/>
      <c r="WUC6"/>
      <c r="WUD6"/>
      <c r="WUE6"/>
      <c r="WUF6"/>
      <c r="WUG6"/>
      <c r="WUH6"/>
      <c r="WUI6"/>
      <c r="WUJ6"/>
      <c r="WUK6"/>
      <c r="WUL6"/>
      <c r="WUM6"/>
      <c r="WUN6"/>
      <c r="WUO6"/>
      <c r="WUP6"/>
      <c r="WUQ6"/>
      <c r="WUR6"/>
      <c r="WUS6"/>
      <c r="WUT6"/>
      <c r="WUU6"/>
      <c r="WUV6"/>
      <c r="WUW6"/>
      <c r="WUX6"/>
      <c r="WUY6"/>
      <c r="WUZ6"/>
      <c r="WVA6"/>
      <c r="WVB6"/>
      <c r="WVC6"/>
      <c r="WVD6"/>
      <c r="WVE6"/>
      <c r="WVF6"/>
      <c r="WVG6"/>
      <c r="WVH6"/>
      <c r="WVI6"/>
      <c r="WVJ6"/>
      <c r="WVK6"/>
      <c r="WVL6"/>
      <c r="WVM6"/>
      <c r="WVN6"/>
      <c r="WVO6"/>
      <c r="WVP6"/>
      <c r="WVQ6"/>
      <c r="WVR6"/>
      <c r="WVS6"/>
      <c r="WVT6"/>
      <c r="WVU6"/>
      <c r="WVV6"/>
      <c r="WVW6"/>
      <c r="WVX6"/>
      <c r="WVY6"/>
      <c r="WVZ6"/>
      <c r="WWA6"/>
      <c r="WWB6"/>
      <c r="WWC6"/>
      <c r="WWD6"/>
      <c r="WWE6"/>
      <c r="WWF6"/>
      <c r="WWG6"/>
      <c r="WWH6"/>
      <c r="WWI6"/>
      <c r="WWJ6"/>
      <c r="WWK6"/>
      <c r="WWL6"/>
      <c r="WWM6"/>
      <c r="WWN6"/>
      <c r="WWO6"/>
      <c r="WWP6"/>
      <c r="WWQ6"/>
      <c r="WWR6"/>
      <c r="WWS6"/>
      <c r="WWT6"/>
      <c r="WWU6"/>
      <c r="WWV6"/>
      <c r="WWW6"/>
      <c r="WWX6"/>
      <c r="WWY6"/>
      <c r="WWZ6"/>
      <c r="WXA6"/>
      <c r="WXB6"/>
      <c r="WXC6"/>
      <c r="WXD6"/>
      <c r="WXE6"/>
      <c r="WXF6"/>
      <c r="WXG6"/>
      <c r="WXH6"/>
      <c r="WXI6"/>
      <c r="WXJ6"/>
      <c r="WXK6"/>
      <c r="WXL6"/>
      <c r="WXM6"/>
      <c r="WXN6"/>
      <c r="WXO6"/>
      <c r="WXP6"/>
      <c r="WXQ6"/>
      <c r="WXR6"/>
      <c r="WXS6"/>
      <c r="WXT6"/>
      <c r="WXU6"/>
      <c r="WXV6"/>
      <c r="WXW6"/>
      <c r="WXX6"/>
      <c r="WXY6"/>
      <c r="WXZ6"/>
      <c r="WYA6"/>
      <c r="WYB6"/>
      <c r="WYC6"/>
      <c r="WYD6"/>
      <c r="WYE6"/>
      <c r="WYF6"/>
      <c r="WYG6"/>
      <c r="WYH6"/>
      <c r="WYI6"/>
      <c r="WYJ6"/>
      <c r="WYK6"/>
      <c r="WYL6"/>
      <c r="WYM6"/>
      <c r="WYN6"/>
      <c r="WYO6"/>
      <c r="WYP6"/>
      <c r="WYQ6"/>
      <c r="WYR6"/>
      <c r="WYS6"/>
      <c r="WYT6"/>
      <c r="WYU6"/>
      <c r="WYV6"/>
      <c r="WYW6"/>
      <c r="WYX6"/>
      <c r="WYY6"/>
      <c r="WYZ6"/>
      <c r="WZA6"/>
      <c r="WZB6"/>
      <c r="WZC6"/>
      <c r="WZD6"/>
      <c r="WZE6"/>
      <c r="WZF6"/>
      <c r="WZG6"/>
      <c r="WZH6"/>
      <c r="WZI6"/>
      <c r="WZJ6"/>
      <c r="WZK6"/>
      <c r="WZL6"/>
      <c r="WZM6"/>
      <c r="WZN6"/>
      <c r="WZO6"/>
      <c r="WZP6"/>
      <c r="WZQ6"/>
      <c r="WZR6"/>
      <c r="WZS6"/>
      <c r="WZT6"/>
      <c r="WZU6"/>
      <c r="WZV6"/>
      <c r="WZW6"/>
      <c r="WZX6"/>
      <c r="WZY6"/>
      <c r="WZZ6"/>
      <c r="XAA6"/>
      <c r="XAB6"/>
      <c r="XAC6"/>
      <c r="XAD6"/>
      <c r="XAE6"/>
      <c r="XAF6"/>
      <c r="XAG6"/>
      <c r="XAH6"/>
      <c r="XAI6"/>
      <c r="XAJ6"/>
      <c r="XAK6"/>
      <c r="XAL6"/>
      <c r="XAM6"/>
      <c r="XAN6"/>
      <c r="XAO6"/>
      <c r="XAP6"/>
      <c r="XAQ6"/>
      <c r="XAR6"/>
      <c r="XAS6"/>
      <c r="XAT6"/>
      <c r="XAU6"/>
      <c r="XAV6"/>
      <c r="XAW6"/>
      <c r="XAX6"/>
      <c r="XAY6"/>
      <c r="XAZ6"/>
      <c r="XBA6"/>
      <c r="XBB6"/>
      <c r="XBC6"/>
      <c r="XBD6"/>
      <c r="XBE6"/>
      <c r="XBF6"/>
      <c r="XBG6"/>
      <c r="XBH6"/>
      <c r="XBI6"/>
      <c r="XBJ6"/>
      <c r="XBK6"/>
      <c r="XBL6"/>
      <c r="XBM6"/>
      <c r="XBN6"/>
      <c r="XBO6"/>
      <c r="XBP6"/>
      <c r="XBQ6"/>
      <c r="XBR6"/>
      <c r="XBS6"/>
      <c r="XBT6"/>
      <c r="XBU6"/>
      <c r="XBV6"/>
      <c r="XBW6"/>
      <c r="XBX6"/>
      <c r="XBY6"/>
      <c r="XBZ6"/>
      <c r="XCA6"/>
      <c r="XCB6"/>
      <c r="XCC6"/>
      <c r="XCD6"/>
      <c r="XCE6"/>
      <c r="XCF6"/>
      <c r="XCG6"/>
      <c r="XCH6"/>
      <c r="XCI6"/>
      <c r="XCJ6"/>
      <c r="XCK6"/>
      <c r="XCL6"/>
      <c r="XCM6"/>
      <c r="XCN6"/>
      <c r="XCO6"/>
      <c r="XCP6"/>
      <c r="XCQ6"/>
      <c r="XCR6"/>
      <c r="XCS6"/>
      <c r="XCT6"/>
      <c r="XCU6"/>
      <c r="XCV6"/>
      <c r="XCW6"/>
      <c r="XCX6"/>
      <c r="XCY6"/>
      <c r="XCZ6"/>
      <c r="XDA6"/>
      <c r="XDB6"/>
      <c r="XDC6"/>
      <c r="XDD6"/>
      <c r="XDE6"/>
      <c r="XDF6"/>
      <c r="XDG6"/>
      <c r="XDH6"/>
      <c r="XDI6"/>
      <c r="XDJ6"/>
      <c r="XDK6"/>
      <c r="XDL6"/>
      <c r="XDM6"/>
      <c r="XDN6"/>
      <c r="XDO6"/>
      <c r="XDP6"/>
      <c r="XDQ6"/>
      <c r="XDR6"/>
      <c r="XDS6"/>
      <c r="XDT6"/>
      <c r="XDU6"/>
      <c r="XDV6"/>
      <c r="XDW6"/>
      <c r="XDX6"/>
      <c r="XDY6"/>
      <c r="XDZ6"/>
      <c r="XEA6"/>
      <c r="XEB6"/>
      <c r="XEC6"/>
      <c r="XED6"/>
      <c r="XEE6"/>
      <c r="XEF6"/>
      <c r="XEG6"/>
      <c r="XEH6"/>
      <c r="XEI6"/>
      <c r="XEJ6"/>
      <c r="XEK6"/>
      <c r="XEL6"/>
      <c r="XEM6"/>
      <c r="XEN6"/>
      <c r="XEO6"/>
      <c r="XEP6"/>
      <c r="XEQ6"/>
      <c r="XER6"/>
      <c r="XES6"/>
      <c r="XET6"/>
      <c r="XEU6"/>
      <c r="XEV6"/>
      <c r="XEW6"/>
      <c r="XEX6"/>
      <c r="XEY6"/>
      <c r="XEZ6"/>
      <c r="XFA6"/>
      <c r="XFB6"/>
      <c r="XFC6"/>
      <c r="XFD6"/>
    </row>
    <row r="7" spans="1:16384" x14ac:dyDescent="0.2">
      <c r="L7" s="257"/>
      <c r="M7" s="257"/>
      <c r="N7" s="257"/>
      <c r="O7" s="257"/>
      <c r="P7" s="257"/>
      <c r="Q7" s="257"/>
      <c r="R7" s="257"/>
    </row>
    <row r="8" spans="1:16384" x14ac:dyDescent="0.2">
      <c r="L8" s="257"/>
      <c r="M8" s="257"/>
      <c r="N8" s="257"/>
      <c r="O8" s="257"/>
      <c r="P8" s="257"/>
      <c r="Q8" s="257"/>
      <c r="R8" s="257"/>
    </row>
    <row r="9" spans="1:16384" x14ac:dyDescent="0.2">
      <c r="L9" s="257"/>
      <c r="M9" s="257"/>
      <c r="N9" s="257"/>
      <c r="O9" s="257"/>
      <c r="P9" s="257"/>
      <c r="Q9" s="257"/>
      <c r="R9" s="257"/>
    </row>
    <row r="10" spans="1:16384" x14ac:dyDescent="0.2">
      <c r="L10" s="257"/>
      <c r="M10" s="257"/>
      <c r="N10" s="257"/>
      <c r="O10" s="257"/>
      <c r="P10" s="257"/>
      <c r="Q10" s="257"/>
      <c r="R10" s="257"/>
    </row>
    <row r="11" spans="1:16384" x14ac:dyDescent="0.2">
      <c r="L11" s="257"/>
      <c r="M11" s="257"/>
      <c r="N11" s="257"/>
      <c r="O11" s="257"/>
      <c r="P11" s="257"/>
      <c r="Q11" s="257"/>
      <c r="R11" s="257"/>
    </row>
    <row r="12" spans="1:16384" x14ac:dyDescent="0.2">
      <c r="L12" s="257"/>
      <c r="M12" s="257"/>
      <c r="N12" s="257"/>
      <c r="O12" s="257"/>
      <c r="P12" s="257"/>
      <c r="Q12" s="257"/>
      <c r="R12" s="257"/>
    </row>
    <row r="13" spans="1:16384" x14ac:dyDescent="0.2">
      <c r="L13" s="257"/>
      <c r="M13" s="257"/>
      <c r="N13" s="257"/>
      <c r="O13" s="257"/>
      <c r="P13" s="257"/>
      <c r="Q13" s="257"/>
      <c r="R13" s="257"/>
    </row>
    <row r="14" spans="1:16384" x14ac:dyDescent="0.2">
      <c r="L14" s="257"/>
      <c r="M14" s="257"/>
      <c r="N14" s="257"/>
      <c r="O14" s="257"/>
      <c r="P14" s="257"/>
      <c r="Q14" s="257"/>
      <c r="R14" s="257"/>
    </row>
    <row r="15" spans="1:16384" x14ac:dyDescent="0.2">
      <c r="L15" s="257"/>
      <c r="M15" s="257"/>
      <c r="N15" s="257"/>
      <c r="O15" s="257"/>
      <c r="P15" s="257"/>
      <c r="Q15" s="257"/>
      <c r="R15" s="257"/>
    </row>
    <row r="16" spans="1:16384" x14ac:dyDescent="0.2">
      <c r="L16" s="257"/>
      <c r="M16" s="257"/>
      <c r="N16" s="257"/>
      <c r="O16" s="257"/>
      <c r="P16" s="257"/>
      <c r="Q16" s="257"/>
      <c r="R16" s="257"/>
    </row>
    <row r="17" spans="12:18" x14ac:dyDescent="0.2">
      <c r="L17" s="257"/>
      <c r="M17" s="257"/>
      <c r="N17" s="257"/>
      <c r="O17" s="257"/>
      <c r="P17" s="257"/>
      <c r="Q17" s="257"/>
      <c r="R17" s="257"/>
    </row>
    <row r="18" spans="12:18" x14ac:dyDescent="0.2">
      <c r="L18" s="257"/>
      <c r="M18" s="257"/>
      <c r="N18" s="257"/>
      <c r="O18" s="257"/>
      <c r="P18" s="257"/>
      <c r="Q18" s="257"/>
      <c r="R18" s="257"/>
    </row>
    <row r="19" spans="12:18" x14ac:dyDescent="0.2">
      <c r="L19" s="257"/>
      <c r="M19" s="257"/>
      <c r="N19" s="257"/>
      <c r="O19" s="257"/>
      <c r="P19" s="257"/>
      <c r="Q19" s="257"/>
      <c r="R19" s="257"/>
    </row>
    <row r="20" spans="12:18" x14ac:dyDescent="0.2">
      <c r="L20" s="257"/>
      <c r="M20" s="257"/>
      <c r="N20" s="257"/>
      <c r="O20" s="257"/>
      <c r="P20" s="257"/>
      <c r="Q20" s="257"/>
      <c r="R20" s="257"/>
    </row>
    <row r="21" spans="12:18" x14ac:dyDescent="0.2">
      <c r="L21" s="257"/>
      <c r="M21" s="257"/>
      <c r="N21" s="257"/>
      <c r="O21" s="257"/>
      <c r="P21" s="257"/>
      <c r="Q21" s="257"/>
      <c r="R21" s="257"/>
    </row>
    <row r="22" spans="12:18" x14ac:dyDescent="0.2">
      <c r="L22" s="257"/>
      <c r="M22" s="257"/>
      <c r="N22" s="257"/>
      <c r="O22" s="257"/>
      <c r="P22" s="257"/>
      <c r="Q22" s="257"/>
      <c r="R22" s="257"/>
    </row>
    <row r="23" spans="12:18" x14ac:dyDescent="0.2">
      <c r="L23" s="257"/>
      <c r="M23" s="257"/>
      <c r="N23" s="257"/>
      <c r="O23" s="257"/>
      <c r="P23" s="257"/>
      <c r="Q23" s="257"/>
      <c r="R23" s="257"/>
    </row>
    <row r="24" spans="12:18" x14ac:dyDescent="0.2">
      <c r="L24" s="257"/>
      <c r="M24" s="257"/>
      <c r="N24" s="257"/>
      <c r="O24" s="257"/>
      <c r="P24" s="257"/>
      <c r="Q24" s="257"/>
      <c r="R24" s="257"/>
    </row>
    <row r="25" spans="12:18" x14ac:dyDescent="0.2">
      <c r="L25" s="257"/>
      <c r="M25" s="257"/>
      <c r="N25" s="257"/>
      <c r="O25" s="257"/>
      <c r="P25" s="257"/>
      <c r="Q25" s="257"/>
      <c r="R25" s="257"/>
    </row>
    <row r="26" spans="12:18" x14ac:dyDescent="0.2">
      <c r="L26" s="257"/>
      <c r="M26" s="257"/>
      <c r="N26" s="257"/>
      <c r="O26" s="257"/>
      <c r="P26" s="257"/>
      <c r="Q26" s="257"/>
      <c r="R26" s="257"/>
    </row>
    <row r="27" spans="12:18" x14ac:dyDescent="0.2">
      <c r="L27" s="257"/>
      <c r="M27" s="257"/>
      <c r="N27" s="257"/>
      <c r="O27" s="257"/>
      <c r="P27" s="257"/>
      <c r="Q27" s="257"/>
      <c r="R27" s="257"/>
    </row>
    <row r="28" spans="12:18" x14ac:dyDescent="0.2">
      <c r="L28" s="257"/>
      <c r="M28" s="257"/>
      <c r="N28" s="257"/>
      <c r="O28" s="257"/>
      <c r="P28" s="257"/>
      <c r="Q28" s="257"/>
      <c r="R28" s="257"/>
    </row>
    <row r="29" spans="12:18" x14ac:dyDescent="0.2">
      <c r="L29" s="257"/>
      <c r="M29" s="257"/>
      <c r="N29" s="257"/>
      <c r="O29" s="257"/>
      <c r="P29" s="257"/>
      <c r="Q29" s="257"/>
      <c r="R29" s="257"/>
    </row>
    <row r="30" spans="12:18" x14ac:dyDescent="0.2">
      <c r="L30" s="257"/>
      <c r="M30" s="257"/>
      <c r="N30" s="257"/>
      <c r="O30" s="257"/>
      <c r="P30" s="257"/>
      <c r="Q30" s="257"/>
      <c r="R30" s="257"/>
    </row>
    <row r="31" spans="12:18" x14ac:dyDescent="0.2">
      <c r="L31" s="257"/>
      <c r="M31" s="257"/>
      <c r="N31" s="257"/>
      <c r="O31" s="257"/>
      <c r="P31" s="257"/>
      <c r="Q31" s="257"/>
      <c r="R31" s="257"/>
    </row>
    <row r="32" spans="12:18" x14ac:dyDescent="0.2">
      <c r="L32" s="257"/>
      <c r="M32" s="257"/>
      <c r="N32" s="257"/>
      <c r="O32" s="257"/>
      <c r="P32" s="257"/>
      <c r="Q32" s="257"/>
      <c r="R32" s="257"/>
    </row>
    <row r="33" spans="12:18" x14ac:dyDescent="0.2">
      <c r="L33" s="257"/>
      <c r="M33" s="257"/>
      <c r="N33" s="257"/>
      <c r="O33" s="257"/>
      <c r="P33" s="257"/>
      <c r="Q33" s="257"/>
      <c r="R33" s="257"/>
    </row>
    <row r="34" spans="12:18" x14ac:dyDescent="0.2">
      <c r="L34" s="257"/>
      <c r="M34" s="257"/>
      <c r="N34" s="257"/>
      <c r="O34" s="257"/>
      <c r="P34" s="257"/>
      <c r="Q34" s="257"/>
      <c r="R34" s="257"/>
    </row>
    <row r="35" spans="12:18" x14ac:dyDescent="0.2">
      <c r="L35" s="257"/>
      <c r="M35" s="257"/>
      <c r="N35" s="257"/>
      <c r="O35" s="257"/>
      <c r="P35" s="257"/>
      <c r="Q35" s="257"/>
      <c r="R35" s="257"/>
    </row>
    <row r="36" spans="12:18" x14ac:dyDescent="0.2">
      <c r="L36" s="257"/>
      <c r="M36" s="257"/>
      <c r="N36" s="257"/>
      <c r="O36" s="257"/>
      <c r="P36" s="257"/>
      <c r="Q36" s="257"/>
      <c r="R36" s="257"/>
    </row>
    <row r="37" spans="12:18" x14ac:dyDescent="0.2">
      <c r="L37" s="257"/>
      <c r="M37" s="257"/>
      <c r="N37" s="257"/>
      <c r="O37" s="257"/>
      <c r="P37" s="257"/>
      <c r="Q37" s="257"/>
      <c r="R37" s="257"/>
    </row>
    <row r="38" spans="12:18" x14ac:dyDescent="0.2">
      <c r="L38" s="257"/>
      <c r="M38" s="257"/>
      <c r="N38" s="257"/>
      <c r="O38" s="257"/>
      <c r="P38" s="257"/>
      <c r="Q38" s="257"/>
      <c r="R38" s="257"/>
    </row>
    <row r="39" spans="12:18" x14ac:dyDescent="0.2">
      <c r="L39" s="257"/>
      <c r="M39" s="257"/>
      <c r="N39" s="257"/>
      <c r="O39" s="257"/>
      <c r="P39" s="257"/>
      <c r="Q39" s="257"/>
      <c r="R39" s="257"/>
    </row>
    <row r="40" spans="12:18" x14ac:dyDescent="0.2">
      <c r="L40" s="257"/>
      <c r="M40" s="257"/>
      <c r="N40" s="257"/>
      <c r="O40" s="257"/>
      <c r="P40" s="257"/>
      <c r="Q40" s="257"/>
      <c r="R40" s="257"/>
    </row>
    <row r="41" spans="12:18" x14ac:dyDescent="0.2">
      <c r="L41" s="257"/>
      <c r="M41" s="257"/>
      <c r="N41" s="257"/>
      <c r="O41" s="257"/>
      <c r="P41" s="257"/>
      <c r="Q41" s="257"/>
      <c r="R41" s="257"/>
    </row>
    <row r="42" spans="12:18" x14ac:dyDescent="0.2">
      <c r="L42" s="257"/>
      <c r="M42" s="257"/>
      <c r="N42" s="257"/>
      <c r="O42" s="257"/>
      <c r="P42" s="257"/>
      <c r="Q42" s="257"/>
      <c r="R42" s="257"/>
    </row>
    <row r="43" spans="12:18" x14ac:dyDescent="0.2">
      <c r="L43" s="257"/>
      <c r="M43" s="257"/>
      <c r="N43" s="257"/>
      <c r="O43" s="257"/>
      <c r="P43" s="257"/>
      <c r="Q43" s="257"/>
      <c r="R43" s="257"/>
    </row>
    <row r="44" spans="12:18" x14ac:dyDescent="0.2">
      <c r="L44" s="257"/>
      <c r="M44" s="257"/>
      <c r="N44" s="257"/>
      <c r="O44" s="257"/>
      <c r="P44" s="257"/>
      <c r="Q44" s="257"/>
      <c r="R44" s="257"/>
    </row>
    <row r="45" spans="12:18" x14ac:dyDescent="0.2">
      <c r="L45" s="257"/>
      <c r="M45" s="257"/>
      <c r="N45" s="257"/>
      <c r="O45" s="257"/>
      <c r="P45" s="257"/>
      <c r="Q45" s="257"/>
      <c r="R45" s="257"/>
    </row>
    <row r="46" spans="12:18" x14ac:dyDescent="0.2">
      <c r="L46" s="257"/>
      <c r="M46" s="257"/>
      <c r="N46" s="257"/>
      <c r="O46" s="257"/>
      <c r="P46" s="257"/>
      <c r="Q46" s="257"/>
      <c r="R46" s="257"/>
    </row>
    <row r="47" spans="12:18" x14ac:dyDescent="0.2">
      <c r="L47" s="257"/>
      <c r="M47" s="257"/>
      <c r="N47" s="257"/>
      <c r="O47" s="257"/>
      <c r="P47" s="257"/>
      <c r="Q47" s="257"/>
      <c r="R47" s="257"/>
    </row>
    <row r="48" spans="12:18" x14ac:dyDescent="0.2">
      <c r="L48" s="257"/>
      <c r="M48" s="257"/>
      <c r="N48" s="257"/>
      <c r="O48" s="257"/>
      <c r="P48" s="257"/>
      <c r="Q48" s="257"/>
      <c r="R48" s="257"/>
    </row>
    <row r="49" spans="12:18" x14ac:dyDescent="0.2">
      <c r="L49" s="257"/>
      <c r="M49" s="257"/>
      <c r="N49" s="257"/>
      <c r="O49" s="257"/>
      <c r="P49" s="257"/>
      <c r="Q49" s="257"/>
      <c r="R49" s="257"/>
    </row>
    <row r="50" spans="12:18" x14ac:dyDescent="0.2">
      <c r="L50" s="257"/>
      <c r="M50" s="257"/>
      <c r="N50" s="257"/>
      <c r="O50" s="257"/>
      <c r="P50" s="257"/>
      <c r="Q50" s="257"/>
      <c r="R50" s="257"/>
    </row>
    <row r="51" spans="12:18" x14ac:dyDescent="0.2">
      <c r="L51" s="257"/>
      <c r="M51" s="257"/>
      <c r="N51" s="257"/>
      <c r="O51" s="257"/>
      <c r="P51" s="257"/>
      <c r="Q51" s="257"/>
      <c r="R51" s="257"/>
    </row>
    <row r="52" spans="12:18" x14ac:dyDescent="0.2">
      <c r="L52" s="257"/>
      <c r="M52" s="257"/>
      <c r="N52" s="257"/>
      <c r="O52" s="257"/>
      <c r="P52" s="257"/>
      <c r="Q52" s="257"/>
      <c r="R52" s="257"/>
    </row>
    <row r="53" spans="12:18" x14ac:dyDescent="0.2">
      <c r="L53" s="257"/>
      <c r="M53" s="257"/>
      <c r="N53" s="257"/>
      <c r="O53" s="257"/>
      <c r="P53" s="257"/>
      <c r="Q53" s="257"/>
      <c r="R53" s="257"/>
    </row>
    <row r="54" spans="12:18" x14ac:dyDescent="0.2">
      <c r="L54" s="257"/>
      <c r="M54" s="257"/>
      <c r="N54" s="257"/>
      <c r="O54" s="257"/>
      <c r="P54" s="257"/>
      <c r="Q54" s="257"/>
      <c r="R54" s="257"/>
    </row>
    <row r="55" spans="12:18" x14ac:dyDescent="0.2">
      <c r="L55" s="257"/>
      <c r="M55" s="257"/>
      <c r="N55" s="257"/>
      <c r="O55" s="257"/>
      <c r="P55" s="257"/>
      <c r="Q55" s="257"/>
      <c r="R55" s="257"/>
    </row>
    <row r="56" spans="12:18" x14ac:dyDescent="0.2">
      <c r="L56" s="257"/>
      <c r="M56" s="257"/>
      <c r="N56" s="257"/>
      <c r="O56" s="257"/>
      <c r="P56" s="257"/>
      <c r="Q56" s="257"/>
      <c r="R56" s="257"/>
    </row>
    <row r="57" spans="12:18" x14ac:dyDescent="0.2">
      <c r="L57" s="257"/>
      <c r="M57" s="257"/>
      <c r="N57" s="257"/>
      <c r="O57" s="257"/>
      <c r="P57" s="257"/>
      <c r="Q57" s="257"/>
      <c r="R57" s="257"/>
    </row>
    <row r="58" spans="12:18" x14ac:dyDescent="0.2">
      <c r="L58" s="257"/>
      <c r="M58" s="257"/>
      <c r="N58" s="257"/>
      <c r="O58" s="257"/>
      <c r="P58" s="257"/>
      <c r="Q58" s="257"/>
      <c r="R58" s="257"/>
    </row>
    <row r="59" spans="12:18" x14ac:dyDescent="0.2">
      <c r="L59" s="257"/>
      <c r="M59" s="257"/>
      <c r="N59" s="257"/>
      <c r="O59" s="257"/>
      <c r="P59" s="257"/>
      <c r="Q59" s="257"/>
      <c r="R59" s="257"/>
    </row>
    <row r="60" spans="12:18" x14ac:dyDescent="0.2">
      <c r="L60" s="257"/>
      <c r="M60" s="257"/>
      <c r="N60" s="257"/>
      <c r="O60" s="257"/>
      <c r="P60" s="257"/>
      <c r="Q60" s="257"/>
      <c r="R60" s="257"/>
    </row>
    <row r="61" spans="12:18" x14ac:dyDescent="0.2">
      <c r="L61" s="257"/>
      <c r="M61" s="257"/>
      <c r="N61" s="257"/>
      <c r="O61" s="257"/>
      <c r="P61" s="257"/>
      <c r="Q61" s="257"/>
      <c r="R61" s="257"/>
    </row>
    <row r="62" spans="12:18" x14ac:dyDescent="0.2">
      <c r="L62" s="257"/>
      <c r="M62" s="257"/>
      <c r="N62" s="257"/>
      <c r="O62" s="257"/>
      <c r="P62" s="257"/>
      <c r="Q62" s="257"/>
      <c r="R62" s="257"/>
    </row>
    <row r="63" spans="12:18" x14ac:dyDescent="0.2">
      <c r="L63" s="257"/>
      <c r="M63" s="257"/>
      <c r="N63" s="257"/>
      <c r="O63" s="257"/>
      <c r="P63" s="257"/>
      <c r="Q63" s="257"/>
      <c r="R63" s="257"/>
    </row>
    <row r="64" spans="12:18" x14ac:dyDescent="0.2">
      <c r="L64" s="257"/>
      <c r="M64" s="257"/>
      <c r="N64" s="257"/>
      <c r="O64" s="257"/>
      <c r="P64" s="257"/>
      <c r="Q64" s="257"/>
      <c r="R64" s="257"/>
    </row>
    <row r="65" spans="12:18" x14ac:dyDescent="0.2">
      <c r="L65" s="257"/>
      <c r="M65" s="257"/>
      <c r="N65" s="257"/>
      <c r="O65" s="257"/>
      <c r="P65" s="257"/>
      <c r="Q65" s="257"/>
      <c r="R65" s="257"/>
    </row>
    <row r="66" spans="12:18" x14ac:dyDescent="0.2">
      <c r="L66" s="257"/>
      <c r="M66" s="257"/>
      <c r="N66" s="257"/>
      <c r="O66" s="257"/>
      <c r="P66" s="257"/>
      <c r="Q66" s="257"/>
      <c r="R66" s="257"/>
    </row>
    <row r="67" spans="12:18" x14ac:dyDescent="0.2">
      <c r="L67" s="257"/>
      <c r="M67" s="257"/>
      <c r="N67" s="257"/>
      <c r="O67" s="257"/>
      <c r="P67" s="257"/>
      <c r="Q67" s="257"/>
      <c r="R67" s="257"/>
    </row>
    <row r="68" spans="12:18" x14ac:dyDescent="0.2">
      <c r="L68" s="257"/>
      <c r="M68" s="257"/>
      <c r="N68" s="257"/>
      <c r="O68" s="257"/>
      <c r="P68" s="257"/>
      <c r="Q68" s="257"/>
      <c r="R68" s="257"/>
    </row>
    <row r="69" spans="12:18" x14ac:dyDescent="0.2">
      <c r="L69" s="257"/>
      <c r="M69" s="257"/>
      <c r="N69" s="257"/>
      <c r="O69" s="257"/>
      <c r="P69" s="257"/>
      <c r="Q69" s="257"/>
      <c r="R69" s="257"/>
    </row>
    <row r="70" spans="12:18" x14ac:dyDescent="0.2">
      <c r="L70" s="257"/>
      <c r="M70" s="257"/>
      <c r="N70" s="257"/>
      <c r="O70" s="257"/>
      <c r="P70" s="257"/>
      <c r="Q70" s="257"/>
      <c r="R70" s="257"/>
    </row>
    <row r="71" spans="12:18" x14ac:dyDescent="0.2">
      <c r="L71" s="257"/>
      <c r="M71" s="257"/>
      <c r="N71" s="257"/>
      <c r="O71" s="257"/>
      <c r="P71" s="257"/>
      <c r="Q71" s="257"/>
      <c r="R71" s="257"/>
    </row>
    <row r="72" spans="12:18" x14ac:dyDescent="0.2">
      <c r="L72" s="257"/>
      <c r="M72" s="257"/>
      <c r="N72" s="257"/>
      <c r="O72" s="257"/>
      <c r="P72" s="257"/>
      <c r="Q72" s="257"/>
      <c r="R72" s="257"/>
    </row>
    <row r="73" spans="12:18" x14ac:dyDescent="0.2">
      <c r="L73" s="257"/>
      <c r="M73" s="257"/>
      <c r="N73" s="257"/>
      <c r="O73" s="257"/>
      <c r="P73" s="257"/>
      <c r="Q73" s="257"/>
      <c r="R73" s="257"/>
    </row>
    <row r="74" spans="12:18" x14ac:dyDescent="0.2">
      <c r="L74" s="257"/>
      <c r="M74" s="257"/>
      <c r="N74" s="257"/>
      <c r="O74" s="257"/>
      <c r="P74" s="257"/>
      <c r="Q74" s="257"/>
      <c r="R74" s="257"/>
    </row>
    <row r="75" spans="12:18" x14ac:dyDescent="0.2">
      <c r="L75" s="257"/>
      <c r="M75" s="257"/>
      <c r="N75" s="257"/>
      <c r="O75" s="257"/>
      <c r="P75" s="257"/>
      <c r="Q75" s="257"/>
      <c r="R75" s="257"/>
    </row>
    <row r="76" spans="12:18" x14ac:dyDescent="0.2">
      <c r="L76" s="257"/>
      <c r="M76" s="257"/>
      <c r="N76" s="257"/>
      <c r="O76" s="257"/>
      <c r="P76" s="257"/>
      <c r="Q76" s="257"/>
      <c r="R76" s="257"/>
    </row>
    <row r="77" spans="12:18" x14ac:dyDescent="0.2">
      <c r="L77" s="257"/>
      <c r="M77" s="257"/>
      <c r="N77" s="257"/>
      <c r="O77" s="257"/>
      <c r="P77" s="257"/>
      <c r="Q77" s="257"/>
      <c r="R77" s="257"/>
    </row>
    <row r="78" spans="12:18" x14ac:dyDescent="0.2">
      <c r="L78" s="257"/>
      <c r="M78" s="257"/>
      <c r="N78" s="257"/>
      <c r="O78" s="257"/>
      <c r="P78" s="257"/>
      <c r="Q78" s="257"/>
      <c r="R78" s="257"/>
    </row>
    <row r="79" spans="12:18" x14ac:dyDescent="0.2">
      <c r="L79" s="257"/>
      <c r="M79" s="257"/>
      <c r="N79" s="257"/>
      <c r="O79" s="257"/>
      <c r="P79" s="257"/>
      <c r="Q79" s="257"/>
      <c r="R79" s="257"/>
    </row>
    <row r="80" spans="12:18" x14ac:dyDescent="0.2">
      <c r="L80" s="257"/>
      <c r="M80" s="257"/>
      <c r="N80" s="257"/>
      <c r="O80" s="257"/>
      <c r="P80" s="257"/>
      <c r="Q80" s="257"/>
      <c r="R80" s="257"/>
    </row>
    <row r="81" spans="12:18" x14ac:dyDescent="0.2">
      <c r="L81" s="257"/>
      <c r="M81" s="257"/>
      <c r="N81" s="257"/>
      <c r="O81" s="257"/>
      <c r="P81" s="257"/>
      <c r="Q81" s="257"/>
      <c r="R81" s="257"/>
    </row>
    <row r="82" spans="12:18" x14ac:dyDescent="0.2">
      <c r="L82" s="257"/>
      <c r="M82" s="257"/>
      <c r="N82" s="257"/>
      <c r="O82" s="257"/>
      <c r="P82" s="257"/>
      <c r="Q82" s="257"/>
      <c r="R82" s="257"/>
    </row>
    <row r="83" spans="12:18" x14ac:dyDescent="0.2">
      <c r="L83" s="257"/>
      <c r="M83" s="257"/>
      <c r="N83" s="257"/>
      <c r="O83" s="257"/>
      <c r="P83" s="257"/>
      <c r="Q83" s="257"/>
      <c r="R83" s="257"/>
    </row>
    <row r="84" spans="12:18" x14ac:dyDescent="0.2">
      <c r="L84" s="257"/>
      <c r="M84" s="257"/>
      <c r="N84" s="257"/>
      <c r="O84" s="257"/>
      <c r="P84" s="257"/>
      <c r="Q84" s="257"/>
      <c r="R84" s="257"/>
    </row>
    <row r="85" spans="12:18" x14ac:dyDescent="0.2">
      <c r="L85" s="257"/>
      <c r="M85" s="257"/>
      <c r="N85" s="257"/>
      <c r="O85" s="257"/>
      <c r="P85" s="257"/>
      <c r="Q85" s="257"/>
      <c r="R85" s="257"/>
    </row>
    <row r="86" spans="12:18" x14ac:dyDescent="0.2">
      <c r="L86" s="257"/>
      <c r="M86" s="257"/>
      <c r="N86" s="257"/>
      <c r="O86" s="257"/>
      <c r="P86" s="257"/>
      <c r="Q86" s="257"/>
      <c r="R86" s="257"/>
    </row>
    <row r="87" spans="12:18" x14ac:dyDescent="0.2">
      <c r="L87" s="257"/>
      <c r="M87" s="257"/>
      <c r="N87" s="257"/>
      <c r="O87" s="257"/>
      <c r="P87" s="257"/>
      <c r="Q87" s="257"/>
      <c r="R87" s="257"/>
    </row>
    <row r="88" spans="12:18" x14ac:dyDescent="0.2">
      <c r="L88" s="257"/>
      <c r="M88" s="257"/>
      <c r="N88" s="257"/>
      <c r="O88" s="257"/>
      <c r="P88" s="257"/>
      <c r="Q88" s="257"/>
      <c r="R88" s="257"/>
    </row>
    <row r="89" spans="12:18" x14ac:dyDescent="0.2">
      <c r="L89" s="257"/>
      <c r="M89" s="257"/>
      <c r="N89" s="257"/>
      <c r="O89" s="257"/>
      <c r="P89" s="257"/>
      <c r="Q89" s="257"/>
      <c r="R89" s="257"/>
    </row>
    <row r="90" spans="12:18" x14ac:dyDescent="0.2">
      <c r="L90" s="257"/>
      <c r="M90" s="257"/>
      <c r="N90" s="257"/>
      <c r="O90" s="257"/>
      <c r="P90" s="257"/>
      <c r="Q90" s="257"/>
      <c r="R90" s="257"/>
    </row>
    <row r="91" spans="12:18" x14ac:dyDescent="0.2">
      <c r="L91" s="257"/>
      <c r="M91" s="257"/>
      <c r="N91" s="257"/>
      <c r="O91" s="257"/>
      <c r="P91" s="257"/>
      <c r="Q91" s="257"/>
      <c r="R91" s="257"/>
    </row>
    <row r="92" spans="12:18" x14ac:dyDescent="0.2">
      <c r="L92" s="257"/>
      <c r="M92" s="257"/>
      <c r="N92" s="257"/>
      <c r="O92" s="257"/>
      <c r="P92" s="257"/>
      <c r="Q92" s="257"/>
      <c r="R92" s="257"/>
    </row>
    <row r="93" spans="12:18" x14ac:dyDescent="0.2">
      <c r="L93" s="257"/>
      <c r="M93" s="257"/>
      <c r="N93" s="257"/>
      <c r="O93" s="257"/>
      <c r="P93" s="257"/>
      <c r="Q93" s="257"/>
      <c r="R93" s="257"/>
    </row>
    <row r="94" spans="12:18" x14ac:dyDescent="0.2">
      <c r="L94" s="257"/>
      <c r="M94" s="257"/>
      <c r="N94" s="257"/>
      <c r="O94" s="257"/>
      <c r="P94" s="257"/>
      <c r="Q94" s="257"/>
      <c r="R94" s="257"/>
    </row>
    <row r="95" spans="12:18" x14ac:dyDescent="0.2">
      <c r="L95" s="257"/>
      <c r="M95" s="257"/>
      <c r="N95" s="257"/>
      <c r="O95" s="257"/>
      <c r="P95" s="257"/>
      <c r="Q95" s="257"/>
      <c r="R95" s="257"/>
    </row>
    <row r="96" spans="12:18" x14ac:dyDescent="0.2">
      <c r="L96" s="257"/>
      <c r="M96" s="257"/>
      <c r="N96" s="257"/>
      <c r="O96" s="257"/>
      <c r="P96" s="257"/>
      <c r="Q96" s="257"/>
      <c r="R96" s="257"/>
    </row>
    <row r="97" spans="12:18" x14ac:dyDescent="0.2">
      <c r="L97" s="257"/>
      <c r="M97" s="257"/>
      <c r="N97" s="257"/>
      <c r="O97" s="257"/>
      <c r="P97" s="257"/>
      <c r="Q97" s="257"/>
      <c r="R97" s="257"/>
    </row>
    <row r="98" spans="12:18" x14ac:dyDescent="0.2">
      <c r="L98" s="257"/>
      <c r="M98" s="257"/>
      <c r="N98" s="257"/>
      <c r="O98" s="257"/>
      <c r="P98" s="257"/>
      <c r="Q98" s="257"/>
      <c r="R98" s="257"/>
    </row>
    <row r="99" spans="12:18" x14ac:dyDescent="0.2">
      <c r="L99" s="257"/>
      <c r="M99" s="257"/>
      <c r="N99" s="257"/>
      <c r="O99" s="257"/>
      <c r="P99" s="257"/>
      <c r="Q99" s="257"/>
      <c r="R99" s="257"/>
    </row>
    <row r="100" spans="12:18" x14ac:dyDescent="0.2">
      <c r="L100" s="257"/>
      <c r="M100" s="257"/>
      <c r="N100" s="257"/>
      <c r="O100" s="257"/>
      <c r="P100" s="257"/>
      <c r="Q100" s="257"/>
      <c r="R100" s="257"/>
    </row>
    <row r="101" spans="12:18" x14ac:dyDescent="0.2">
      <c r="L101" s="257"/>
      <c r="M101" s="257"/>
      <c r="N101" s="257"/>
      <c r="O101" s="257"/>
      <c r="P101" s="257"/>
      <c r="Q101" s="257"/>
      <c r="R101" s="257"/>
    </row>
    <row r="102" spans="12:18" x14ac:dyDescent="0.2">
      <c r="L102" s="257"/>
      <c r="M102" s="257"/>
      <c r="N102" s="257"/>
      <c r="O102" s="257"/>
      <c r="P102" s="257"/>
      <c r="Q102" s="257"/>
      <c r="R102" s="257"/>
    </row>
    <row r="103" spans="12:18" x14ac:dyDescent="0.2">
      <c r="L103" s="257"/>
      <c r="M103" s="257"/>
      <c r="N103" s="257"/>
      <c r="O103" s="257"/>
      <c r="P103" s="257"/>
      <c r="Q103" s="257"/>
      <c r="R103" s="257"/>
    </row>
    <row r="104" spans="12:18" x14ac:dyDescent="0.2">
      <c r="L104" s="257"/>
      <c r="M104" s="257"/>
      <c r="N104" s="257"/>
      <c r="O104" s="257"/>
      <c r="P104" s="257"/>
      <c r="Q104" s="257"/>
      <c r="R104" s="257"/>
    </row>
    <row r="105" spans="12:18" x14ac:dyDescent="0.2">
      <c r="L105" s="257"/>
      <c r="M105" s="257"/>
      <c r="N105" s="257"/>
      <c r="O105" s="257"/>
      <c r="P105" s="257"/>
      <c r="Q105" s="257"/>
      <c r="R105" s="257"/>
    </row>
    <row r="106" spans="12:18" x14ac:dyDescent="0.2">
      <c r="L106" s="257"/>
      <c r="M106" s="257"/>
      <c r="N106" s="257"/>
      <c r="O106" s="257"/>
      <c r="P106" s="257"/>
      <c r="Q106" s="257"/>
      <c r="R106" s="257"/>
    </row>
    <row r="107" spans="12:18" x14ac:dyDescent="0.2">
      <c r="L107" s="257"/>
      <c r="M107" s="257"/>
      <c r="N107" s="257"/>
      <c r="O107" s="257"/>
      <c r="P107" s="257"/>
      <c r="Q107" s="257"/>
      <c r="R107" s="257"/>
    </row>
    <row r="108" spans="12:18" x14ac:dyDescent="0.2">
      <c r="L108" s="257"/>
      <c r="M108" s="257"/>
      <c r="N108" s="257"/>
      <c r="O108" s="257"/>
      <c r="P108" s="257"/>
      <c r="Q108" s="257"/>
      <c r="R108" s="257"/>
    </row>
    <row r="109" spans="12:18" x14ac:dyDescent="0.2">
      <c r="L109" s="257"/>
      <c r="M109" s="257"/>
      <c r="N109" s="257"/>
      <c r="O109" s="257"/>
      <c r="P109" s="257"/>
      <c r="Q109" s="257"/>
      <c r="R109" s="257"/>
    </row>
    <row r="110" spans="12:18" x14ac:dyDescent="0.2">
      <c r="L110" s="257"/>
      <c r="M110" s="257"/>
      <c r="N110" s="257"/>
      <c r="O110" s="257"/>
      <c r="P110" s="257"/>
      <c r="Q110" s="257"/>
      <c r="R110" s="257"/>
    </row>
    <row r="111" spans="12:18" x14ac:dyDescent="0.2">
      <c r="L111" s="257"/>
      <c r="M111" s="257"/>
      <c r="N111" s="257"/>
      <c r="O111" s="257"/>
      <c r="P111" s="257"/>
      <c r="Q111" s="257"/>
      <c r="R111" s="257"/>
    </row>
    <row r="112" spans="12:18" x14ac:dyDescent="0.2">
      <c r="L112" s="257"/>
      <c r="M112" s="257"/>
      <c r="N112" s="257"/>
      <c r="O112" s="257"/>
      <c r="P112" s="257"/>
      <c r="Q112" s="257"/>
      <c r="R112" s="257"/>
    </row>
    <row r="113" spans="12:18" x14ac:dyDescent="0.2">
      <c r="L113" s="257"/>
      <c r="M113" s="257"/>
      <c r="N113" s="257"/>
      <c r="O113" s="257"/>
      <c r="P113" s="257"/>
      <c r="Q113" s="257"/>
      <c r="R113" s="257"/>
    </row>
    <row r="114" spans="12:18" x14ac:dyDescent="0.2">
      <c r="L114" s="257"/>
      <c r="M114" s="257"/>
      <c r="N114" s="257"/>
      <c r="O114" s="257"/>
      <c r="P114" s="257"/>
      <c r="Q114" s="257"/>
      <c r="R114" s="257"/>
    </row>
    <row r="115" spans="12:18" x14ac:dyDescent="0.2">
      <c r="L115" s="257"/>
      <c r="M115" s="257"/>
      <c r="N115" s="257"/>
      <c r="O115" s="257"/>
      <c r="P115" s="257"/>
      <c r="Q115" s="257"/>
      <c r="R115" s="257"/>
    </row>
    <row r="116" spans="12:18" x14ac:dyDescent="0.2">
      <c r="L116" s="257"/>
      <c r="M116" s="257"/>
      <c r="N116" s="257"/>
      <c r="O116" s="257"/>
      <c r="P116" s="257"/>
      <c r="Q116" s="257"/>
      <c r="R116" s="257"/>
    </row>
    <row r="117" spans="12:18" x14ac:dyDescent="0.2">
      <c r="L117" s="257"/>
      <c r="M117" s="257"/>
      <c r="N117" s="257"/>
      <c r="O117" s="257"/>
      <c r="P117" s="257"/>
      <c r="Q117" s="257"/>
      <c r="R117" s="257"/>
    </row>
    <row r="118" spans="12:18" x14ac:dyDescent="0.2">
      <c r="L118" s="257"/>
      <c r="M118" s="257"/>
      <c r="N118" s="257"/>
      <c r="O118" s="257"/>
      <c r="P118" s="257"/>
      <c r="Q118" s="257"/>
      <c r="R118" s="257"/>
    </row>
    <row r="119" spans="12:18" x14ac:dyDescent="0.2">
      <c r="L119" s="257"/>
      <c r="M119" s="257"/>
      <c r="N119" s="257"/>
      <c r="O119" s="257"/>
      <c r="P119" s="257"/>
      <c r="Q119" s="257"/>
      <c r="R119" s="257"/>
    </row>
    <row r="120" spans="12:18" x14ac:dyDescent="0.2">
      <c r="L120" s="257"/>
      <c r="M120" s="257"/>
      <c r="N120" s="257"/>
      <c r="O120" s="257"/>
      <c r="P120" s="257"/>
      <c r="Q120" s="257"/>
      <c r="R120" s="257"/>
    </row>
    <row r="121" spans="12:18" x14ac:dyDescent="0.2">
      <c r="L121" s="257"/>
      <c r="M121" s="257"/>
      <c r="N121" s="257"/>
      <c r="O121" s="257"/>
      <c r="P121" s="257"/>
      <c r="Q121" s="257"/>
      <c r="R121" s="257"/>
    </row>
    <row r="122" spans="12:18" x14ac:dyDescent="0.2">
      <c r="L122" s="257"/>
      <c r="M122" s="257"/>
      <c r="N122" s="257"/>
      <c r="O122" s="257"/>
      <c r="P122" s="257"/>
      <c r="Q122" s="257"/>
      <c r="R122" s="257"/>
    </row>
    <row r="123" spans="12:18" x14ac:dyDescent="0.2">
      <c r="L123" s="257"/>
      <c r="M123" s="257"/>
      <c r="N123" s="257"/>
      <c r="O123" s="257"/>
      <c r="P123" s="257"/>
      <c r="Q123" s="257"/>
      <c r="R123" s="257"/>
    </row>
    <row r="124" spans="12:18" x14ac:dyDescent="0.2">
      <c r="L124" s="257"/>
      <c r="M124" s="257"/>
      <c r="N124" s="257"/>
      <c r="O124" s="257"/>
      <c r="P124" s="257"/>
      <c r="Q124" s="257"/>
      <c r="R124" s="257"/>
    </row>
    <row r="125" spans="12:18" x14ac:dyDescent="0.2">
      <c r="L125" s="257"/>
      <c r="M125" s="257"/>
      <c r="N125" s="257"/>
      <c r="O125" s="257"/>
      <c r="P125" s="257"/>
      <c r="Q125" s="257"/>
      <c r="R125" s="257"/>
    </row>
    <row r="126" spans="12:18" x14ac:dyDescent="0.2">
      <c r="L126" s="257"/>
      <c r="M126" s="257"/>
      <c r="N126" s="257"/>
      <c r="O126" s="257"/>
      <c r="P126" s="257"/>
      <c r="Q126" s="257"/>
      <c r="R126" s="257"/>
    </row>
    <row r="127" spans="12:18" x14ac:dyDescent="0.2">
      <c r="L127" s="257"/>
      <c r="M127" s="257"/>
      <c r="N127" s="257"/>
      <c r="O127" s="257"/>
      <c r="P127" s="257"/>
      <c r="Q127" s="257"/>
      <c r="R127" s="257"/>
    </row>
    <row r="128" spans="12:18" x14ac:dyDescent="0.2">
      <c r="L128" s="257"/>
      <c r="M128" s="257"/>
      <c r="N128" s="257"/>
      <c r="O128" s="257"/>
      <c r="P128" s="257"/>
      <c r="Q128" s="257"/>
      <c r="R128" s="257"/>
    </row>
    <row r="129" spans="12:18" x14ac:dyDescent="0.2">
      <c r="L129" s="257"/>
      <c r="M129" s="257"/>
      <c r="N129" s="257"/>
      <c r="O129" s="257"/>
      <c r="P129" s="257"/>
      <c r="Q129" s="257"/>
      <c r="R129" s="257"/>
    </row>
    <row r="130" spans="12:18" x14ac:dyDescent="0.2">
      <c r="L130" s="257"/>
      <c r="M130" s="257"/>
      <c r="N130" s="257"/>
      <c r="O130" s="257"/>
      <c r="P130" s="257"/>
      <c r="Q130" s="257"/>
      <c r="R130" s="257"/>
    </row>
    <row r="131" spans="12:18" x14ac:dyDescent="0.2">
      <c r="L131" s="257"/>
      <c r="M131" s="257"/>
      <c r="N131" s="257"/>
      <c r="O131" s="257"/>
      <c r="P131" s="257"/>
      <c r="Q131" s="257"/>
      <c r="R131" s="257"/>
    </row>
    <row r="132" spans="12:18" x14ac:dyDescent="0.2">
      <c r="L132" s="257"/>
      <c r="M132" s="257"/>
      <c r="N132" s="257"/>
      <c r="O132" s="257"/>
      <c r="P132" s="257"/>
      <c r="Q132" s="257"/>
      <c r="R132" s="257"/>
    </row>
    <row r="133" spans="12:18" x14ac:dyDescent="0.2">
      <c r="L133" s="257"/>
      <c r="M133" s="257"/>
      <c r="N133" s="257"/>
      <c r="O133" s="257"/>
      <c r="P133" s="257"/>
      <c r="Q133" s="257"/>
      <c r="R133" s="257"/>
    </row>
    <row r="134" spans="12:18" x14ac:dyDescent="0.2">
      <c r="L134" s="257"/>
      <c r="M134" s="257"/>
      <c r="N134" s="257"/>
      <c r="O134" s="257"/>
      <c r="P134" s="257"/>
      <c r="Q134" s="257"/>
      <c r="R134" s="257"/>
    </row>
    <row r="135" spans="12:18" x14ac:dyDescent="0.2">
      <c r="L135" s="257"/>
      <c r="M135" s="257"/>
      <c r="N135" s="257"/>
      <c r="O135" s="257"/>
      <c r="P135" s="257"/>
      <c r="Q135" s="257"/>
      <c r="R135" s="257"/>
    </row>
    <row r="136" spans="12:18" x14ac:dyDescent="0.2">
      <c r="L136" s="257"/>
      <c r="M136" s="257"/>
      <c r="N136" s="257"/>
      <c r="O136" s="257"/>
      <c r="P136" s="257"/>
      <c r="Q136" s="257"/>
      <c r="R136" s="257"/>
    </row>
    <row r="137" spans="12:18" x14ac:dyDescent="0.2">
      <c r="L137" s="257"/>
      <c r="M137" s="257"/>
      <c r="N137" s="257"/>
      <c r="O137" s="257"/>
      <c r="P137" s="257"/>
      <c r="Q137" s="257"/>
      <c r="R137" s="257"/>
    </row>
    <row r="138" spans="12:18" x14ac:dyDescent="0.2">
      <c r="L138" s="257"/>
      <c r="M138" s="257"/>
      <c r="N138" s="257"/>
      <c r="O138" s="257"/>
      <c r="P138" s="257"/>
      <c r="Q138" s="257"/>
      <c r="R138" s="257"/>
    </row>
    <row r="139" spans="12:18" x14ac:dyDescent="0.2">
      <c r="L139" s="257"/>
      <c r="M139" s="257"/>
      <c r="N139" s="257"/>
      <c r="O139" s="257"/>
      <c r="P139" s="257"/>
      <c r="Q139" s="257"/>
      <c r="R139" s="257"/>
    </row>
    <row r="140" spans="12:18" x14ac:dyDescent="0.2">
      <c r="L140" s="257"/>
      <c r="M140" s="257"/>
      <c r="N140" s="257"/>
      <c r="O140" s="257"/>
      <c r="P140" s="257"/>
      <c r="Q140" s="257"/>
      <c r="R140" s="257"/>
    </row>
    <row r="141" spans="12:18" x14ac:dyDescent="0.2">
      <c r="L141" s="257"/>
      <c r="M141" s="257"/>
      <c r="N141" s="257"/>
      <c r="O141" s="257"/>
      <c r="P141" s="257"/>
      <c r="Q141" s="257"/>
      <c r="R141" s="257"/>
    </row>
    <row r="142" spans="12:18" x14ac:dyDescent="0.2">
      <c r="L142" s="257"/>
      <c r="M142" s="257"/>
      <c r="N142" s="257"/>
      <c r="O142" s="257"/>
      <c r="P142" s="257"/>
      <c r="Q142" s="257"/>
      <c r="R142" s="257"/>
    </row>
    <row r="143" spans="12:18" x14ac:dyDescent="0.2">
      <c r="L143" s="257"/>
      <c r="M143" s="257"/>
      <c r="N143" s="257"/>
      <c r="O143" s="257"/>
      <c r="P143" s="257"/>
      <c r="Q143" s="257"/>
      <c r="R143" s="257"/>
    </row>
    <row r="144" spans="12:18" x14ac:dyDescent="0.2">
      <c r="L144" s="257"/>
      <c r="M144" s="257"/>
      <c r="N144" s="257"/>
      <c r="O144" s="257"/>
      <c r="P144" s="257"/>
      <c r="Q144" s="257"/>
      <c r="R144" s="257"/>
    </row>
    <row r="145" spans="12:18" x14ac:dyDescent="0.2">
      <c r="L145" s="257"/>
      <c r="M145" s="257"/>
      <c r="N145" s="257"/>
      <c r="O145" s="257"/>
      <c r="P145" s="257"/>
      <c r="Q145" s="257"/>
      <c r="R145" s="257"/>
    </row>
    <row r="146" spans="12:18" x14ac:dyDescent="0.2">
      <c r="L146" s="257"/>
      <c r="M146" s="257"/>
      <c r="N146" s="257"/>
      <c r="O146" s="257"/>
      <c r="P146" s="257"/>
      <c r="Q146" s="257"/>
      <c r="R146" s="257"/>
    </row>
    <row r="147" spans="12:18" x14ac:dyDescent="0.2">
      <c r="L147" s="257"/>
      <c r="M147" s="257"/>
      <c r="N147" s="257"/>
      <c r="O147" s="257"/>
      <c r="P147" s="257"/>
      <c r="Q147" s="257"/>
      <c r="R147" s="257"/>
    </row>
    <row r="148" spans="12:18" x14ac:dyDescent="0.2">
      <c r="L148" s="257"/>
      <c r="M148" s="257"/>
      <c r="N148" s="257"/>
      <c r="O148" s="257"/>
      <c r="P148" s="257"/>
      <c r="Q148" s="257"/>
      <c r="R148" s="257"/>
    </row>
    <row r="149" spans="12:18" x14ac:dyDescent="0.2">
      <c r="L149" s="257"/>
      <c r="M149" s="257"/>
      <c r="N149" s="257"/>
      <c r="O149" s="257"/>
      <c r="P149" s="257"/>
      <c r="Q149" s="257"/>
      <c r="R149" s="257"/>
    </row>
    <row r="150" spans="12:18" x14ac:dyDescent="0.2">
      <c r="L150" s="257"/>
      <c r="M150" s="257"/>
      <c r="N150" s="257"/>
      <c r="O150" s="257"/>
      <c r="P150" s="257"/>
      <c r="Q150" s="257"/>
      <c r="R150" s="257"/>
    </row>
    <row r="151" spans="12:18" x14ac:dyDescent="0.2">
      <c r="L151" s="257"/>
      <c r="M151" s="257"/>
      <c r="N151" s="257"/>
      <c r="O151" s="257"/>
      <c r="P151" s="257"/>
      <c r="Q151" s="257"/>
      <c r="R151" s="257"/>
    </row>
    <row r="152" spans="12:18" x14ac:dyDescent="0.2">
      <c r="L152" s="257"/>
      <c r="M152" s="257"/>
      <c r="N152" s="257"/>
      <c r="O152" s="257"/>
      <c r="P152" s="257"/>
      <c r="Q152" s="257"/>
      <c r="R152" s="257"/>
    </row>
    <row r="153" spans="12:18" x14ac:dyDescent="0.2">
      <c r="L153" s="257"/>
      <c r="M153" s="257"/>
      <c r="N153" s="257"/>
      <c r="O153" s="257"/>
      <c r="P153" s="257"/>
      <c r="Q153" s="257"/>
      <c r="R153" s="257"/>
    </row>
    <row r="154" spans="12:18" x14ac:dyDescent="0.2">
      <c r="L154" s="257"/>
      <c r="M154" s="257"/>
      <c r="N154" s="257"/>
      <c r="O154" s="257"/>
      <c r="P154" s="257"/>
      <c r="Q154" s="257"/>
      <c r="R154" s="257"/>
    </row>
    <row r="155" spans="12:18" x14ac:dyDescent="0.2">
      <c r="L155" s="257"/>
      <c r="M155" s="257"/>
      <c r="N155" s="257"/>
      <c r="O155" s="257"/>
      <c r="P155" s="257"/>
      <c r="Q155" s="257"/>
      <c r="R155" s="257"/>
    </row>
    <row r="156" spans="12:18" x14ac:dyDescent="0.2">
      <c r="L156" s="257"/>
      <c r="M156" s="257"/>
      <c r="N156" s="257"/>
      <c r="O156" s="257"/>
      <c r="P156" s="257"/>
      <c r="Q156" s="257"/>
      <c r="R156" s="257"/>
    </row>
    <row r="157" spans="12:18" x14ac:dyDescent="0.2">
      <c r="L157" s="257"/>
      <c r="M157" s="257"/>
      <c r="N157" s="257"/>
      <c r="O157" s="257"/>
      <c r="P157" s="257"/>
      <c r="Q157" s="257"/>
      <c r="R157" s="257"/>
    </row>
    <row r="158" spans="12:18" x14ac:dyDescent="0.2">
      <c r="L158" s="257"/>
      <c r="M158" s="257"/>
      <c r="N158" s="257"/>
      <c r="O158" s="257"/>
      <c r="P158" s="257"/>
      <c r="Q158" s="257"/>
      <c r="R158" s="257"/>
    </row>
    <row r="159" spans="12:18" x14ac:dyDescent="0.2">
      <c r="L159" s="257"/>
      <c r="M159" s="257"/>
      <c r="N159" s="257"/>
      <c r="O159" s="257"/>
      <c r="P159" s="257"/>
      <c r="Q159" s="257"/>
      <c r="R159" s="257"/>
    </row>
    <row r="160" spans="12:18" x14ac:dyDescent="0.2">
      <c r="L160" s="257"/>
      <c r="M160" s="257"/>
      <c r="N160" s="257"/>
      <c r="O160" s="257"/>
      <c r="P160" s="257"/>
      <c r="Q160" s="257"/>
      <c r="R160" s="257"/>
    </row>
    <row r="161" spans="12:18" x14ac:dyDescent="0.2">
      <c r="L161" s="257"/>
      <c r="M161" s="257"/>
      <c r="N161" s="257"/>
      <c r="O161" s="257"/>
      <c r="P161" s="257"/>
      <c r="Q161" s="257"/>
      <c r="R161" s="257"/>
    </row>
    <row r="162" spans="12:18" x14ac:dyDescent="0.2">
      <c r="L162" s="257"/>
      <c r="M162" s="257"/>
      <c r="N162" s="257"/>
      <c r="O162" s="257"/>
      <c r="P162" s="257"/>
      <c r="Q162" s="257"/>
      <c r="R162" s="257"/>
    </row>
    <row r="163" spans="12:18" x14ac:dyDescent="0.2">
      <c r="L163" s="257"/>
      <c r="M163" s="257"/>
      <c r="N163" s="257"/>
      <c r="O163" s="257"/>
      <c r="P163" s="257"/>
      <c r="Q163" s="257"/>
      <c r="R163" s="257"/>
    </row>
    <row r="164" spans="12:18" x14ac:dyDescent="0.2">
      <c r="L164" s="257"/>
      <c r="M164" s="257"/>
      <c r="N164" s="257"/>
      <c r="O164" s="257"/>
      <c r="P164" s="257"/>
      <c r="Q164" s="257"/>
      <c r="R164" s="257"/>
    </row>
    <row r="165" spans="12:18" x14ac:dyDescent="0.2">
      <c r="L165" s="257"/>
      <c r="M165" s="257"/>
      <c r="N165" s="257"/>
      <c r="O165" s="257"/>
      <c r="P165" s="257"/>
      <c r="Q165" s="257"/>
      <c r="R165" s="257"/>
    </row>
    <row r="166" spans="12:18" x14ac:dyDescent="0.2">
      <c r="L166" s="257"/>
      <c r="M166" s="257"/>
      <c r="N166" s="257"/>
      <c r="O166" s="257"/>
      <c r="P166" s="257"/>
      <c r="Q166" s="257"/>
      <c r="R166" s="257"/>
    </row>
    <row r="167" spans="12:18" x14ac:dyDescent="0.2">
      <c r="L167" s="257"/>
      <c r="M167" s="257"/>
      <c r="N167" s="257"/>
      <c r="O167" s="257"/>
      <c r="P167" s="257"/>
      <c r="Q167" s="257"/>
      <c r="R167" s="257"/>
    </row>
    <row r="168" spans="12:18" x14ac:dyDescent="0.2">
      <c r="L168" s="257"/>
      <c r="M168" s="257"/>
      <c r="N168" s="257"/>
      <c r="O168" s="257"/>
      <c r="P168" s="257"/>
      <c r="Q168" s="257"/>
      <c r="R168" s="257"/>
    </row>
    <row r="169" spans="12:18" x14ac:dyDescent="0.2">
      <c r="L169" s="257"/>
      <c r="M169" s="257"/>
      <c r="N169" s="257"/>
      <c r="O169" s="257"/>
      <c r="P169" s="257"/>
      <c r="Q169" s="257"/>
      <c r="R169" s="257"/>
    </row>
    <row r="170" spans="12:18" x14ac:dyDescent="0.2">
      <c r="L170" s="257"/>
      <c r="M170" s="257"/>
      <c r="N170" s="257"/>
      <c r="O170" s="257"/>
      <c r="P170" s="257"/>
      <c r="Q170" s="257"/>
      <c r="R170" s="257"/>
    </row>
    <row r="171" spans="12:18" x14ac:dyDescent="0.2">
      <c r="L171" s="257"/>
      <c r="M171" s="257"/>
      <c r="N171" s="257"/>
      <c r="O171" s="257"/>
      <c r="P171" s="257"/>
      <c r="Q171" s="257"/>
      <c r="R171" s="257"/>
    </row>
    <row r="172" spans="12:18" x14ac:dyDescent="0.2">
      <c r="L172" s="257"/>
      <c r="M172" s="257"/>
      <c r="N172" s="257"/>
      <c r="O172" s="257"/>
      <c r="P172" s="257"/>
      <c r="Q172" s="257"/>
      <c r="R172" s="257"/>
    </row>
    <row r="173" spans="12:18" x14ac:dyDescent="0.2">
      <c r="L173" s="257"/>
      <c r="M173" s="257"/>
      <c r="N173" s="257"/>
      <c r="O173" s="257"/>
      <c r="P173" s="257"/>
      <c r="Q173" s="257"/>
      <c r="R173" s="257"/>
    </row>
    <row r="174" spans="12:18" x14ac:dyDescent="0.2">
      <c r="L174" s="257"/>
      <c r="M174" s="257"/>
      <c r="N174" s="257"/>
      <c r="O174" s="257"/>
      <c r="P174" s="257"/>
      <c r="Q174" s="257"/>
      <c r="R174" s="257"/>
    </row>
    <row r="175" spans="12:18" x14ac:dyDescent="0.2">
      <c r="L175" s="257"/>
      <c r="M175" s="257"/>
      <c r="N175" s="257"/>
      <c r="O175" s="257"/>
      <c r="P175" s="257"/>
      <c r="Q175" s="257"/>
      <c r="R175" s="257"/>
    </row>
    <row r="176" spans="12:18" x14ac:dyDescent="0.2">
      <c r="L176" s="257"/>
      <c r="M176" s="257"/>
      <c r="N176" s="257"/>
      <c r="O176" s="257"/>
      <c r="P176" s="257"/>
      <c r="Q176" s="257"/>
      <c r="R176" s="257"/>
    </row>
    <row r="177" spans="12:18" x14ac:dyDescent="0.2">
      <c r="L177" s="257"/>
      <c r="M177" s="257"/>
      <c r="N177" s="257"/>
      <c r="O177" s="257"/>
      <c r="P177" s="257"/>
      <c r="Q177" s="257"/>
      <c r="R177" s="257"/>
    </row>
    <row r="178" spans="12:18" x14ac:dyDescent="0.2">
      <c r="L178" s="257"/>
      <c r="M178" s="257"/>
      <c r="N178" s="257"/>
      <c r="O178" s="257"/>
      <c r="P178" s="257"/>
      <c r="Q178" s="257"/>
      <c r="R178" s="257"/>
    </row>
    <row r="179" spans="12:18" x14ac:dyDescent="0.2">
      <c r="L179" s="257"/>
      <c r="M179" s="257"/>
      <c r="N179" s="257"/>
      <c r="O179" s="257"/>
      <c r="P179" s="257"/>
      <c r="Q179" s="257"/>
      <c r="R179" s="257"/>
    </row>
    <row r="180" spans="12:18" x14ac:dyDescent="0.2">
      <c r="L180" s="257"/>
      <c r="M180" s="257"/>
      <c r="N180" s="257"/>
      <c r="O180" s="257"/>
      <c r="P180" s="257"/>
      <c r="Q180" s="257"/>
      <c r="R180" s="257"/>
    </row>
    <row r="181" spans="12:18" x14ac:dyDescent="0.2">
      <c r="L181" s="257"/>
      <c r="M181" s="257"/>
      <c r="N181" s="257"/>
      <c r="O181" s="257"/>
      <c r="P181" s="257"/>
      <c r="Q181" s="257"/>
      <c r="R181" s="257"/>
    </row>
    <row r="182" spans="12:18" x14ac:dyDescent="0.2">
      <c r="L182" s="257"/>
      <c r="M182" s="257"/>
      <c r="N182" s="257"/>
      <c r="O182" s="257"/>
      <c r="P182" s="257"/>
      <c r="Q182" s="257"/>
      <c r="R182" s="257"/>
    </row>
    <row r="183" spans="12:18" x14ac:dyDescent="0.2">
      <c r="L183" s="257"/>
      <c r="M183" s="257"/>
      <c r="N183" s="257"/>
      <c r="O183" s="257"/>
      <c r="P183" s="257"/>
      <c r="Q183" s="257"/>
      <c r="R183" s="257"/>
    </row>
    <row r="184" spans="12:18" x14ac:dyDescent="0.2">
      <c r="L184" s="257"/>
      <c r="M184" s="257"/>
      <c r="N184" s="257"/>
      <c r="O184" s="257"/>
      <c r="P184" s="257"/>
      <c r="Q184" s="257"/>
      <c r="R184" s="257"/>
    </row>
    <row r="185" spans="12:18" x14ac:dyDescent="0.2">
      <c r="L185" s="257"/>
      <c r="M185" s="257"/>
      <c r="N185" s="257"/>
      <c r="O185" s="257"/>
      <c r="P185" s="257"/>
      <c r="Q185" s="257"/>
      <c r="R185" s="257"/>
    </row>
    <row r="186" spans="12:18" x14ac:dyDescent="0.2">
      <c r="L186" s="257"/>
      <c r="M186" s="257"/>
      <c r="N186" s="257"/>
      <c r="O186" s="257"/>
      <c r="P186" s="257"/>
      <c r="Q186" s="257"/>
      <c r="R186" s="257"/>
    </row>
    <row r="187" spans="12:18" x14ac:dyDescent="0.2">
      <c r="L187" s="257"/>
      <c r="M187" s="257"/>
      <c r="N187" s="257"/>
      <c r="O187" s="257"/>
      <c r="P187" s="257"/>
      <c r="Q187" s="257"/>
      <c r="R187" s="257"/>
    </row>
    <row r="188" spans="12:18" x14ac:dyDescent="0.2">
      <c r="L188" s="257"/>
      <c r="M188" s="257"/>
      <c r="N188" s="257"/>
      <c r="O188" s="257"/>
      <c r="P188" s="257"/>
      <c r="Q188" s="257"/>
      <c r="R188" s="257"/>
    </row>
    <row r="189" spans="12:18" x14ac:dyDescent="0.2">
      <c r="L189" s="257"/>
      <c r="M189" s="257"/>
      <c r="N189" s="257"/>
      <c r="O189" s="257"/>
      <c r="P189" s="257"/>
      <c r="Q189" s="257"/>
      <c r="R189" s="257"/>
    </row>
    <row r="190" spans="12:18" x14ac:dyDescent="0.2">
      <c r="L190" s="257"/>
      <c r="M190" s="257"/>
      <c r="N190" s="257"/>
      <c r="O190" s="257"/>
      <c r="P190" s="257"/>
      <c r="Q190" s="257"/>
      <c r="R190" s="257"/>
    </row>
    <row r="191" spans="12:18" x14ac:dyDescent="0.2">
      <c r="L191" s="257"/>
      <c r="M191" s="257"/>
      <c r="N191" s="257"/>
      <c r="O191" s="257"/>
      <c r="P191" s="257"/>
      <c r="Q191" s="257"/>
      <c r="R191" s="257"/>
    </row>
    <row r="192" spans="12:18" x14ac:dyDescent="0.2">
      <c r="L192" s="257"/>
      <c r="M192" s="257"/>
      <c r="N192" s="257"/>
      <c r="O192" s="257"/>
      <c r="P192" s="257"/>
      <c r="Q192" s="257"/>
      <c r="R192" s="257"/>
    </row>
    <row r="193" spans="12:18" x14ac:dyDescent="0.2">
      <c r="L193" s="257"/>
      <c r="M193" s="257"/>
      <c r="N193" s="257"/>
      <c r="O193" s="257"/>
      <c r="P193" s="257"/>
      <c r="Q193" s="257"/>
      <c r="R193" s="257"/>
    </row>
    <row r="194" spans="12:18" x14ac:dyDescent="0.2">
      <c r="L194" s="257"/>
      <c r="M194" s="257"/>
      <c r="N194" s="257"/>
      <c r="O194" s="257"/>
      <c r="P194" s="257"/>
      <c r="Q194" s="257"/>
      <c r="R194" s="257"/>
    </row>
    <row r="195" spans="12:18" x14ac:dyDescent="0.2">
      <c r="L195" s="257"/>
      <c r="M195" s="257"/>
      <c r="N195" s="257"/>
      <c r="O195" s="257"/>
      <c r="P195" s="257"/>
      <c r="Q195" s="257"/>
      <c r="R195" s="257"/>
    </row>
    <row r="196" spans="12:18" x14ac:dyDescent="0.2">
      <c r="L196" s="257"/>
      <c r="M196" s="257"/>
      <c r="N196" s="257"/>
      <c r="O196" s="257"/>
      <c r="P196" s="257"/>
      <c r="Q196" s="257"/>
      <c r="R196" s="257"/>
    </row>
    <row r="197" spans="12:18" x14ac:dyDescent="0.2">
      <c r="L197" s="257"/>
      <c r="M197" s="257"/>
      <c r="N197" s="257"/>
      <c r="O197" s="257"/>
      <c r="P197" s="257"/>
      <c r="Q197" s="257"/>
      <c r="R197" s="257"/>
    </row>
    <row r="198" spans="12:18" x14ac:dyDescent="0.2">
      <c r="L198" s="257"/>
      <c r="M198" s="257"/>
      <c r="N198" s="257"/>
      <c r="O198" s="257"/>
      <c r="P198" s="257"/>
      <c r="Q198" s="257"/>
      <c r="R198" s="257"/>
    </row>
    <row r="199" spans="12:18" x14ac:dyDescent="0.2">
      <c r="L199" s="257"/>
      <c r="M199" s="257"/>
      <c r="N199" s="257"/>
      <c r="O199" s="257"/>
      <c r="P199" s="257"/>
      <c r="Q199" s="257"/>
      <c r="R199" s="257"/>
    </row>
    <row r="200" spans="12:18" x14ac:dyDescent="0.2">
      <c r="L200" s="257"/>
      <c r="M200" s="257"/>
      <c r="N200" s="257"/>
      <c r="O200" s="257"/>
      <c r="P200" s="257"/>
      <c r="Q200" s="257"/>
      <c r="R200" s="257"/>
    </row>
    <row r="201" spans="12:18" x14ac:dyDescent="0.2">
      <c r="L201" s="257"/>
      <c r="M201" s="257"/>
      <c r="N201" s="257"/>
      <c r="O201" s="257"/>
      <c r="P201" s="257"/>
      <c r="Q201" s="257"/>
      <c r="R201" s="257"/>
    </row>
    <row r="202" spans="12:18" x14ac:dyDescent="0.2">
      <c r="L202" s="257"/>
      <c r="M202" s="257"/>
      <c r="N202" s="257"/>
      <c r="O202" s="257"/>
      <c r="P202" s="257"/>
      <c r="Q202" s="257"/>
      <c r="R202" s="257"/>
    </row>
    <row r="203" spans="12:18" x14ac:dyDescent="0.2">
      <c r="L203" s="257"/>
      <c r="M203" s="257"/>
      <c r="N203" s="257"/>
      <c r="O203" s="257"/>
      <c r="P203" s="257"/>
      <c r="Q203" s="257"/>
      <c r="R203" s="257"/>
    </row>
    <row r="204" spans="12:18" x14ac:dyDescent="0.2">
      <c r="L204" s="257"/>
      <c r="M204" s="257"/>
      <c r="N204" s="257"/>
      <c r="O204" s="257"/>
      <c r="P204" s="257"/>
      <c r="Q204" s="257"/>
      <c r="R204" s="257"/>
    </row>
    <row r="205" spans="12:18" x14ac:dyDescent="0.2">
      <c r="L205" s="257"/>
      <c r="M205" s="257"/>
      <c r="N205" s="257"/>
      <c r="O205" s="257"/>
      <c r="P205" s="257"/>
      <c r="Q205" s="257"/>
      <c r="R205" s="257"/>
    </row>
    <row r="206" spans="12:18" x14ac:dyDescent="0.2">
      <c r="L206" s="257"/>
      <c r="M206" s="257"/>
      <c r="N206" s="257"/>
      <c r="O206" s="257"/>
      <c r="P206" s="257"/>
      <c r="Q206" s="257"/>
      <c r="R206" s="257"/>
    </row>
    <row r="207" spans="12:18" x14ac:dyDescent="0.2">
      <c r="L207" s="257"/>
      <c r="M207" s="257"/>
      <c r="N207" s="257"/>
      <c r="O207" s="257"/>
      <c r="P207" s="257"/>
      <c r="Q207" s="257"/>
      <c r="R207" s="257"/>
    </row>
    <row r="208" spans="12:18" x14ac:dyDescent="0.2">
      <c r="L208" s="257"/>
      <c r="M208" s="257"/>
      <c r="N208" s="257"/>
      <c r="O208" s="257"/>
      <c r="P208" s="257"/>
      <c r="Q208" s="257"/>
      <c r="R208" s="257"/>
    </row>
    <row r="209" spans="12:18" x14ac:dyDescent="0.2">
      <c r="L209" s="257"/>
      <c r="M209" s="257"/>
      <c r="N209" s="257"/>
      <c r="O209" s="257"/>
      <c r="P209" s="257"/>
      <c r="Q209" s="257"/>
      <c r="R209" s="257"/>
    </row>
    <row r="210" spans="12:18" x14ac:dyDescent="0.2">
      <c r="L210" s="257"/>
      <c r="M210" s="257"/>
      <c r="N210" s="257"/>
      <c r="O210" s="257"/>
      <c r="P210" s="257"/>
      <c r="Q210" s="257"/>
      <c r="R210" s="257"/>
    </row>
    <row r="211" spans="12:18" x14ac:dyDescent="0.2">
      <c r="L211" s="257"/>
      <c r="M211" s="257"/>
      <c r="N211" s="257"/>
      <c r="O211" s="257"/>
      <c r="P211" s="257"/>
      <c r="Q211" s="257"/>
      <c r="R211" s="257"/>
    </row>
    <row r="212" spans="12:18" x14ac:dyDescent="0.2">
      <c r="L212" s="257"/>
      <c r="M212" s="257"/>
      <c r="N212" s="257"/>
      <c r="O212" s="257"/>
      <c r="P212" s="257"/>
      <c r="Q212" s="257"/>
      <c r="R212" s="257"/>
    </row>
    <row r="213" spans="12:18" x14ac:dyDescent="0.2">
      <c r="L213" s="257"/>
      <c r="M213" s="257"/>
      <c r="N213" s="257"/>
      <c r="O213" s="257"/>
      <c r="P213" s="257"/>
      <c r="Q213" s="257"/>
      <c r="R213" s="257"/>
    </row>
    <row r="214" spans="12:18" x14ac:dyDescent="0.2">
      <c r="L214" s="257"/>
      <c r="M214" s="257"/>
      <c r="N214" s="257"/>
      <c r="O214" s="257"/>
      <c r="P214" s="257"/>
      <c r="Q214" s="257"/>
      <c r="R214" s="257"/>
    </row>
    <row r="215" spans="12:18" x14ac:dyDescent="0.2">
      <c r="L215" s="257"/>
      <c r="M215" s="257"/>
      <c r="N215" s="257"/>
      <c r="O215" s="257"/>
      <c r="P215" s="257"/>
      <c r="Q215" s="257"/>
      <c r="R215" s="257"/>
    </row>
    <row r="216" spans="12:18" x14ac:dyDescent="0.2">
      <c r="L216" s="257"/>
      <c r="M216" s="257"/>
      <c r="N216" s="257"/>
      <c r="O216" s="257"/>
      <c r="P216" s="257"/>
      <c r="Q216" s="257"/>
      <c r="R216" s="257"/>
    </row>
    <row r="217" spans="12:18" x14ac:dyDescent="0.2">
      <c r="L217" s="257"/>
      <c r="M217" s="257"/>
      <c r="N217" s="257"/>
      <c r="O217" s="257"/>
      <c r="P217" s="257"/>
      <c r="Q217" s="257"/>
      <c r="R217" s="257"/>
    </row>
    <row r="218" spans="12:18" x14ac:dyDescent="0.2">
      <c r="L218" s="257"/>
      <c r="M218" s="257"/>
      <c r="N218" s="257"/>
      <c r="O218" s="257"/>
      <c r="P218" s="257"/>
      <c r="Q218" s="257"/>
      <c r="R218" s="257"/>
    </row>
    <row r="219" spans="12:18" x14ac:dyDescent="0.2">
      <c r="L219" s="257"/>
      <c r="M219" s="257"/>
      <c r="N219" s="257"/>
      <c r="O219" s="257"/>
      <c r="P219" s="257"/>
      <c r="Q219" s="257"/>
      <c r="R219" s="257"/>
    </row>
    <row r="220" spans="12:18" x14ac:dyDescent="0.2">
      <c r="L220" s="257"/>
      <c r="M220" s="257"/>
      <c r="N220" s="257"/>
      <c r="O220" s="257"/>
      <c r="P220" s="257"/>
      <c r="Q220" s="257"/>
      <c r="R220" s="257"/>
    </row>
    <row r="221" spans="12:18" x14ac:dyDescent="0.2">
      <c r="L221" s="257"/>
      <c r="M221" s="257"/>
      <c r="N221" s="257"/>
      <c r="O221" s="257"/>
      <c r="P221" s="257"/>
      <c r="Q221" s="257"/>
      <c r="R221" s="257"/>
    </row>
    <row r="222" spans="12:18" x14ac:dyDescent="0.2">
      <c r="L222" s="257"/>
      <c r="M222" s="257"/>
      <c r="N222" s="257"/>
      <c r="O222" s="257"/>
      <c r="P222" s="257"/>
      <c r="Q222" s="257"/>
      <c r="R222" s="257"/>
    </row>
    <row r="223" spans="12:18" x14ac:dyDescent="0.2">
      <c r="L223" s="257"/>
      <c r="M223" s="257"/>
      <c r="N223" s="257"/>
      <c r="O223" s="257"/>
      <c r="P223" s="257"/>
      <c r="Q223" s="257"/>
      <c r="R223" s="257"/>
    </row>
    <row r="224" spans="12:18" x14ac:dyDescent="0.2">
      <c r="L224" s="257"/>
      <c r="M224" s="257"/>
      <c r="N224" s="257"/>
      <c r="O224" s="257"/>
      <c r="P224" s="257"/>
      <c r="Q224" s="257"/>
      <c r="R224" s="257"/>
    </row>
    <row r="225" spans="12:18" x14ac:dyDescent="0.2">
      <c r="L225" s="257"/>
      <c r="M225" s="257"/>
      <c r="N225" s="257"/>
      <c r="O225" s="257"/>
      <c r="P225" s="257"/>
      <c r="Q225" s="257"/>
      <c r="R225" s="257"/>
    </row>
    <row r="226" spans="12:18" x14ac:dyDescent="0.2">
      <c r="L226" s="257"/>
      <c r="M226" s="257"/>
      <c r="N226" s="257"/>
      <c r="O226" s="257"/>
      <c r="P226" s="257"/>
      <c r="Q226" s="257"/>
      <c r="R226" s="257"/>
    </row>
    <row r="227" spans="12:18" x14ac:dyDescent="0.2">
      <c r="L227" s="257"/>
      <c r="M227" s="257"/>
      <c r="N227" s="257"/>
      <c r="O227" s="257"/>
      <c r="P227" s="257"/>
      <c r="Q227" s="257"/>
      <c r="R227" s="257"/>
    </row>
    <row r="228" spans="12:18" x14ac:dyDescent="0.2">
      <c r="L228" s="257"/>
      <c r="M228" s="257"/>
      <c r="N228" s="257"/>
      <c r="O228" s="257"/>
      <c r="P228" s="257"/>
      <c r="Q228" s="257"/>
      <c r="R228" s="257"/>
    </row>
    <row r="229" spans="12:18" x14ac:dyDescent="0.2">
      <c r="L229" s="257"/>
      <c r="M229" s="257"/>
      <c r="N229" s="257"/>
      <c r="O229" s="257"/>
      <c r="P229" s="257"/>
      <c r="Q229" s="257"/>
      <c r="R229" s="257"/>
    </row>
    <row r="230" spans="12:18" x14ac:dyDescent="0.2">
      <c r="L230" s="257"/>
      <c r="M230" s="257"/>
      <c r="N230" s="257"/>
      <c r="O230" s="257"/>
      <c r="P230" s="257"/>
      <c r="Q230" s="257"/>
      <c r="R230" s="257"/>
    </row>
    <row r="231" spans="12:18" x14ac:dyDescent="0.2">
      <c r="L231" s="257"/>
      <c r="M231" s="257"/>
      <c r="N231" s="257"/>
      <c r="O231" s="257"/>
      <c r="P231" s="257"/>
      <c r="Q231" s="257"/>
      <c r="R231" s="257"/>
    </row>
    <row r="232" spans="12:18" x14ac:dyDescent="0.2">
      <c r="L232" s="257"/>
      <c r="M232" s="257"/>
      <c r="N232" s="257"/>
      <c r="O232" s="257"/>
      <c r="P232" s="257"/>
      <c r="Q232" s="257"/>
      <c r="R232" s="257"/>
    </row>
    <row r="233" spans="12:18" x14ac:dyDescent="0.2">
      <c r="L233" s="257"/>
      <c r="M233" s="257"/>
      <c r="N233" s="257"/>
      <c r="O233" s="257"/>
      <c r="P233" s="257"/>
      <c r="Q233" s="257"/>
      <c r="R233" s="257"/>
    </row>
    <row r="234" spans="12:18" x14ac:dyDescent="0.2">
      <c r="L234" s="257"/>
      <c r="M234" s="257"/>
      <c r="N234" s="257"/>
      <c r="O234" s="257"/>
      <c r="P234" s="257"/>
      <c r="Q234" s="257"/>
      <c r="R234" s="257"/>
    </row>
    <row r="235" spans="12:18" x14ac:dyDescent="0.2">
      <c r="L235" s="257"/>
      <c r="M235" s="257"/>
      <c r="N235" s="257"/>
      <c r="O235" s="257"/>
      <c r="P235" s="257"/>
      <c r="Q235" s="257"/>
      <c r="R235" s="257"/>
    </row>
    <row r="236" spans="12:18" x14ac:dyDescent="0.2">
      <c r="L236" s="257"/>
      <c r="M236" s="257"/>
      <c r="N236" s="257"/>
      <c r="O236" s="257"/>
      <c r="P236" s="257"/>
      <c r="Q236" s="257"/>
      <c r="R236" s="257"/>
    </row>
    <row r="237" spans="12:18" x14ac:dyDescent="0.2">
      <c r="L237" s="257"/>
      <c r="M237" s="257"/>
      <c r="N237" s="257"/>
      <c r="O237" s="257"/>
      <c r="P237" s="257"/>
      <c r="Q237" s="257"/>
      <c r="R237" s="257"/>
    </row>
    <row r="238" spans="12:18" x14ac:dyDescent="0.2">
      <c r="L238" s="257"/>
      <c r="M238" s="257"/>
      <c r="N238" s="257"/>
      <c r="O238" s="257"/>
      <c r="P238" s="257"/>
      <c r="Q238" s="257"/>
      <c r="R238" s="257"/>
    </row>
    <row r="239" spans="12:18" x14ac:dyDescent="0.2">
      <c r="L239" s="257"/>
      <c r="M239" s="257"/>
      <c r="N239" s="257"/>
      <c r="O239" s="257"/>
      <c r="P239" s="257"/>
      <c r="Q239" s="257"/>
      <c r="R239" s="257"/>
    </row>
    <row r="240" spans="12:18" x14ac:dyDescent="0.2">
      <c r="L240" s="257"/>
      <c r="M240" s="257"/>
      <c r="N240" s="257"/>
      <c r="O240" s="257"/>
      <c r="P240" s="257"/>
      <c r="Q240" s="257"/>
      <c r="R240" s="257"/>
    </row>
    <row r="241" spans="12:18" x14ac:dyDescent="0.2">
      <c r="L241" s="257"/>
      <c r="M241" s="257"/>
      <c r="N241" s="257"/>
      <c r="O241" s="257"/>
      <c r="P241" s="257"/>
      <c r="Q241" s="257"/>
      <c r="R241" s="257"/>
    </row>
    <row r="242" spans="12:18" x14ac:dyDescent="0.2">
      <c r="L242" s="257"/>
      <c r="M242" s="257"/>
      <c r="N242" s="257"/>
      <c r="O242" s="257"/>
      <c r="P242" s="257"/>
      <c r="Q242" s="257"/>
      <c r="R242" s="257"/>
    </row>
    <row r="243" spans="12:18" x14ac:dyDescent="0.2">
      <c r="L243" s="257"/>
      <c r="M243" s="257"/>
      <c r="N243" s="257"/>
      <c r="O243" s="257"/>
      <c r="P243" s="257"/>
      <c r="Q243" s="257"/>
      <c r="R243" s="257"/>
    </row>
    <row r="244" spans="12:18" x14ac:dyDescent="0.2">
      <c r="L244" s="257"/>
      <c r="M244" s="257"/>
      <c r="N244" s="257"/>
      <c r="O244" s="257"/>
      <c r="P244" s="257"/>
      <c r="Q244" s="257"/>
      <c r="R244" s="257"/>
    </row>
    <row r="245" spans="12:18" x14ac:dyDescent="0.2">
      <c r="L245" s="257"/>
      <c r="M245" s="257"/>
      <c r="N245" s="257"/>
      <c r="O245" s="257"/>
      <c r="P245" s="257"/>
      <c r="Q245" s="257"/>
      <c r="R245" s="257"/>
    </row>
    <row r="246" spans="12:18" x14ac:dyDescent="0.2">
      <c r="L246" s="257"/>
      <c r="M246" s="257"/>
      <c r="N246" s="257"/>
      <c r="O246" s="257"/>
      <c r="P246" s="257"/>
      <c r="Q246" s="257"/>
      <c r="R246" s="257"/>
    </row>
    <row r="247" spans="12:18" x14ac:dyDescent="0.2">
      <c r="L247" s="257"/>
      <c r="M247" s="257"/>
      <c r="N247" s="257"/>
      <c r="O247" s="257"/>
      <c r="P247" s="257"/>
      <c r="Q247" s="257"/>
      <c r="R247" s="257"/>
    </row>
    <row r="248" spans="12:18" x14ac:dyDescent="0.2">
      <c r="L248" s="257"/>
      <c r="M248" s="257"/>
      <c r="N248" s="257"/>
      <c r="O248" s="257"/>
      <c r="P248" s="257"/>
      <c r="Q248" s="257"/>
      <c r="R248" s="257"/>
    </row>
    <row r="249" spans="12:18" x14ac:dyDescent="0.2">
      <c r="L249" s="257"/>
      <c r="M249" s="257"/>
      <c r="N249" s="257"/>
      <c r="O249" s="257"/>
      <c r="P249" s="257"/>
      <c r="Q249" s="257"/>
      <c r="R249" s="257"/>
    </row>
    <row r="250" spans="12:18" x14ac:dyDescent="0.2">
      <c r="L250" s="257"/>
      <c r="M250" s="257"/>
      <c r="N250" s="257"/>
      <c r="O250" s="257"/>
      <c r="P250" s="257"/>
      <c r="Q250" s="257"/>
      <c r="R250" s="257"/>
    </row>
    <row r="251" spans="12:18" x14ac:dyDescent="0.2">
      <c r="L251" s="257"/>
      <c r="M251" s="257"/>
      <c r="N251" s="257"/>
      <c r="O251" s="257"/>
      <c r="P251" s="257"/>
      <c r="Q251" s="257"/>
      <c r="R251" s="257"/>
    </row>
    <row r="252" spans="12:18" x14ac:dyDescent="0.2">
      <c r="L252" s="257"/>
      <c r="M252" s="257"/>
      <c r="N252" s="257"/>
      <c r="O252" s="257"/>
      <c r="P252" s="257"/>
      <c r="Q252" s="257"/>
      <c r="R252" s="257"/>
    </row>
    <row r="253" spans="12:18" x14ac:dyDescent="0.2">
      <c r="L253" s="257"/>
      <c r="M253" s="257"/>
      <c r="N253" s="257"/>
      <c r="O253" s="257"/>
      <c r="P253" s="257"/>
      <c r="Q253" s="257"/>
      <c r="R253" s="257"/>
    </row>
    <row r="254" spans="12:18" x14ac:dyDescent="0.2">
      <c r="L254" s="257"/>
      <c r="M254" s="257"/>
      <c r="N254" s="257"/>
      <c r="O254" s="257"/>
      <c r="P254" s="257"/>
      <c r="Q254" s="257"/>
      <c r="R254" s="257"/>
    </row>
    <row r="255" spans="12:18" x14ac:dyDescent="0.2">
      <c r="L255" s="257"/>
      <c r="M255" s="257"/>
      <c r="N255" s="257"/>
      <c r="O255" s="257"/>
      <c r="P255" s="257"/>
      <c r="Q255" s="257"/>
      <c r="R255" s="257"/>
    </row>
    <row r="256" spans="12:18" x14ac:dyDescent="0.2">
      <c r="L256" s="257"/>
      <c r="M256" s="257"/>
      <c r="N256" s="257"/>
      <c r="O256" s="257"/>
      <c r="P256" s="257"/>
      <c r="Q256" s="257"/>
      <c r="R256" s="257"/>
    </row>
    <row r="257" spans="12:18" x14ac:dyDescent="0.2">
      <c r="L257" s="257"/>
      <c r="M257" s="257"/>
      <c r="N257" s="257"/>
      <c r="O257" s="257"/>
      <c r="P257" s="257"/>
      <c r="Q257" s="257"/>
      <c r="R257" s="257"/>
    </row>
    <row r="258" spans="12:18" x14ac:dyDescent="0.2">
      <c r="L258" s="257"/>
      <c r="M258" s="257"/>
      <c r="N258" s="257"/>
      <c r="O258" s="257"/>
      <c r="P258" s="257"/>
      <c r="Q258" s="257"/>
      <c r="R258" s="257"/>
    </row>
    <row r="259" spans="12:18" x14ac:dyDescent="0.2">
      <c r="L259" s="257"/>
      <c r="M259" s="257"/>
      <c r="N259" s="257"/>
      <c r="O259" s="257"/>
      <c r="P259" s="257"/>
      <c r="Q259" s="257"/>
      <c r="R259" s="257"/>
    </row>
    <row r="260" spans="12:18" x14ac:dyDescent="0.2">
      <c r="L260" s="257"/>
      <c r="M260" s="257"/>
      <c r="N260" s="257"/>
      <c r="O260" s="257"/>
      <c r="P260" s="257"/>
      <c r="Q260" s="257"/>
      <c r="R260" s="257"/>
    </row>
    <row r="261" spans="12:18" x14ac:dyDescent="0.2">
      <c r="L261" s="257"/>
      <c r="M261" s="257"/>
      <c r="N261" s="257"/>
      <c r="O261" s="257"/>
      <c r="P261" s="257"/>
      <c r="Q261" s="257"/>
      <c r="R261" s="257"/>
    </row>
    <row r="262" spans="12:18" x14ac:dyDescent="0.2">
      <c r="L262" s="257"/>
      <c r="M262" s="257"/>
      <c r="N262" s="257"/>
      <c r="O262" s="257"/>
      <c r="P262" s="257"/>
      <c r="Q262" s="257"/>
      <c r="R262" s="257"/>
    </row>
    <row r="263" spans="12:18" x14ac:dyDescent="0.2">
      <c r="L263" s="257"/>
      <c r="M263" s="257"/>
      <c r="N263" s="257"/>
      <c r="O263" s="257"/>
      <c r="P263" s="257"/>
      <c r="Q263" s="257"/>
      <c r="R263" s="257"/>
    </row>
    <row r="264" spans="12:18" x14ac:dyDescent="0.2">
      <c r="L264" s="257"/>
      <c r="M264" s="257"/>
      <c r="N264" s="257"/>
      <c r="O264" s="257"/>
      <c r="P264" s="257"/>
      <c r="Q264" s="257"/>
      <c r="R264" s="257"/>
    </row>
    <row r="265" spans="12:18" x14ac:dyDescent="0.2">
      <c r="L265" s="257"/>
      <c r="M265" s="257"/>
      <c r="N265" s="257"/>
      <c r="O265" s="257"/>
      <c r="P265" s="257"/>
      <c r="Q265" s="257"/>
      <c r="R265" s="257"/>
    </row>
    <row r="266" spans="12:18" x14ac:dyDescent="0.2">
      <c r="L266" s="257"/>
      <c r="M266" s="257"/>
      <c r="N266" s="257"/>
      <c r="O266" s="257"/>
      <c r="P266" s="257"/>
      <c r="Q266" s="257"/>
      <c r="R266" s="257"/>
    </row>
    <row r="267" spans="12:18" x14ac:dyDescent="0.2">
      <c r="L267" s="257"/>
      <c r="M267" s="257"/>
      <c r="N267" s="257"/>
      <c r="O267" s="257"/>
      <c r="P267" s="257"/>
      <c r="Q267" s="257"/>
      <c r="R267" s="257"/>
    </row>
    <row r="268" spans="12:18" x14ac:dyDescent="0.2">
      <c r="L268" s="257"/>
      <c r="M268" s="257"/>
      <c r="N268" s="257"/>
      <c r="O268" s="257"/>
      <c r="P268" s="257"/>
      <c r="Q268" s="257"/>
      <c r="R268" s="257"/>
    </row>
    <row r="269" spans="12:18" x14ac:dyDescent="0.2">
      <c r="L269" s="257"/>
      <c r="M269" s="257"/>
      <c r="N269" s="257"/>
      <c r="O269" s="257"/>
      <c r="P269" s="257"/>
      <c r="Q269" s="257"/>
      <c r="R269" s="257"/>
    </row>
    <row r="270" spans="12:18" x14ac:dyDescent="0.2">
      <c r="L270" s="257"/>
      <c r="M270" s="257"/>
      <c r="N270" s="257"/>
      <c r="O270" s="257"/>
      <c r="P270" s="257"/>
      <c r="Q270" s="257"/>
      <c r="R270" s="257"/>
    </row>
    <row r="271" spans="12:18" x14ac:dyDescent="0.2">
      <c r="L271" s="257"/>
      <c r="M271" s="257"/>
      <c r="N271" s="257"/>
      <c r="O271" s="257"/>
      <c r="P271" s="257"/>
      <c r="Q271" s="257"/>
      <c r="R271" s="257"/>
    </row>
    <row r="272" spans="12:18" x14ac:dyDescent="0.2">
      <c r="L272" s="257"/>
      <c r="M272" s="257"/>
      <c r="N272" s="257"/>
      <c r="O272" s="257"/>
      <c r="P272" s="257"/>
      <c r="Q272" s="257"/>
      <c r="R272" s="257"/>
    </row>
    <row r="273" spans="12:18" x14ac:dyDescent="0.2">
      <c r="L273" s="257"/>
      <c r="M273" s="257"/>
      <c r="N273" s="257"/>
      <c r="O273" s="257"/>
      <c r="P273" s="257"/>
      <c r="Q273" s="257"/>
      <c r="R273" s="257"/>
    </row>
    <row r="274" spans="12:18" x14ac:dyDescent="0.2">
      <c r="L274" s="257"/>
      <c r="M274" s="257"/>
      <c r="N274" s="257"/>
      <c r="O274" s="257"/>
      <c r="P274" s="257"/>
      <c r="Q274" s="257"/>
      <c r="R274" s="257"/>
    </row>
    <row r="275" spans="12:18" x14ac:dyDescent="0.2">
      <c r="L275" s="257"/>
      <c r="M275" s="257"/>
      <c r="N275" s="257"/>
      <c r="O275" s="257"/>
      <c r="P275" s="257"/>
      <c r="Q275" s="257"/>
      <c r="R275" s="257"/>
    </row>
    <row r="276" spans="12:18" x14ac:dyDescent="0.2">
      <c r="L276" s="257"/>
      <c r="M276" s="257"/>
      <c r="N276" s="257"/>
      <c r="O276" s="257"/>
      <c r="P276" s="257"/>
      <c r="Q276" s="257"/>
      <c r="R276" s="257"/>
    </row>
    <row r="277" spans="12:18" x14ac:dyDescent="0.2">
      <c r="L277" s="257"/>
      <c r="M277" s="257"/>
      <c r="N277" s="257"/>
      <c r="O277" s="257"/>
      <c r="P277" s="257"/>
      <c r="Q277" s="257"/>
      <c r="R277" s="257"/>
    </row>
    <row r="278" spans="12:18" x14ac:dyDescent="0.2">
      <c r="L278" s="257"/>
      <c r="M278" s="257"/>
      <c r="N278" s="257"/>
      <c r="O278" s="257"/>
      <c r="P278" s="257"/>
      <c r="Q278" s="257"/>
      <c r="R278" s="257"/>
    </row>
    <row r="279" spans="12:18" x14ac:dyDescent="0.2">
      <c r="L279" s="257"/>
      <c r="M279" s="257"/>
      <c r="N279" s="257"/>
      <c r="O279" s="257"/>
      <c r="P279" s="257"/>
      <c r="Q279" s="257"/>
      <c r="R279" s="257"/>
    </row>
    <row r="280" spans="12:18" x14ac:dyDescent="0.2">
      <c r="L280" s="257"/>
      <c r="M280" s="257"/>
      <c r="N280" s="257"/>
      <c r="O280" s="257"/>
      <c r="P280" s="257"/>
      <c r="Q280" s="257"/>
      <c r="R280" s="257"/>
    </row>
    <row r="281" spans="12:18" x14ac:dyDescent="0.2">
      <c r="L281" s="257"/>
      <c r="M281" s="257"/>
      <c r="N281" s="257"/>
      <c r="O281" s="257"/>
      <c r="P281" s="257"/>
      <c r="Q281" s="257"/>
      <c r="R281" s="257"/>
    </row>
    <row r="282" spans="12:18" x14ac:dyDescent="0.2">
      <c r="L282" s="257"/>
      <c r="M282" s="257"/>
      <c r="N282" s="257"/>
      <c r="O282" s="257"/>
      <c r="P282" s="257"/>
      <c r="Q282" s="257"/>
      <c r="R282" s="257"/>
    </row>
    <row r="283" spans="12:18" x14ac:dyDescent="0.2">
      <c r="L283" s="257"/>
      <c r="M283" s="257"/>
      <c r="N283" s="257"/>
      <c r="O283" s="257"/>
      <c r="P283" s="257"/>
      <c r="Q283" s="257"/>
      <c r="R283" s="257"/>
    </row>
    <row r="284" spans="12:18" x14ac:dyDescent="0.2">
      <c r="L284" s="257"/>
      <c r="M284" s="257"/>
      <c r="N284" s="257"/>
      <c r="O284" s="257"/>
      <c r="P284" s="257"/>
      <c r="Q284" s="257"/>
      <c r="R284" s="257"/>
    </row>
    <row r="285" spans="12:18" x14ac:dyDescent="0.2">
      <c r="L285" s="257"/>
      <c r="M285" s="257"/>
      <c r="N285" s="257"/>
      <c r="O285" s="257"/>
      <c r="P285" s="257"/>
      <c r="Q285" s="257"/>
      <c r="R285" s="257"/>
    </row>
    <row r="286" spans="12:18" x14ac:dyDescent="0.2">
      <c r="L286" s="257"/>
      <c r="M286" s="257"/>
      <c r="N286" s="257"/>
      <c r="O286" s="257"/>
      <c r="P286" s="257"/>
      <c r="Q286" s="257"/>
      <c r="R286" s="257"/>
    </row>
    <row r="287" spans="12:18" x14ac:dyDescent="0.2">
      <c r="L287" s="257"/>
      <c r="M287" s="257"/>
      <c r="N287" s="257"/>
      <c r="O287" s="257"/>
      <c r="P287" s="257"/>
      <c r="Q287" s="257"/>
      <c r="R287" s="257"/>
    </row>
    <row r="288" spans="12:18" x14ac:dyDescent="0.2">
      <c r="L288" s="257"/>
      <c r="M288" s="257"/>
      <c r="N288" s="257"/>
      <c r="O288" s="257"/>
      <c r="P288" s="257"/>
      <c r="Q288" s="257"/>
      <c r="R288" s="257"/>
    </row>
    <row r="289" spans="12:18" x14ac:dyDescent="0.2">
      <c r="L289" s="257"/>
      <c r="M289" s="257"/>
      <c r="N289" s="257"/>
      <c r="O289" s="257"/>
      <c r="P289" s="257"/>
      <c r="Q289" s="257"/>
      <c r="R289" s="257"/>
    </row>
    <row r="290" spans="12:18" x14ac:dyDescent="0.2">
      <c r="L290" s="257"/>
      <c r="M290" s="257"/>
      <c r="N290" s="257"/>
      <c r="O290" s="257"/>
      <c r="P290" s="257"/>
      <c r="Q290" s="257"/>
      <c r="R290" s="257"/>
    </row>
    <row r="291" spans="12:18" x14ac:dyDescent="0.2">
      <c r="L291" s="257"/>
      <c r="M291" s="257"/>
      <c r="N291" s="257"/>
      <c r="O291" s="257"/>
      <c r="P291" s="257"/>
      <c r="Q291" s="257"/>
      <c r="R291" s="257"/>
    </row>
    <row r="292" spans="12:18" x14ac:dyDescent="0.2">
      <c r="L292" s="257"/>
      <c r="M292" s="257"/>
      <c r="N292" s="257"/>
      <c r="O292" s="257"/>
      <c r="P292" s="257"/>
      <c r="Q292" s="257"/>
      <c r="R292" s="257"/>
    </row>
    <row r="293" spans="12:18" x14ac:dyDescent="0.2">
      <c r="L293" s="257"/>
      <c r="M293" s="257"/>
      <c r="N293" s="257"/>
      <c r="O293" s="257"/>
      <c r="P293" s="257"/>
      <c r="Q293" s="257"/>
      <c r="R293" s="257"/>
    </row>
    <row r="294" spans="12:18" x14ac:dyDescent="0.2">
      <c r="L294" s="257"/>
      <c r="M294" s="257"/>
      <c r="N294" s="257"/>
      <c r="O294" s="257"/>
      <c r="P294" s="257"/>
      <c r="Q294" s="257"/>
      <c r="R294" s="257"/>
    </row>
    <row r="295" spans="12:18" x14ac:dyDescent="0.2">
      <c r="L295" s="257"/>
      <c r="M295" s="257"/>
      <c r="N295" s="257"/>
      <c r="O295" s="257"/>
      <c r="P295" s="257"/>
      <c r="Q295" s="257"/>
      <c r="R295" s="257"/>
    </row>
    <row r="296" spans="12:18" x14ac:dyDescent="0.2">
      <c r="L296" s="257"/>
      <c r="M296" s="257"/>
      <c r="N296" s="257"/>
      <c r="O296" s="257"/>
      <c r="P296" s="257"/>
      <c r="Q296" s="257"/>
      <c r="R296" s="257"/>
    </row>
    <row r="297" spans="12:18" x14ac:dyDescent="0.2">
      <c r="L297" s="257"/>
      <c r="M297" s="257"/>
      <c r="N297" s="257"/>
      <c r="O297" s="257"/>
      <c r="P297" s="257"/>
      <c r="Q297" s="257"/>
      <c r="R297" s="257"/>
    </row>
    <row r="298" spans="12:18" x14ac:dyDescent="0.2">
      <c r="L298" s="257"/>
      <c r="M298" s="257"/>
      <c r="N298" s="257"/>
      <c r="O298" s="257"/>
      <c r="P298" s="257"/>
      <c r="Q298" s="257"/>
      <c r="R298" s="257"/>
    </row>
    <row r="299" spans="12:18" x14ac:dyDescent="0.2">
      <c r="L299" s="257"/>
      <c r="M299" s="257"/>
      <c r="N299" s="257"/>
      <c r="O299" s="257"/>
      <c r="P299" s="257"/>
      <c r="Q299" s="257"/>
      <c r="R299" s="257"/>
    </row>
    <row r="300" spans="12:18" x14ac:dyDescent="0.2">
      <c r="L300" s="257"/>
      <c r="M300" s="257"/>
      <c r="N300" s="257"/>
      <c r="O300" s="257"/>
      <c r="P300" s="257"/>
      <c r="Q300" s="257"/>
      <c r="R300" s="257"/>
    </row>
    <row r="301" spans="12:18" x14ac:dyDescent="0.2">
      <c r="L301" s="257"/>
      <c r="M301" s="257"/>
      <c r="N301" s="257"/>
      <c r="O301" s="257"/>
      <c r="P301" s="257"/>
      <c r="Q301" s="257"/>
      <c r="R301" s="257"/>
    </row>
    <row r="302" spans="12:18" x14ac:dyDescent="0.2">
      <c r="L302" s="257"/>
      <c r="M302" s="257"/>
      <c r="N302" s="257"/>
      <c r="O302" s="257"/>
      <c r="P302" s="257"/>
      <c r="Q302" s="257"/>
      <c r="R302" s="257"/>
    </row>
    <row r="303" spans="12:18" x14ac:dyDescent="0.2">
      <c r="L303" s="257"/>
      <c r="M303" s="257"/>
      <c r="N303" s="257"/>
      <c r="O303" s="257"/>
      <c r="P303" s="257"/>
      <c r="Q303" s="257"/>
      <c r="R303" s="257"/>
    </row>
    <row r="304" spans="12:18" x14ac:dyDescent="0.2">
      <c r="L304" s="257"/>
      <c r="M304" s="257"/>
      <c r="N304" s="257"/>
      <c r="O304" s="257"/>
      <c r="P304" s="257"/>
      <c r="Q304" s="257"/>
      <c r="R304" s="257"/>
    </row>
    <row r="305" spans="12:18" x14ac:dyDescent="0.2">
      <c r="L305" s="257"/>
      <c r="M305" s="257"/>
      <c r="N305" s="257"/>
      <c r="O305" s="257"/>
      <c r="P305" s="257"/>
      <c r="Q305" s="257"/>
      <c r="R305" s="257"/>
    </row>
    <row r="306" spans="12:18" x14ac:dyDescent="0.2">
      <c r="L306" s="257"/>
      <c r="M306" s="257"/>
      <c r="N306" s="257"/>
      <c r="O306" s="257"/>
      <c r="P306" s="257"/>
      <c r="Q306" s="257"/>
      <c r="R306" s="257"/>
    </row>
    <row r="307" spans="12:18" x14ac:dyDescent="0.2">
      <c r="L307" s="257"/>
      <c r="M307" s="257"/>
      <c r="N307" s="257"/>
      <c r="O307" s="257"/>
      <c r="P307" s="257"/>
      <c r="Q307" s="257"/>
      <c r="R307" s="257"/>
    </row>
    <row r="308" spans="12:18" x14ac:dyDescent="0.2">
      <c r="L308" s="257"/>
      <c r="M308" s="257"/>
      <c r="N308" s="257"/>
      <c r="O308" s="257"/>
      <c r="P308" s="257"/>
      <c r="Q308" s="257"/>
      <c r="R308" s="257"/>
    </row>
    <row r="309" spans="12:18" x14ac:dyDescent="0.2">
      <c r="L309" s="257"/>
      <c r="M309" s="257"/>
      <c r="N309" s="257"/>
      <c r="O309" s="257"/>
      <c r="P309" s="257"/>
      <c r="Q309" s="257"/>
      <c r="R309" s="257"/>
    </row>
    <row r="310" spans="12:18" x14ac:dyDescent="0.2">
      <c r="L310" s="257"/>
      <c r="M310" s="257"/>
      <c r="N310" s="257"/>
      <c r="O310" s="257"/>
      <c r="P310" s="257"/>
      <c r="Q310" s="257"/>
      <c r="R310" s="257"/>
    </row>
    <row r="311" spans="12:18" x14ac:dyDescent="0.2">
      <c r="L311" s="257"/>
      <c r="M311" s="257"/>
      <c r="N311" s="257"/>
      <c r="O311" s="257"/>
      <c r="P311" s="257"/>
      <c r="Q311" s="257"/>
      <c r="R311" s="257"/>
    </row>
    <row r="312" spans="12:18" x14ac:dyDescent="0.2">
      <c r="L312" s="257"/>
      <c r="M312" s="257"/>
      <c r="N312" s="257"/>
      <c r="O312" s="257"/>
      <c r="P312" s="257"/>
      <c r="Q312" s="257"/>
      <c r="R312" s="257"/>
    </row>
    <row r="313" spans="12:18" x14ac:dyDescent="0.2">
      <c r="L313" s="257"/>
      <c r="M313" s="257"/>
      <c r="N313" s="257"/>
      <c r="O313" s="257"/>
      <c r="P313" s="257"/>
      <c r="Q313" s="257"/>
      <c r="R313" s="257"/>
    </row>
    <row r="314" spans="12:18" x14ac:dyDescent="0.2">
      <c r="L314" s="257"/>
      <c r="M314" s="257"/>
      <c r="N314" s="257"/>
      <c r="O314" s="257"/>
      <c r="P314" s="257"/>
      <c r="Q314" s="257"/>
      <c r="R314" s="257"/>
    </row>
    <row r="315" spans="12:18" x14ac:dyDescent="0.2">
      <c r="L315" s="257"/>
      <c r="M315" s="257"/>
      <c r="N315" s="257"/>
      <c r="O315" s="257"/>
      <c r="P315" s="257"/>
      <c r="Q315" s="257"/>
      <c r="R315" s="257"/>
    </row>
    <row r="316" spans="12:18" x14ac:dyDescent="0.2">
      <c r="L316" s="257"/>
      <c r="M316" s="257"/>
      <c r="N316" s="257"/>
      <c r="O316" s="257"/>
      <c r="P316" s="257"/>
      <c r="Q316" s="257"/>
      <c r="R316" s="257"/>
    </row>
    <row r="317" spans="12:18" x14ac:dyDescent="0.2">
      <c r="L317" s="257"/>
      <c r="M317" s="257"/>
      <c r="N317" s="257"/>
      <c r="O317" s="257"/>
      <c r="P317" s="257"/>
      <c r="Q317" s="257"/>
      <c r="R317" s="257"/>
    </row>
    <row r="318" spans="12:18" x14ac:dyDescent="0.2">
      <c r="L318" s="257"/>
      <c r="M318" s="257"/>
      <c r="N318" s="257"/>
      <c r="O318" s="257"/>
      <c r="P318" s="257"/>
      <c r="Q318" s="257"/>
      <c r="R318" s="257"/>
    </row>
    <row r="319" spans="12:18" x14ac:dyDescent="0.2">
      <c r="L319" s="257"/>
      <c r="M319" s="257"/>
      <c r="N319" s="257"/>
      <c r="O319" s="257"/>
      <c r="P319" s="257"/>
      <c r="Q319" s="257"/>
      <c r="R319" s="257"/>
    </row>
    <row r="320" spans="12:18" x14ac:dyDescent="0.2">
      <c r="L320" s="257"/>
      <c r="M320" s="257"/>
      <c r="N320" s="257"/>
      <c r="O320" s="257"/>
      <c r="P320" s="257"/>
      <c r="Q320" s="257"/>
      <c r="R320" s="257"/>
    </row>
    <row r="321" spans="12:18" x14ac:dyDescent="0.2">
      <c r="L321" s="257"/>
      <c r="M321" s="257"/>
      <c r="N321" s="257"/>
      <c r="O321" s="257"/>
      <c r="P321" s="257"/>
      <c r="Q321" s="257"/>
      <c r="R321" s="257"/>
    </row>
    <row r="322" spans="12:18" x14ac:dyDescent="0.2">
      <c r="L322" s="257"/>
      <c r="M322" s="257"/>
      <c r="N322" s="257"/>
      <c r="O322" s="257"/>
      <c r="P322" s="257"/>
      <c r="Q322" s="257"/>
      <c r="R322" s="257"/>
    </row>
    <row r="323" spans="12:18" x14ac:dyDescent="0.2">
      <c r="L323" s="257"/>
      <c r="M323" s="257"/>
      <c r="N323" s="257"/>
      <c r="O323" s="257"/>
      <c r="P323" s="257"/>
      <c r="Q323" s="257"/>
      <c r="R323" s="257"/>
    </row>
    <row r="324" spans="12:18" x14ac:dyDescent="0.2">
      <c r="L324" s="257"/>
      <c r="M324" s="257"/>
      <c r="N324" s="257"/>
      <c r="O324" s="257"/>
      <c r="P324" s="257"/>
      <c r="Q324" s="257"/>
      <c r="R324" s="257"/>
    </row>
    <row r="325" spans="12:18" x14ac:dyDescent="0.2">
      <c r="L325" s="257"/>
      <c r="M325" s="257"/>
      <c r="N325" s="257"/>
      <c r="O325" s="257"/>
      <c r="P325" s="257"/>
      <c r="Q325" s="257"/>
      <c r="R325" s="257"/>
    </row>
    <row r="326" spans="12:18" x14ac:dyDescent="0.2">
      <c r="L326" s="257"/>
      <c r="M326" s="257"/>
      <c r="N326" s="257"/>
      <c r="O326" s="257"/>
      <c r="P326" s="257"/>
      <c r="Q326" s="257"/>
      <c r="R326" s="257"/>
    </row>
    <row r="327" spans="12:18" x14ac:dyDescent="0.2">
      <c r="L327" s="257"/>
      <c r="M327" s="257"/>
      <c r="N327" s="257"/>
      <c r="O327" s="257"/>
      <c r="P327" s="257"/>
      <c r="Q327" s="257"/>
      <c r="R327" s="257"/>
    </row>
    <row r="328" spans="12:18" x14ac:dyDescent="0.2">
      <c r="L328" s="257"/>
      <c r="M328" s="257"/>
      <c r="N328" s="257"/>
      <c r="O328" s="257"/>
      <c r="P328" s="257"/>
      <c r="Q328" s="257"/>
      <c r="R328" s="257"/>
    </row>
    <row r="329" spans="12:18" x14ac:dyDescent="0.2">
      <c r="L329" s="257"/>
      <c r="M329" s="257"/>
      <c r="N329" s="257"/>
      <c r="O329" s="257"/>
      <c r="P329" s="257"/>
      <c r="Q329" s="257"/>
      <c r="R329" s="257"/>
    </row>
    <row r="330" spans="12:18" x14ac:dyDescent="0.2">
      <c r="L330" s="257"/>
      <c r="M330" s="257"/>
      <c r="N330" s="257"/>
      <c r="O330" s="257"/>
      <c r="P330" s="257"/>
      <c r="Q330" s="257"/>
      <c r="R330" s="257"/>
    </row>
    <row r="331" spans="12:18" x14ac:dyDescent="0.2">
      <c r="L331" s="257"/>
      <c r="M331" s="257"/>
      <c r="N331" s="257"/>
      <c r="O331" s="257"/>
      <c r="P331" s="257"/>
      <c r="Q331" s="257"/>
      <c r="R331" s="257"/>
    </row>
    <row r="332" spans="12:18" x14ac:dyDescent="0.2">
      <c r="L332" s="257"/>
      <c r="M332" s="257"/>
      <c r="N332" s="257"/>
      <c r="O332" s="257"/>
      <c r="P332" s="257"/>
      <c r="Q332" s="257"/>
      <c r="R332" s="257"/>
    </row>
    <row r="333" spans="12:18" x14ac:dyDescent="0.2">
      <c r="L333" s="257"/>
      <c r="M333" s="257"/>
      <c r="N333" s="257"/>
      <c r="O333" s="257"/>
      <c r="P333" s="257"/>
      <c r="Q333" s="257"/>
      <c r="R333" s="257"/>
    </row>
    <row r="334" spans="12:18" x14ac:dyDescent="0.2">
      <c r="L334" s="257"/>
      <c r="M334" s="257"/>
      <c r="N334" s="257"/>
      <c r="O334" s="257"/>
      <c r="P334" s="257"/>
      <c r="Q334" s="257"/>
      <c r="R334" s="257"/>
    </row>
    <row r="335" spans="12:18" x14ac:dyDescent="0.2">
      <c r="L335" s="257"/>
      <c r="M335" s="257"/>
      <c r="N335" s="257"/>
      <c r="O335" s="257"/>
      <c r="P335" s="257"/>
      <c r="Q335" s="257"/>
      <c r="R335" s="257"/>
    </row>
    <row r="336" spans="12:18" x14ac:dyDescent="0.2">
      <c r="L336" s="257"/>
      <c r="M336" s="257"/>
      <c r="N336" s="257"/>
      <c r="O336" s="257"/>
      <c r="P336" s="257"/>
      <c r="Q336" s="257"/>
      <c r="R336" s="257"/>
    </row>
    <row r="337" spans="12:18" x14ac:dyDescent="0.2">
      <c r="L337" s="257"/>
      <c r="M337" s="257"/>
      <c r="N337" s="257"/>
      <c r="O337" s="257"/>
      <c r="P337" s="257"/>
      <c r="Q337" s="257"/>
      <c r="R337" s="257"/>
    </row>
    <row r="338" spans="12:18" x14ac:dyDescent="0.2">
      <c r="L338" s="257"/>
      <c r="M338" s="257"/>
      <c r="N338" s="257"/>
      <c r="O338" s="257"/>
      <c r="P338" s="257"/>
      <c r="Q338" s="257"/>
      <c r="R338" s="257"/>
    </row>
    <row r="339" spans="12:18" x14ac:dyDescent="0.2">
      <c r="L339" s="257"/>
      <c r="M339" s="257"/>
      <c r="N339" s="257"/>
      <c r="O339" s="257"/>
      <c r="P339" s="257"/>
      <c r="Q339" s="257"/>
      <c r="R339" s="257"/>
    </row>
    <row r="340" spans="12:18" x14ac:dyDescent="0.2">
      <c r="L340" s="257"/>
      <c r="M340" s="257"/>
      <c r="N340" s="257"/>
      <c r="O340" s="257"/>
      <c r="P340" s="257"/>
      <c r="Q340" s="257"/>
      <c r="R340" s="257"/>
    </row>
    <row r="341" spans="12:18" x14ac:dyDescent="0.2">
      <c r="L341" s="257"/>
      <c r="M341" s="257"/>
      <c r="N341" s="257"/>
      <c r="O341" s="257"/>
      <c r="P341" s="257"/>
      <c r="Q341" s="257"/>
      <c r="R341" s="257"/>
    </row>
    <row r="342" spans="12:18" x14ac:dyDescent="0.2">
      <c r="L342" s="257"/>
      <c r="M342" s="257"/>
      <c r="N342" s="257"/>
      <c r="O342" s="257"/>
      <c r="P342" s="257"/>
      <c r="Q342" s="257"/>
      <c r="R342" s="257"/>
    </row>
    <row r="343" spans="12:18" x14ac:dyDescent="0.2">
      <c r="L343" s="257"/>
      <c r="M343" s="257"/>
      <c r="N343" s="257"/>
      <c r="O343" s="257"/>
      <c r="P343" s="257"/>
      <c r="Q343" s="257"/>
      <c r="R343" s="257"/>
    </row>
    <row r="344" spans="12:18" x14ac:dyDescent="0.2">
      <c r="L344" s="257"/>
      <c r="M344" s="257"/>
      <c r="N344" s="257"/>
      <c r="O344" s="257"/>
      <c r="P344" s="257"/>
      <c r="Q344" s="257"/>
      <c r="R344" s="257"/>
    </row>
    <row r="345" spans="12:18" x14ac:dyDescent="0.2">
      <c r="L345" s="257"/>
      <c r="M345" s="257"/>
      <c r="N345" s="257"/>
      <c r="O345" s="257"/>
      <c r="P345" s="257"/>
      <c r="Q345" s="257"/>
      <c r="R345" s="257"/>
    </row>
    <row r="346" spans="12:18" x14ac:dyDescent="0.2">
      <c r="L346" s="257"/>
      <c r="M346" s="257"/>
      <c r="N346" s="257"/>
      <c r="O346" s="257"/>
      <c r="P346" s="257"/>
      <c r="Q346" s="257"/>
      <c r="R346" s="257"/>
    </row>
    <row r="347" spans="12:18" x14ac:dyDescent="0.2">
      <c r="L347" s="257"/>
      <c r="M347" s="257"/>
      <c r="N347" s="257"/>
      <c r="O347" s="257"/>
      <c r="P347" s="257"/>
      <c r="Q347" s="257"/>
      <c r="R347" s="257"/>
    </row>
    <row r="348" spans="12:18" x14ac:dyDescent="0.2">
      <c r="L348" s="257"/>
      <c r="M348" s="257"/>
      <c r="N348" s="257"/>
      <c r="O348" s="257"/>
      <c r="P348" s="257"/>
      <c r="Q348" s="257"/>
      <c r="R348" s="257"/>
    </row>
    <row r="349" spans="12:18" x14ac:dyDescent="0.2">
      <c r="L349" s="257"/>
      <c r="M349" s="257"/>
      <c r="N349" s="257"/>
      <c r="O349" s="257"/>
      <c r="P349" s="257"/>
      <c r="Q349" s="257"/>
      <c r="R349" s="257"/>
    </row>
    <row r="350" spans="12:18" x14ac:dyDescent="0.2">
      <c r="L350" s="257"/>
      <c r="M350" s="257"/>
      <c r="N350" s="257"/>
      <c r="O350" s="257"/>
      <c r="P350" s="257"/>
      <c r="Q350" s="257"/>
      <c r="R350" s="257"/>
    </row>
    <row r="351" spans="12:18" x14ac:dyDescent="0.2">
      <c r="L351" s="257"/>
      <c r="M351" s="257"/>
      <c r="N351" s="257"/>
      <c r="O351" s="257"/>
      <c r="P351" s="257"/>
      <c r="Q351" s="257"/>
      <c r="R351" s="257"/>
    </row>
    <row r="352" spans="12:18" x14ac:dyDescent="0.2">
      <c r="L352" s="257"/>
      <c r="M352" s="257"/>
      <c r="N352" s="257"/>
      <c r="O352" s="257"/>
      <c r="P352" s="257"/>
      <c r="Q352" s="257"/>
      <c r="R352" s="257"/>
    </row>
    <row r="353" spans="12:18" x14ac:dyDescent="0.2">
      <c r="L353" s="257"/>
      <c r="M353" s="257"/>
      <c r="N353" s="257"/>
      <c r="O353" s="257"/>
      <c r="P353" s="257"/>
      <c r="Q353" s="257"/>
      <c r="R353" s="257"/>
    </row>
    <row r="354" spans="12:18" x14ac:dyDescent="0.2">
      <c r="L354" s="257"/>
      <c r="M354" s="257"/>
      <c r="N354" s="257"/>
      <c r="O354" s="257"/>
      <c r="P354" s="257"/>
      <c r="Q354" s="257"/>
      <c r="R354" s="257"/>
    </row>
    <row r="355" spans="12:18" x14ac:dyDescent="0.2">
      <c r="L355" s="257"/>
      <c r="M355" s="257"/>
      <c r="N355" s="257"/>
      <c r="O355" s="257"/>
      <c r="P355" s="257"/>
      <c r="Q355" s="257"/>
      <c r="R355" s="257"/>
    </row>
    <row r="356" spans="12:18" x14ac:dyDescent="0.2">
      <c r="L356" s="257"/>
      <c r="M356" s="257"/>
      <c r="N356" s="257"/>
      <c r="O356" s="257"/>
      <c r="P356" s="257"/>
      <c r="Q356" s="257"/>
      <c r="R356" s="257"/>
    </row>
    <row r="357" spans="12:18" x14ac:dyDescent="0.2">
      <c r="L357" s="257"/>
      <c r="M357" s="257"/>
      <c r="N357" s="257"/>
      <c r="O357" s="257"/>
      <c r="P357" s="257"/>
      <c r="Q357" s="257"/>
      <c r="R357" s="257"/>
    </row>
    <row r="358" spans="12:18" x14ac:dyDescent="0.2">
      <c r="L358" s="257"/>
      <c r="M358" s="257"/>
      <c r="N358" s="257"/>
      <c r="O358" s="257"/>
      <c r="P358" s="257"/>
      <c r="Q358" s="257"/>
      <c r="R358" s="257"/>
    </row>
  </sheetData>
  <mergeCells count="2">
    <mergeCell ref="A1:R1"/>
    <mergeCell ref="A3:R3"/>
  </mergeCells>
  <printOptions horizontalCentered="1"/>
  <pageMargins left="0.59055118110236227" right="0.59055118110236227" top="0.94488188976377963" bottom="0.98425196850393704" header="0.23622047244094491" footer="0.23622047244094491"/>
  <pageSetup paperSize="9" scale="67" fitToWidth="2" orientation="landscape" r:id="rId1"/>
  <headerFooter scaleWithDoc="0">
    <oddHeader>&amp;L&amp;G</oddHeader>
    <oddFooter>&amp;R&amp;A &amp;P oldal</oddFooter>
  </headerFooter>
  <ignoredErrors>
    <ignoredError sqref="A5" numberStoredAsText="1"/>
  </ignoredErrors>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6">
    <pageSetUpPr fitToPage="1"/>
  </sheetPr>
  <dimension ref="A1:S37"/>
  <sheetViews>
    <sheetView zoomScale="90" zoomScaleNormal="90" workbookViewId="0">
      <selection sqref="A1:R1"/>
    </sheetView>
  </sheetViews>
  <sheetFormatPr defaultRowHeight="12.75" x14ac:dyDescent="0.2"/>
  <cols>
    <col min="1" max="1" width="18.140625" customWidth="1"/>
    <col min="2" max="2" width="50" customWidth="1"/>
    <col min="3" max="3" width="26.42578125" customWidth="1"/>
    <col min="4" max="4" width="23.28515625" customWidth="1"/>
    <col min="5" max="5" width="21.28515625" customWidth="1"/>
    <col min="6" max="6" width="20.140625" customWidth="1"/>
    <col min="7" max="7" width="26.5703125" customWidth="1"/>
    <col min="8" max="8" width="23.85546875" customWidth="1"/>
    <col min="9" max="9" width="19" customWidth="1"/>
    <col min="10" max="10" width="19.5703125" customWidth="1"/>
    <col min="11" max="11" width="20.140625" customWidth="1"/>
    <col min="12" max="15" width="14.5703125" customWidth="1"/>
    <col min="16" max="16" width="16" customWidth="1"/>
    <col min="17" max="17" width="14.5703125" customWidth="1"/>
    <col min="18" max="18" width="13.140625" customWidth="1"/>
    <col min="261" max="261" width="16.7109375" customWidth="1"/>
    <col min="262" max="264" width="13.28515625" customWidth="1"/>
    <col min="265" max="265" width="18" customWidth="1"/>
    <col min="266" max="267" width="13.28515625" customWidth="1"/>
    <col min="268" max="270" width="14" customWidth="1"/>
    <col min="517" max="517" width="16.7109375" customWidth="1"/>
    <col min="518" max="520" width="13.28515625" customWidth="1"/>
    <col min="521" max="521" width="18" customWidth="1"/>
    <col min="522" max="523" width="13.28515625" customWidth="1"/>
    <col min="524" max="526" width="14" customWidth="1"/>
    <col min="773" max="773" width="16.7109375" customWidth="1"/>
    <col min="774" max="776" width="13.28515625" customWidth="1"/>
    <col min="777" max="777" width="18" customWidth="1"/>
    <col min="778" max="779" width="13.28515625" customWidth="1"/>
    <col min="780" max="782" width="14" customWidth="1"/>
    <col min="1029" max="1029" width="16.7109375" customWidth="1"/>
    <col min="1030" max="1032" width="13.28515625" customWidth="1"/>
    <col min="1033" max="1033" width="18" customWidth="1"/>
    <col min="1034" max="1035" width="13.28515625" customWidth="1"/>
    <col min="1036" max="1038" width="14" customWidth="1"/>
    <col min="1285" max="1285" width="16.7109375" customWidth="1"/>
    <col min="1286" max="1288" width="13.28515625" customWidth="1"/>
    <col min="1289" max="1289" width="18" customWidth="1"/>
    <col min="1290" max="1291" width="13.28515625" customWidth="1"/>
    <col min="1292" max="1294" width="14" customWidth="1"/>
    <col min="1541" max="1541" width="16.7109375" customWidth="1"/>
    <col min="1542" max="1544" width="13.28515625" customWidth="1"/>
    <col min="1545" max="1545" width="18" customWidth="1"/>
    <col min="1546" max="1547" width="13.28515625" customWidth="1"/>
    <col min="1548" max="1550" width="14" customWidth="1"/>
    <col min="1797" max="1797" width="16.7109375" customWidth="1"/>
    <col min="1798" max="1800" width="13.28515625" customWidth="1"/>
    <col min="1801" max="1801" width="18" customWidth="1"/>
    <col min="1802" max="1803" width="13.28515625" customWidth="1"/>
    <col min="1804" max="1806" width="14" customWidth="1"/>
    <col min="2053" max="2053" width="16.7109375" customWidth="1"/>
    <col min="2054" max="2056" width="13.28515625" customWidth="1"/>
    <col min="2057" max="2057" width="18" customWidth="1"/>
    <col min="2058" max="2059" width="13.28515625" customWidth="1"/>
    <col min="2060" max="2062" width="14" customWidth="1"/>
    <col min="2309" max="2309" width="16.7109375" customWidth="1"/>
    <col min="2310" max="2312" width="13.28515625" customWidth="1"/>
    <col min="2313" max="2313" width="18" customWidth="1"/>
    <col min="2314" max="2315" width="13.28515625" customWidth="1"/>
    <col min="2316" max="2318" width="14" customWidth="1"/>
    <col min="2565" max="2565" width="16.7109375" customWidth="1"/>
    <col min="2566" max="2568" width="13.28515625" customWidth="1"/>
    <col min="2569" max="2569" width="18" customWidth="1"/>
    <col min="2570" max="2571" width="13.28515625" customWidth="1"/>
    <col min="2572" max="2574" width="14" customWidth="1"/>
    <col min="2821" max="2821" width="16.7109375" customWidth="1"/>
    <col min="2822" max="2824" width="13.28515625" customWidth="1"/>
    <col min="2825" max="2825" width="18" customWidth="1"/>
    <col min="2826" max="2827" width="13.28515625" customWidth="1"/>
    <col min="2828" max="2830" width="14" customWidth="1"/>
    <col min="3077" max="3077" width="16.7109375" customWidth="1"/>
    <col min="3078" max="3080" width="13.28515625" customWidth="1"/>
    <col min="3081" max="3081" width="18" customWidth="1"/>
    <col min="3082" max="3083" width="13.28515625" customWidth="1"/>
    <col min="3084" max="3086" width="14" customWidth="1"/>
    <col min="3333" max="3333" width="16.7109375" customWidth="1"/>
    <col min="3334" max="3336" width="13.28515625" customWidth="1"/>
    <col min="3337" max="3337" width="18" customWidth="1"/>
    <col min="3338" max="3339" width="13.28515625" customWidth="1"/>
    <col min="3340" max="3342" width="14" customWidth="1"/>
    <col min="3589" max="3589" width="16.7109375" customWidth="1"/>
    <col min="3590" max="3592" width="13.28515625" customWidth="1"/>
    <col min="3593" max="3593" width="18" customWidth="1"/>
    <col min="3594" max="3595" width="13.28515625" customWidth="1"/>
    <col min="3596" max="3598" width="14" customWidth="1"/>
    <col min="3845" max="3845" width="16.7109375" customWidth="1"/>
    <col min="3846" max="3848" width="13.28515625" customWidth="1"/>
    <col min="3849" max="3849" width="18" customWidth="1"/>
    <col min="3850" max="3851" width="13.28515625" customWidth="1"/>
    <col min="3852" max="3854" width="14" customWidth="1"/>
    <col min="4101" max="4101" width="16.7109375" customWidth="1"/>
    <col min="4102" max="4104" width="13.28515625" customWidth="1"/>
    <col min="4105" max="4105" width="18" customWidth="1"/>
    <col min="4106" max="4107" width="13.28515625" customWidth="1"/>
    <col min="4108" max="4110" width="14" customWidth="1"/>
    <col min="4357" max="4357" width="16.7109375" customWidth="1"/>
    <col min="4358" max="4360" width="13.28515625" customWidth="1"/>
    <col min="4361" max="4361" width="18" customWidth="1"/>
    <col min="4362" max="4363" width="13.28515625" customWidth="1"/>
    <col min="4364" max="4366" width="14" customWidth="1"/>
    <col min="4613" max="4613" width="16.7109375" customWidth="1"/>
    <col min="4614" max="4616" width="13.28515625" customWidth="1"/>
    <col min="4617" max="4617" width="18" customWidth="1"/>
    <col min="4618" max="4619" width="13.28515625" customWidth="1"/>
    <col min="4620" max="4622" width="14" customWidth="1"/>
    <col min="4869" max="4869" width="16.7109375" customWidth="1"/>
    <col min="4870" max="4872" width="13.28515625" customWidth="1"/>
    <col min="4873" max="4873" width="18" customWidth="1"/>
    <col min="4874" max="4875" width="13.28515625" customWidth="1"/>
    <col min="4876" max="4878" width="14" customWidth="1"/>
    <col min="5125" max="5125" width="16.7109375" customWidth="1"/>
    <col min="5126" max="5128" width="13.28515625" customWidth="1"/>
    <col min="5129" max="5129" width="18" customWidth="1"/>
    <col min="5130" max="5131" width="13.28515625" customWidth="1"/>
    <col min="5132" max="5134" width="14" customWidth="1"/>
    <col min="5381" max="5381" width="16.7109375" customWidth="1"/>
    <col min="5382" max="5384" width="13.28515625" customWidth="1"/>
    <col min="5385" max="5385" width="18" customWidth="1"/>
    <col min="5386" max="5387" width="13.28515625" customWidth="1"/>
    <col min="5388" max="5390" width="14" customWidth="1"/>
    <col min="5637" max="5637" width="16.7109375" customWidth="1"/>
    <col min="5638" max="5640" width="13.28515625" customWidth="1"/>
    <col min="5641" max="5641" width="18" customWidth="1"/>
    <col min="5642" max="5643" width="13.28515625" customWidth="1"/>
    <col min="5644" max="5646" width="14" customWidth="1"/>
    <col min="5893" max="5893" width="16.7109375" customWidth="1"/>
    <col min="5894" max="5896" width="13.28515625" customWidth="1"/>
    <col min="5897" max="5897" width="18" customWidth="1"/>
    <col min="5898" max="5899" width="13.28515625" customWidth="1"/>
    <col min="5900" max="5902" width="14" customWidth="1"/>
    <col min="6149" max="6149" width="16.7109375" customWidth="1"/>
    <col min="6150" max="6152" width="13.28515625" customWidth="1"/>
    <col min="6153" max="6153" width="18" customWidth="1"/>
    <col min="6154" max="6155" width="13.28515625" customWidth="1"/>
    <col min="6156" max="6158" width="14" customWidth="1"/>
    <col min="6405" max="6405" width="16.7109375" customWidth="1"/>
    <col min="6406" max="6408" width="13.28515625" customWidth="1"/>
    <col min="6409" max="6409" width="18" customWidth="1"/>
    <col min="6410" max="6411" width="13.28515625" customWidth="1"/>
    <col min="6412" max="6414" width="14" customWidth="1"/>
    <col min="6661" max="6661" width="16.7109375" customWidth="1"/>
    <col min="6662" max="6664" width="13.28515625" customWidth="1"/>
    <col min="6665" max="6665" width="18" customWidth="1"/>
    <col min="6666" max="6667" width="13.28515625" customWidth="1"/>
    <col min="6668" max="6670" width="14" customWidth="1"/>
    <col min="6917" max="6917" width="16.7109375" customWidth="1"/>
    <col min="6918" max="6920" width="13.28515625" customWidth="1"/>
    <col min="6921" max="6921" width="18" customWidth="1"/>
    <col min="6922" max="6923" width="13.28515625" customWidth="1"/>
    <col min="6924" max="6926" width="14" customWidth="1"/>
    <col min="7173" max="7173" width="16.7109375" customWidth="1"/>
    <col min="7174" max="7176" width="13.28515625" customWidth="1"/>
    <col min="7177" max="7177" width="18" customWidth="1"/>
    <col min="7178" max="7179" width="13.28515625" customWidth="1"/>
    <col min="7180" max="7182" width="14" customWidth="1"/>
    <col min="7429" max="7429" width="16.7109375" customWidth="1"/>
    <col min="7430" max="7432" width="13.28515625" customWidth="1"/>
    <col min="7433" max="7433" width="18" customWidth="1"/>
    <col min="7434" max="7435" width="13.28515625" customWidth="1"/>
    <col min="7436" max="7438" width="14" customWidth="1"/>
    <col min="7685" max="7685" width="16.7109375" customWidth="1"/>
    <col min="7686" max="7688" width="13.28515625" customWidth="1"/>
    <col min="7689" max="7689" width="18" customWidth="1"/>
    <col min="7690" max="7691" width="13.28515625" customWidth="1"/>
    <col min="7692" max="7694" width="14" customWidth="1"/>
    <col min="7941" max="7941" width="16.7109375" customWidth="1"/>
    <col min="7942" max="7944" width="13.28515625" customWidth="1"/>
    <col min="7945" max="7945" width="18" customWidth="1"/>
    <col min="7946" max="7947" width="13.28515625" customWidth="1"/>
    <col min="7948" max="7950" width="14" customWidth="1"/>
    <col min="8197" max="8197" width="16.7109375" customWidth="1"/>
    <col min="8198" max="8200" width="13.28515625" customWidth="1"/>
    <col min="8201" max="8201" width="18" customWidth="1"/>
    <col min="8202" max="8203" width="13.28515625" customWidth="1"/>
    <col min="8204" max="8206" width="14" customWidth="1"/>
    <col min="8453" max="8453" width="16.7109375" customWidth="1"/>
    <col min="8454" max="8456" width="13.28515625" customWidth="1"/>
    <col min="8457" max="8457" width="18" customWidth="1"/>
    <col min="8458" max="8459" width="13.28515625" customWidth="1"/>
    <col min="8460" max="8462" width="14" customWidth="1"/>
    <col min="8709" max="8709" width="16.7109375" customWidth="1"/>
    <col min="8710" max="8712" width="13.28515625" customWidth="1"/>
    <col min="8713" max="8713" width="18" customWidth="1"/>
    <col min="8714" max="8715" width="13.28515625" customWidth="1"/>
    <col min="8716" max="8718" width="14" customWidth="1"/>
    <col min="8965" max="8965" width="16.7109375" customWidth="1"/>
    <col min="8966" max="8968" width="13.28515625" customWidth="1"/>
    <col min="8969" max="8969" width="18" customWidth="1"/>
    <col min="8970" max="8971" width="13.28515625" customWidth="1"/>
    <col min="8972" max="8974" width="14" customWidth="1"/>
    <col min="9221" max="9221" width="16.7109375" customWidth="1"/>
    <col min="9222" max="9224" width="13.28515625" customWidth="1"/>
    <col min="9225" max="9225" width="18" customWidth="1"/>
    <col min="9226" max="9227" width="13.28515625" customWidth="1"/>
    <col min="9228" max="9230" width="14" customWidth="1"/>
    <col min="9477" max="9477" width="16.7109375" customWidth="1"/>
    <col min="9478" max="9480" width="13.28515625" customWidth="1"/>
    <col min="9481" max="9481" width="18" customWidth="1"/>
    <col min="9482" max="9483" width="13.28515625" customWidth="1"/>
    <col min="9484" max="9486" width="14" customWidth="1"/>
    <col min="9733" max="9733" width="16.7109375" customWidth="1"/>
    <col min="9734" max="9736" width="13.28515625" customWidth="1"/>
    <col min="9737" max="9737" width="18" customWidth="1"/>
    <col min="9738" max="9739" width="13.28515625" customWidth="1"/>
    <col min="9740" max="9742" width="14" customWidth="1"/>
    <col min="9989" max="9989" width="16.7109375" customWidth="1"/>
    <col min="9990" max="9992" width="13.28515625" customWidth="1"/>
    <col min="9993" max="9993" width="18" customWidth="1"/>
    <col min="9994" max="9995" width="13.28515625" customWidth="1"/>
    <col min="9996" max="9998" width="14" customWidth="1"/>
    <col min="10245" max="10245" width="16.7109375" customWidth="1"/>
    <col min="10246" max="10248" width="13.28515625" customWidth="1"/>
    <col min="10249" max="10249" width="18" customWidth="1"/>
    <col min="10250" max="10251" width="13.28515625" customWidth="1"/>
    <col min="10252" max="10254" width="14" customWidth="1"/>
    <col min="10501" max="10501" width="16.7109375" customWidth="1"/>
    <col min="10502" max="10504" width="13.28515625" customWidth="1"/>
    <col min="10505" max="10505" width="18" customWidth="1"/>
    <col min="10506" max="10507" width="13.28515625" customWidth="1"/>
    <col min="10508" max="10510" width="14" customWidth="1"/>
    <col min="10757" max="10757" width="16.7109375" customWidth="1"/>
    <col min="10758" max="10760" width="13.28515625" customWidth="1"/>
    <col min="10761" max="10761" width="18" customWidth="1"/>
    <col min="10762" max="10763" width="13.28515625" customWidth="1"/>
    <col min="10764" max="10766" width="14" customWidth="1"/>
    <col min="11013" max="11013" width="16.7109375" customWidth="1"/>
    <col min="11014" max="11016" width="13.28515625" customWidth="1"/>
    <col min="11017" max="11017" width="18" customWidth="1"/>
    <col min="11018" max="11019" width="13.28515625" customWidth="1"/>
    <col min="11020" max="11022" width="14" customWidth="1"/>
    <col min="11269" max="11269" width="16.7109375" customWidth="1"/>
    <col min="11270" max="11272" width="13.28515625" customWidth="1"/>
    <col min="11273" max="11273" width="18" customWidth="1"/>
    <col min="11274" max="11275" width="13.28515625" customWidth="1"/>
    <col min="11276" max="11278" width="14" customWidth="1"/>
    <col min="11525" max="11525" width="16.7109375" customWidth="1"/>
    <col min="11526" max="11528" width="13.28515625" customWidth="1"/>
    <col min="11529" max="11529" width="18" customWidth="1"/>
    <col min="11530" max="11531" width="13.28515625" customWidth="1"/>
    <col min="11532" max="11534" width="14" customWidth="1"/>
    <col min="11781" max="11781" width="16.7109375" customWidth="1"/>
    <col min="11782" max="11784" width="13.28515625" customWidth="1"/>
    <col min="11785" max="11785" width="18" customWidth="1"/>
    <col min="11786" max="11787" width="13.28515625" customWidth="1"/>
    <col min="11788" max="11790" width="14" customWidth="1"/>
    <col min="12037" max="12037" width="16.7109375" customWidth="1"/>
    <col min="12038" max="12040" width="13.28515625" customWidth="1"/>
    <col min="12041" max="12041" width="18" customWidth="1"/>
    <col min="12042" max="12043" width="13.28515625" customWidth="1"/>
    <col min="12044" max="12046" width="14" customWidth="1"/>
    <col min="12293" max="12293" width="16.7109375" customWidth="1"/>
    <col min="12294" max="12296" width="13.28515625" customWidth="1"/>
    <col min="12297" max="12297" width="18" customWidth="1"/>
    <col min="12298" max="12299" width="13.28515625" customWidth="1"/>
    <col min="12300" max="12302" width="14" customWidth="1"/>
    <col min="12549" max="12549" width="16.7109375" customWidth="1"/>
    <col min="12550" max="12552" width="13.28515625" customWidth="1"/>
    <col min="12553" max="12553" width="18" customWidth="1"/>
    <col min="12554" max="12555" width="13.28515625" customWidth="1"/>
    <col min="12556" max="12558" width="14" customWidth="1"/>
    <col min="12805" max="12805" width="16.7109375" customWidth="1"/>
    <col min="12806" max="12808" width="13.28515625" customWidth="1"/>
    <col min="12809" max="12809" width="18" customWidth="1"/>
    <col min="12810" max="12811" width="13.28515625" customWidth="1"/>
    <col min="12812" max="12814" width="14" customWidth="1"/>
    <col min="13061" max="13061" width="16.7109375" customWidth="1"/>
    <col min="13062" max="13064" width="13.28515625" customWidth="1"/>
    <col min="13065" max="13065" width="18" customWidth="1"/>
    <col min="13066" max="13067" width="13.28515625" customWidth="1"/>
    <col min="13068" max="13070" width="14" customWidth="1"/>
    <col min="13317" max="13317" width="16.7109375" customWidth="1"/>
    <col min="13318" max="13320" width="13.28515625" customWidth="1"/>
    <col min="13321" max="13321" width="18" customWidth="1"/>
    <col min="13322" max="13323" width="13.28515625" customWidth="1"/>
    <col min="13324" max="13326" width="14" customWidth="1"/>
    <col min="13573" max="13573" width="16.7109375" customWidth="1"/>
    <col min="13574" max="13576" width="13.28515625" customWidth="1"/>
    <col min="13577" max="13577" width="18" customWidth="1"/>
    <col min="13578" max="13579" width="13.28515625" customWidth="1"/>
    <col min="13580" max="13582" width="14" customWidth="1"/>
    <col min="13829" max="13829" width="16.7109375" customWidth="1"/>
    <col min="13830" max="13832" width="13.28515625" customWidth="1"/>
    <col min="13833" max="13833" width="18" customWidth="1"/>
    <col min="13834" max="13835" width="13.28515625" customWidth="1"/>
    <col min="13836" max="13838" width="14" customWidth="1"/>
    <col min="14085" max="14085" width="16.7109375" customWidth="1"/>
    <col min="14086" max="14088" width="13.28515625" customWidth="1"/>
    <col min="14089" max="14089" width="18" customWidth="1"/>
    <col min="14090" max="14091" width="13.28515625" customWidth="1"/>
    <col min="14092" max="14094" width="14" customWidth="1"/>
    <col min="14341" max="14341" width="16.7109375" customWidth="1"/>
    <col min="14342" max="14344" width="13.28515625" customWidth="1"/>
    <col min="14345" max="14345" width="18" customWidth="1"/>
    <col min="14346" max="14347" width="13.28515625" customWidth="1"/>
    <col min="14348" max="14350" width="14" customWidth="1"/>
    <col min="14597" max="14597" width="16.7109375" customWidth="1"/>
    <col min="14598" max="14600" width="13.28515625" customWidth="1"/>
    <col min="14601" max="14601" width="18" customWidth="1"/>
    <col min="14602" max="14603" width="13.28515625" customWidth="1"/>
    <col min="14604" max="14606" width="14" customWidth="1"/>
    <col min="14853" max="14853" width="16.7109375" customWidth="1"/>
    <col min="14854" max="14856" width="13.28515625" customWidth="1"/>
    <col min="14857" max="14857" width="18" customWidth="1"/>
    <col min="14858" max="14859" width="13.28515625" customWidth="1"/>
    <col min="14860" max="14862" width="14" customWidth="1"/>
    <col min="15109" max="15109" width="16.7109375" customWidth="1"/>
    <col min="15110" max="15112" width="13.28515625" customWidth="1"/>
    <col min="15113" max="15113" width="18" customWidth="1"/>
    <col min="15114" max="15115" width="13.28515625" customWidth="1"/>
    <col min="15116" max="15118" width="14" customWidth="1"/>
    <col min="15365" max="15365" width="16.7109375" customWidth="1"/>
    <col min="15366" max="15368" width="13.28515625" customWidth="1"/>
    <col min="15369" max="15369" width="18" customWidth="1"/>
    <col min="15370" max="15371" width="13.28515625" customWidth="1"/>
    <col min="15372" max="15374" width="14" customWidth="1"/>
    <col min="15621" max="15621" width="16.7109375" customWidth="1"/>
    <col min="15622" max="15624" width="13.28515625" customWidth="1"/>
    <col min="15625" max="15625" width="18" customWidth="1"/>
    <col min="15626" max="15627" width="13.28515625" customWidth="1"/>
    <col min="15628" max="15630" width="14" customWidth="1"/>
    <col min="15877" max="15877" width="16.7109375" customWidth="1"/>
    <col min="15878" max="15880" width="13.28515625" customWidth="1"/>
    <col min="15881" max="15881" width="18" customWidth="1"/>
    <col min="15882" max="15883" width="13.28515625" customWidth="1"/>
    <col min="15884" max="15886" width="14" customWidth="1"/>
    <col min="16133" max="16133" width="16.7109375" customWidth="1"/>
    <col min="16134" max="16136" width="13.28515625" customWidth="1"/>
    <col min="16137" max="16137" width="18" customWidth="1"/>
    <col min="16138" max="16139" width="13.28515625" customWidth="1"/>
    <col min="16140" max="16142" width="14" customWidth="1"/>
  </cols>
  <sheetData>
    <row r="1" spans="1:19" s="19" customFormat="1" ht="21" customHeight="1" thickBot="1" x14ac:dyDescent="0.25">
      <c r="A1" s="349" t="s">
        <v>394</v>
      </c>
      <c r="B1" s="350"/>
      <c r="C1" s="350"/>
      <c r="D1" s="350"/>
      <c r="E1" s="350"/>
      <c r="F1" s="350"/>
      <c r="G1" s="350"/>
      <c r="H1" s="350"/>
      <c r="I1" s="350"/>
      <c r="J1" s="350"/>
      <c r="K1" s="350"/>
      <c r="L1" s="350"/>
      <c r="M1" s="350"/>
      <c r="N1" s="350"/>
      <c r="O1" s="350"/>
      <c r="P1" s="350"/>
      <c r="Q1" s="350"/>
      <c r="R1" s="351"/>
    </row>
    <row r="2" spans="1:19" s="19" customFormat="1" ht="18.75" customHeight="1" thickBot="1" x14ac:dyDescent="0.25">
      <c r="A2" s="191" t="s">
        <v>3</v>
      </c>
      <c r="B2" s="59">
        <f>'1.1.'!A5</f>
        <v>0</v>
      </c>
      <c r="C2" s="192"/>
      <c r="D2" s="193"/>
      <c r="E2" s="193"/>
      <c r="F2" s="193"/>
      <c r="G2" s="193"/>
      <c r="H2" s="193"/>
      <c r="I2" s="193"/>
      <c r="J2" s="193"/>
      <c r="K2" s="193"/>
      <c r="L2" s="193"/>
      <c r="M2" s="193"/>
      <c r="N2" s="193"/>
      <c r="O2" s="193"/>
      <c r="P2" s="193"/>
      <c r="Q2" s="193"/>
      <c r="R2" s="194"/>
    </row>
    <row r="3" spans="1:19" s="19" customFormat="1" ht="21.75" customHeight="1" thickBot="1" x14ac:dyDescent="0.25">
      <c r="A3" s="365" t="s">
        <v>10165</v>
      </c>
      <c r="B3" s="404"/>
      <c r="C3" s="404"/>
      <c r="D3" s="404"/>
      <c r="E3" s="404"/>
      <c r="F3" s="404"/>
      <c r="G3" s="404"/>
      <c r="H3" s="404"/>
      <c r="I3" s="404"/>
      <c r="J3" s="404"/>
      <c r="K3" s="404"/>
      <c r="L3" s="404"/>
      <c r="M3" s="404"/>
      <c r="N3" s="404"/>
      <c r="O3" s="404"/>
      <c r="P3" s="404"/>
      <c r="Q3" s="404"/>
      <c r="R3" s="405"/>
    </row>
    <row r="4" spans="1:19" s="19" customFormat="1" ht="61.5" customHeight="1" x14ac:dyDescent="0.2">
      <c r="A4" s="156" t="s">
        <v>2</v>
      </c>
      <c r="B4" s="157" t="s">
        <v>10</v>
      </c>
      <c r="C4" s="187" t="s">
        <v>47</v>
      </c>
      <c r="D4" s="158" t="s">
        <v>276</v>
      </c>
      <c r="E4" s="158" t="s">
        <v>271</v>
      </c>
      <c r="F4" s="158" t="s">
        <v>272</v>
      </c>
      <c r="G4" s="187" t="s">
        <v>281</v>
      </c>
      <c r="H4" s="187" t="s">
        <v>278</v>
      </c>
      <c r="I4" s="187" t="s">
        <v>277</v>
      </c>
      <c r="J4" s="187" t="s">
        <v>120</v>
      </c>
      <c r="K4" s="187" t="s">
        <v>128</v>
      </c>
      <c r="L4" s="187" t="s">
        <v>578</v>
      </c>
      <c r="M4" s="187" t="s">
        <v>123</v>
      </c>
      <c r="N4" s="187" t="s">
        <v>579</v>
      </c>
      <c r="O4" s="187" t="s">
        <v>580</v>
      </c>
      <c r="P4" s="187" t="s">
        <v>125</v>
      </c>
      <c r="Q4" s="187" t="s">
        <v>126</v>
      </c>
      <c r="R4" s="195" t="s">
        <v>164</v>
      </c>
    </row>
    <row r="5" spans="1:19" s="19" customFormat="1" ht="88.5" customHeight="1" thickBot="1" x14ac:dyDescent="0.25">
      <c r="A5" s="159" t="s">
        <v>10153</v>
      </c>
      <c r="B5" s="160"/>
      <c r="C5" s="176"/>
      <c r="D5" s="176" t="s">
        <v>399</v>
      </c>
      <c r="E5" s="176"/>
      <c r="F5" s="160"/>
      <c r="G5" s="160" t="s">
        <v>400</v>
      </c>
      <c r="H5" s="160" t="s">
        <v>322</v>
      </c>
      <c r="I5" s="160" t="s">
        <v>401</v>
      </c>
      <c r="J5" s="160" t="s">
        <v>396</v>
      </c>
      <c r="K5" s="160" t="s">
        <v>396</v>
      </c>
      <c r="L5" s="160" t="s">
        <v>127</v>
      </c>
      <c r="M5" s="160" t="s">
        <v>127</v>
      </c>
      <c r="N5" s="160" t="s">
        <v>4</v>
      </c>
      <c r="O5" s="160" t="s">
        <v>127</v>
      </c>
      <c r="P5" s="160"/>
      <c r="Q5" s="196"/>
      <c r="R5" s="197" t="s">
        <v>5</v>
      </c>
      <c r="S5" s="109"/>
    </row>
    <row r="6" spans="1:19" s="19" customFormat="1" ht="21" customHeight="1" x14ac:dyDescent="0.2">
      <c r="A6" s="2"/>
      <c r="B6" s="5"/>
      <c r="C6" s="11"/>
      <c r="D6" s="11"/>
      <c r="E6" s="11"/>
      <c r="F6" s="11"/>
      <c r="G6" s="11"/>
      <c r="H6" s="11"/>
      <c r="I6" s="11"/>
      <c r="J6" s="11"/>
      <c r="K6" s="11"/>
      <c r="L6" s="268"/>
      <c r="M6" s="268"/>
      <c r="N6" s="268"/>
      <c r="O6" s="268"/>
      <c r="P6" s="11"/>
      <c r="Q6" s="11"/>
      <c r="R6" s="268"/>
    </row>
    <row r="7" spans="1:19" s="19" customFormat="1" x14ac:dyDescent="0.2">
      <c r="A7"/>
      <c r="B7"/>
      <c r="C7"/>
      <c r="D7"/>
      <c r="E7"/>
      <c r="F7"/>
      <c r="G7"/>
      <c r="H7"/>
      <c r="I7"/>
      <c r="J7"/>
      <c r="K7"/>
      <c r="L7" s="257"/>
      <c r="M7" s="257"/>
      <c r="N7" s="257"/>
      <c r="O7" s="257"/>
      <c r="P7"/>
      <c r="Q7"/>
      <c r="R7" s="257"/>
    </row>
    <row r="8" spans="1:19" s="19" customFormat="1" x14ac:dyDescent="0.2">
      <c r="A8"/>
      <c r="B8"/>
      <c r="C8"/>
      <c r="D8"/>
      <c r="E8"/>
      <c r="F8"/>
      <c r="G8"/>
      <c r="H8"/>
      <c r="I8"/>
      <c r="J8"/>
      <c r="K8"/>
      <c r="L8" s="257"/>
      <c r="M8" s="257"/>
      <c r="N8" s="257"/>
      <c r="O8" s="257"/>
      <c r="P8"/>
      <c r="Q8"/>
      <c r="R8" s="257"/>
    </row>
    <row r="9" spans="1:19" s="19" customFormat="1" x14ac:dyDescent="0.2">
      <c r="A9"/>
      <c r="B9"/>
      <c r="C9"/>
      <c r="D9"/>
      <c r="E9"/>
      <c r="F9"/>
      <c r="G9"/>
      <c r="H9"/>
      <c r="I9"/>
      <c r="J9"/>
      <c r="K9"/>
      <c r="L9" s="257"/>
      <c r="M9" s="257"/>
      <c r="N9" s="257"/>
      <c r="O9" s="257"/>
      <c r="P9"/>
      <c r="Q9"/>
      <c r="R9" s="257"/>
    </row>
    <row r="10" spans="1:19" s="19" customFormat="1" ht="12.75" customHeight="1" x14ac:dyDescent="0.2">
      <c r="A10"/>
      <c r="B10"/>
      <c r="C10"/>
      <c r="D10"/>
      <c r="E10"/>
      <c r="F10"/>
      <c r="G10"/>
      <c r="H10"/>
      <c r="I10"/>
      <c r="J10"/>
      <c r="K10"/>
      <c r="L10" s="257"/>
      <c r="M10" s="257"/>
      <c r="N10" s="257"/>
      <c r="O10" s="257"/>
      <c r="P10"/>
      <c r="Q10"/>
      <c r="R10" s="257"/>
    </row>
    <row r="11" spans="1:19" s="19" customFormat="1" x14ac:dyDescent="0.2">
      <c r="A11"/>
      <c r="B11"/>
      <c r="C11"/>
      <c r="D11"/>
      <c r="E11"/>
      <c r="F11"/>
      <c r="G11"/>
      <c r="H11"/>
      <c r="I11"/>
      <c r="J11"/>
      <c r="K11"/>
      <c r="L11" s="257"/>
      <c r="M11" s="257"/>
      <c r="N11" s="257"/>
      <c r="O11" s="257"/>
      <c r="P11"/>
      <c r="Q11"/>
      <c r="R11" s="257"/>
    </row>
    <row r="12" spans="1:19" s="19" customFormat="1" x14ac:dyDescent="0.2">
      <c r="A12"/>
      <c r="B12"/>
      <c r="C12"/>
      <c r="D12"/>
      <c r="E12"/>
      <c r="F12"/>
      <c r="G12"/>
      <c r="H12"/>
      <c r="I12"/>
      <c r="J12"/>
      <c r="K12"/>
      <c r="L12" s="257"/>
      <c r="M12" s="257"/>
      <c r="N12" s="257"/>
      <c r="O12" s="257"/>
      <c r="P12"/>
      <c r="Q12"/>
      <c r="R12" s="257"/>
    </row>
    <row r="13" spans="1:19" s="19" customFormat="1" x14ac:dyDescent="0.2">
      <c r="A13"/>
      <c r="B13"/>
      <c r="C13"/>
      <c r="D13"/>
      <c r="E13"/>
      <c r="F13"/>
      <c r="G13"/>
      <c r="H13"/>
      <c r="I13"/>
      <c r="J13"/>
      <c r="K13"/>
      <c r="L13" s="257"/>
      <c r="M13" s="257"/>
      <c r="N13" s="257"/>
      <c r="O13" s="257"/>
      <c r="P13"/>
      <c r="Q13"/>
      <c r="R13" s="257"/>
    </row>
    <row r="14" spans="1:19" s="19" customFormat="1" x14ac:dyDescent="0.2">
      <c r="A14"/>
      <c r="B14"/>
      <c r="C14"/>
      <c r="D14"/>
      <c r="E14"/>
      <c r="F14"/>
      <c r="G14"/>
      <c r="H14"/>
      <c r="I14"/>
      <c r="J14"/>
      <c r="K14"/>
      <c r="L14" s="257"/>
      <c r="M14" s="257"/>
      <c r="N14" s="257"/>
      <c r="O14" s="257"/>
      <c r="P14"/>
      <c r="Q14"/>
      <c r="R14" s="257"/>
    </row>
    <row r="15" spans="1:19" s="19" customFormat="1" x14ac:dyDescent="0.2">
      <c r="A15"/>
      <c r="B15"/>
      <c r="C15"/>
      <c r="D15"/>
      <c r="E15"/>
      <c r="F15"/>
      <c r="G15"/>
      <c r="H15"/>
      <c r="I15"/>
      <c r="J15"/>
      <c r="K15"/>
      <c r="L15" s="257"/>
      <c r="M15" s="257"/>
      <c r="N15" s="257"/>
      <c r="O15" s="257"/>
      <c r="P15"/>
      <c r="Q15"/>
      <c r="R15" s="257"/>
    </row>
    <row r="16" spans="1:19" s="19" customFormat="1" x14ac:dyDescent="0.2">
      <c r="A16"/>
      <c r="B16"/>
      <c r="C16"/>
      <c r="D16"/>
      <c r="E16"/>
      <c r="F16"/>
      <c r="G16"/>
      <c r="H16"/>
      <c r="I16"/>
      <c r="J16"/>
      <c r="K16"/>
      <c r="L16" s="257"/>
      <c r="M16" s="257"/>
      <c r="N16" s="257"/>
      <c r="O16" s="257"/>
      <c r="P16"/>
      <c r="Q16"/>
      <c r="R16" s="257"/>
    </row>
    <row r="17" spans="1:18" s="19" customFormat="1" x14ac:dyDescent="0.2">
      <c r="A17"/>
      <c r="B17"/>
      <c r="C17"/>
      <c r="D17"/>
      <c r="E17"/>
      <c r="F17"/>
      <c r="G17"/>
      <c r="H17"/>
      <c r="I17"/>
      <c r="J17"/>
      <c r="K17"/>
      <c r="L17" s="257"/>
      <c r="M17" s="257"/>
      <c r="N17" s="257"/>
      <c r="O17" s="257"/>
      <c r="P17"/>
      <c r="Q17"/>
      <c r="R17" s="257"/>
    </row>
    <row r="18" spans="1:18" s="19" customFormat="1" x14ac:dyDescent="0.2">
      <c r="A18"/>
      <c r="B18"/>
      <c r="C18"/>
      <c r="D18"/>
      <c r="E18"/>
      <c r="F18"/>
      <c r="G18"/>
      <c r="H18"/>
      <c r="I18"/>
      <c r="J18"/>
      <c r="K18"/>
      <c r="L18" s="257"/>
      <c r="M18" s="257"/>
      <c r="N18" s="257"/>
      <c r="O18" s="257"/>
      <c r="P18"/>
      <c r="Q18"/>
      <c r="R18" s="257"/>
    </row>
    <row r="19" spans="1:18" s="19" customFormat="1" x14ac:dyDescent="0.2">
      <c r="A19"/>
      <c r="B19"/>
      <c r="C19"/>
      <c r="D19"/>
      <c r="E19"/>
      <c r="F19"/>
      <c r="G19"/>
      <c r="H19"/>
      <c r="I19"/>
      <c r="J19"/>
      <c r="K19"/>
      <c r="L19" s="257"/>
      <c r="M19" s="257"/>
      <c r="N19" s="257"/>
      <c r="O19" s="257"/>
      <c r="P19"/>
      <c r="Q19"/>
      <c r="R19" s="257"/>
    </row>
    <row r="20" spans="1:18" s="19" customFormat="1" x14ac:dyDescent="0.2">
      <c r="A20"/>
      <c r="B20"/>
      <c r="C20"/>
      <c r="D20"/>
      <c r="E20"/>
      <c r="F20"/>
      <c r="G20"/>
      <c r="H20"/>
      <c r="I20"/>
      <c r="J20"/>
      <c r="K20"/>
      <c r="L20" s="257"/>
      <c r="M20" s="257"/>
      <c r="N20" s="257"/>
      <c r="O20" s="257"/>
      <c r="P20"/>
      <c r="Q20"/>
      <c r="R20" s="257"/>
    </row>
    <row r="21" spans="1:18" s="19" customFormat="1" x14ac:dyDescent="0.2">
      <c r="A21"/>
      <c r="B21"/>
      <c r="C21"/>
      <c r="D21"/>
      <c r="E21"/>
      <c r="F21"/>
      <c r="G21"/>
      <c r="H21"/>
      <c r="I21"/>
      <c r="J21"/>
      <c r="K21"/>
      <c r="L21" s="257"/>
      <c r="M21" s="257"/>
      <c r="N21" s="257"/>
      <c r="O21" s="257"/>
      <c r="P21"/>
      <c r="Q21"/>
      <c r="R21" s="257"/>
    </row>
    <row r="22" spans="1:18" s="19" customFormat="1" x14ac:dyDescent="0.2">
      <c r="A22"/>
      <c r="B22"/>
      <c r="C22"/>
      <c r="D22"/>
      <c r="E22"/>
      <c r="F22"/>
      <c r="G22"/>
      <c r="H22"/>
      <c r="I22"/>
      <c r="J22"/>
      <c r="K22"/>
      <c r="L22" s="257"/>
      <c r="M22" s="257"/>
      <c r="N22" s="257"/>
      <c r="O22" s="257"/>
      <c r="P22"/>
      <c r="Q22"/>
      <c r="R22" s="257"/>
    </row>
    <row r="23" spans="1:18" s="19" customFormat="1" x14ac:dyDescent="0.2">
      <c r="A23"/>
      <c r="B23"/>
      <c r="C23"/>
      <c r="D23"/>
      <c r="E23"/>
      <c r="F23"/>
      <c r="G23"/>
      <c r="H23"/>
      <c r="I23"/>
      <c r="J23"/>
      <c r="K23"/>
      <c r="L23" s="257"/>
      <c r="M23" s="257"/>
      <c r="N23" s="257"/>
      <c r="O23" s="257"/>
      <c r="P23"/>
      <c r="Q23"/>
      <c r="R23" s="257"/>
    </row>
    <row r="24" spans="1:18" s="19" customFormat="1" x14ac:dyDescent="0.2">
      <c r="A24"/>
      <c r="B24"/>
      <c r="C24"/>
      <c r="D24"/>
      <c r="E24"/>
      <c r="F24"/>
      <c r="G24"/>
      <c r="H24"/>
      <c r="I24"/>
      <c r="J24"/>
      <c r="K24"/>
      <c r="L24" s="257"/>
      <c r="M24" s="257"/>
      <c r="N24" s="257"/>
      <c r="O24" s="257"/>
      <c r="P24"/>
      <c r="Q24"/>
      <c r="R24" s="257"/>
    </row>
    <row r="25" spans="1:18" s="19" customFormat="1" x14ac:dyDescent="0.2">
      <c r="A25"/>
      <c r="B25"/>
      <c r="C25"/>
      <c r="D25"/>
      <c r="E25"/>
      <c r="F25"/>
      <c r="G25"/>
      <c r="H25"/>
      <c r="I25"/>
      <c r="J25"/>
      <c r="K25"/>
      <c r="L25" s="257"/>
      <c r="M25" s="257"/>
      <c r="N25" s="257"/>
      <c r="O25" s="257"/>
      <c r="P25"/>
      <c r="Q25"/>
      <c r="R25" s="257"/>
    </row>
    <row r="26" spans="1:18" s="19" customFormat="1" x14ac:dyDescent="0.2">
      <c r="A26"/>
      <c r="B26"/>
      <c r="C26"/>
      <c r="D26"/>
      <c r="E26"/>
      <c r="F26"/>
      <c r="G26"/>
      <c r="H26"/>
      <c r="I26"/>
      <c r="J26"/>
      <c r="K26"/>
      <c r="L26" s="257"/>
      <c r="M26" s="257"/>
      <c r="N26" s="257"/>
      <c r="O26" s="257"/>
      <c r="P26"/>
      <c r="Q26"/>
      <c r="R26" s="257"/>
    </row>
    <row r="27" spans="1:18" s="19" customFormat="1" x14ac:dyDescent="0.2">
      <c r="A27"/>
      <c r="B27"/>
      <c r="C27"/>
      <c r="D27"/>
      <c r="E27"/>
      <c r="F27"/>
      <c r="G27"/>
      <c r="H27"/>
      <c r="I27"/>
      <c r="J27"/>
      <c r="K27"/>
      <c r="L27" s="257"/>
      <c r="M27" s="257"/>
      <c r="N27" s="257"/>
      <c r="O27" s="257"/>
      <c r="P27"/>
      <c r="Q27"/>
      <c r="R27" s="257"/>
    </row>
    <row r="28" spans="1:18" s="19" customFormat="1" x14ac:dyDescent="0.2">
      <c r="A28"/>
      <c r="B28"/>
      <c r="C28"/>
      <c r="D28"/>
      <c r="E28"/>
      <c r="F28"/>
      <c r="G28"/>
      <c r="H28"/>
      <c r="I28"/>
      <c r="J28"/>
      <c r="K28"/>
      <c r="L28" s="257"/>
      <c r="M28" s="257"/>
      <c r="N28" s="257"/>
      <c r="O28" s="257"/>
      <c r="P28"/>
      <c r="Q28"/>
      <c r="R28" s="257"/>
    </row>
    <row r="29" spans="1:18" s="19" customFormat="1" x14ac:dyDescent="0.2">
      <c r="A29"/>
      <c r="B29"/>
      <c r="C29"/>
      <c r="D29"/>
      <c r="E29"/>
      <c r="F29"/>
      <c r="G29"/>
      <c r="H29"/>
      <c r="I29"/>
      <c r="J29"/>
      <c r="K29"/>
      <c r="L29" s="257"/>
      <c r="M29" s="257"/>
      <c r="N29" s="257"/>
      <c r="O29" s="257"/>
      <c r="P29"/>
      <c r="Q29"/>
      <c r="R29" s="257"/>
    </row>
    <row r="30" spans="1:18" s="19" customFormat="1" x14ac:dyDescent="0.2">
      <c r="A30"/>
      <c r="B30"/>
      <c r="C30"/>
      <c r="D30"/>
      <c r="E30"/>
      <c r="F30"/>
      <c r="G30"/>
      <c r="H30"/>
      <c r="I30"/>
      <c r="J30"/>
      <c r="K30"/>
      <c r="L30" s="257"/>
      <c r="M30" s="257"/>
      <c r="N30" s="257"/>
      <c r="O30" s="257"/>
      <c r="P30"/>
      <c r="Q30"/>
      <c r="R30" s="257"/>
    </row>
    <row r="31" spans="1:18" x14ac:dyDescent="0.2">
      <c r="L31" s="257"/>
      <c r="M31" s="257"/>
      <c r="N31" s="257"/>
      <c r="O31" s="257"/>
    </row>
    <row r="32" spans="1:18" x14ac:dyDescent="0.2">
      <c r="L32" s="257"/>
      <c r="M32" s="257"/>
      <c r="N32" s="257"/>
      <c r="O32" s="257"/>
    </row>
    <row r="33" spans="12:15" x14ac:dyDescent="0.2">
      <c r="L33" s="257"/>
      <c r="M33" s="257"/>
      <c r="N33" s="257"/>
      <c r="O33" s="257"/>
    </row>
    <row r="34" spans="12:15" x14ac:dyDescent="0.2">
      <c r="L34" s="257"/>
      <c r="M34" s="257"/>
      <c r="N34" s="257"/>
      <c r="O34" s="257"/>
    </row>
    <row r="35" spans="12:15" x14ac:dyDescent="0.2">
      <c r="L35" s="257"/>
      <c r="M35" s="257"/>
      <c r="N35" s="257"/>
      <c r="O35" s="257"/>
    </row>
    <row r="36" spans="12:15" x14ac:dyDescent="0.2">
      <c r="L36" s="257"/>
      <c r="M36" s="257"/>
      <c r="N36" s="257"/>
      <c r="O36" s="257"/>
    </row>
    <row r="37" spans="12:15" x14ac:dyDescent="0.2">
      <c r="L37" s="257"/>
      <c r="M37" s="257"/>
      <c r="N37" s="257"/>
      <c r="O37" s="257"/>
    </row>
  </sheetData>
  <mergeCells count="2">
    <mergeCell ref="A1:R1"/>
    <mergeCell ref="A3:R3"/>
  </mergeCells>
  <printOptions horizontalCentered="1"/>
  <pageMargins left="0.59055118110236227" right="0.59055118110236227" top="0.93500000000000005" bottom="0.98425196850393704" header="0.23622047244094491" footer="0.23622047244094491"/>
  <pageSetup paperSize="9" scale="71" fitToWidth="2" orientation="landscape" r:id="rId1"/>
  <headerFooter scaleWithDoc="0">
    <oddHeader>&amp;L&amp;G</oddHeader>
    <oddFooter>&amp;R&amp;A &amp;P oldal</oddFooter>
  </headerFooter>
  <ignoredErrors>
    <ignoredError sqref="A5" numberStoredAsText="1"/>
  </ignoredErrors>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7">
    <pageSetUpPr fitToPage="1"/>
  </sheetPr>
  <dimension ref="A1:P10"/>
  <sheetViews>
    <sheetView zoomScale="90" zoomScaleNormal="90" workbookViewId="0">
      <selection sqref="A1:O1"/>
    </sheetView>
  </sheetViews>
  <sheetFormatPr defaultRowHeight="12.75" x14ac:dyDescent="0.2"/>
  <cols>
    <col min="1" max="1" width="18" customWidth="1"/>
    <col min="2" max="2" width="17.42578125" customWidth="1"/>
    <col min="3" max="3" width="25.140625" customWidth="1"/>
    <col min="4" max="4" width="21.140625" customWidth="1"/>
    <col min="5" max="5" width="29.5703125" customWidth="1"/>
    <col min="6" max="6" width="13.7109375" customWidth="1"/>
    <col min="7" max="8" width="23" customWidth="1"/>
    <col min="9" max="10" width="34.5703125" customWidth="1"/>
    <col min="11" max="11" width="21.28515625" customWidth="1"/>
    <col min="12" max="15" width="19.85546875" customWidth="1"/>
    <col min="16" max="16" width="13.28515625" customWidth="1"/>
    <col min="262" max="262" width="16.7109375" customWidth="1"/>
    <col min="263" max="265" width="13.28515625" customWidth="1"/>
    <col min="266" max="266" width="18" customWidth="1"/>
    <col min="267" max="268" width="13.28515625" customWidth="1"/>
    <col min="269" max="271" width="14" customWidth="1"/>
    <col min="518" max="518" width="16.7109375" customWidth="1"/>
    <col min="519" max="521" width="13.28515625" customWidth="1"/>
    <col min="522" max="522" width="18" customWidth="1"/>
    <col min="523" max="524" width="13.28515625" customWidth="1"/>
    <col min="525" max="527" width="14" customWidth="1"/>
    <col min="774" max="774" width="16.7109375" customWidth="1"/>
    <col min="775" max="777" width="13.28515625" customWidth="1"/>
    <col min="778" max="778" width="18" customWidth="1"/>
    <col min="779" max="780" width="13.28515625" customWidth="1"/>
    <col min="781" max="783" width="14" customWidth="1"/>
    <col min="1030" max="1030" width="16.7109375" customWidth="1"/>
    <col min="1031" max="1033" width="13.28515625" customWidth="1"/>
    <col min="1034" max="1034" width="18" customWidth="1"/>
    <col min="1035" max="1036" width="13.28515625" customWidth="1"/>
    <col min="1037" max="1039" width="14" customWidth="1"/>
    <col min="1286" max="1286" width="16.7109375" customWidth="1"/>
    <col min="1287" max="1289" width="13.28515625" customWidth="1"/>
    <col min="1290" max="1290" width="18" customWidth="1"/>
    <col min="1291" max="1292" width="13.28515625" customWidth="1"/>
    <col min="1293" max="1295" width="14" customWidth="1"/>
    <col min="1542" max="1542" width="16.7109375" customWidth="1"/>
    <col min="1543" max="1545" width="13.28515625" customWidth="1"/>
    <col min="1546" max="1546" width="18" customWidth="1"/>
    <col min="1547" max="1548" width="13.28515625" customWidth="1"/>
    <col min="1549" max="1551" width="14" customWidth="1"/>
    <col min="1798" max="1798" width="16.7109375" customWidth="1"/>
    <col min="1799" max="1801" width="13.28515625" customWidth="1"/>
    <col min="1802" max="1802" width="18" customWidth="1"/>
    <col min="1803" max="1804" width="13.28515625" customWidth="1"/>
    <col min="1805" max="1807" width="14" customWidth="1"/>
    <col min="2054" max="2054" width="16.7109375" customWidth="1"/>
    <col min="2055" max="2057" width="13.28515625" customWidth="1"/>
    <col min="2058" max="2058" width="18" customWidth="1"/>
    <col min="2059" max="2060" width="13.28515625" customWidth="1"/>
    <col min="2061" max="2063" width="14" customWidth="1"/>
    <col min="2310" max="2310" width="16.7109375" customWidth="1"/>
    <col min="2311" max="2313" width="13.28515625" customWidth="1"/>
    <col min="2314" max="2314" width="18" customWidth="1"/>
    <col min="2315" max="2316" width="13.28515625" customWidth="1"/>
    <col min="2317" max="2319" width="14" customWidth="1"/>
    <col min="2566" max="2566" width="16.7109375" customWidth="1"/>
    <col min="2567" max="2569" width="13.28515625" customWidth="1"/>
    <col min="2570" max="2570" width="18" customWidth="1"/>
    <col min="2571" max="2572" width="13.28515625" customWidth="1"/>
    <col min="2573" max="2575" width="14" customWidth="1"/>
    <col min="2822" max="2822" width="16.7109375" customWidth="1"/>
    <col min="2823" max="2825" width="13.28515625" customWidth="1"/>
    <col min="2826" max="2826" width="18" customWidth="1"/>
    <col min="2827" max="2828" width="13.28515625" customWidth="1"/>
    <col min="2829" max="2831" width="14" customWidth="1"/>
    <col min="3078" max="3078" width="16.7109375" customWidth="1"/>
    <col min="3079" max="3081" width="13.28515625" customWidth="1"/>
    <col min="3082" max="3082" width="18" customWidth="1"/>
    <col min="3083" max="3084" width="13.28515625" customWidth="1"/>
    <col min="3085" max="3087" width="14" customWidth="1"/>
    <col min="3334" max="3334" width="16.7109375" customWidth="1"/>
    <col min="3335" max="3337" width="13.28515625" customWidth="1"/>
    <col min="3338" max="3338" width="18" customWidth="1"/>
    <col min="3339" max="3340" width="13.28515625" customWidth="1"/>
    <col min="3341" max="3343" width="14" customWidth="1"/>
    <col min="3590" max="3590" width="16.7109375" customWidth="1"/>
    <col min="3591" max="3593" width="13.28515625" customWidth="1"/>
    <col min="3594" max="3594" width="18" customWidth="1"/>
    <col min="3595" max="3596" width="13.28515625" customWidth="1"/>
    <col min="3597" max="3599" width="14" customWidth="1"/>
    <col min="3846" max="3846" width="16.7109375" customWidth="1"/>
    <col min="3847" max="3849" width="13.28515625" customWidth="1"/>
    <col min="3850" max="3850" width="18" customWidth="1"/>
    <col min="3851" max="3852" width="13.28515625" customWidth="1"/>
    <col min="3853" max="3855" width="14" customWidth="1"/>
    <col min="4102" max="4102" width="16.7109375" customWidth="1"/>
    <col min="4103" max="4105" width="13.28515625" customWidth="1"/>
    <col min="4106" max="4106" width="18" customWidth="1"/>
    <col min="4107" max="4108" width="13.28515625" customWidth="1"/>
    <col min="4109" max="4111" width="14" customWidth="1"/>
    <col min="4358" max="4358" width="16.7109375" customWidth="1"/>
    <col min="4359" max="4361" width="13.28515625" customWidth="1"/>
    <col min="4362" max="4362" width="18" customWidth="1"/>
    <col min="4363" max="4364" width="13.28515625" customWidth="1"/>
    <col min="4365" max="4367" width="14" customWidth="1"/>
    <col min="4614" max="4614" width="16.7109375" customWidth="1"/>
    <col min="4615" max="4617" width="13.28515625" customWidth="1"/>
    <col min="4618" max="4618" width="18" customWidth="1"/>
    <col min="4619" max="4620" width="13.28515625" customWidth="1"/>
    <col min="4621" max="4623" width="14" customWidth="1"/>
    <col min="4870" max="4870" width="16.7109375" customWidth="1"/>
    <col min="4871" max="4873" width="13.28515625" customWidth="1"/>
    <col min="4874" max="4874" width="18" customWidth="1"/>
    <col min="4875" max="4876" width="13.28515625" customWidth="1"/>
    <col min="4877" max="4879" width="14" customWidth="1"/>
    <col min="5126" max="5126" width="16.7109375" customWidth="1"/>
    <col min="5127" max="5129" width="13.28515625" customWidth="1"/>
    <col min="5130" max="5130" width="18" customWidth="1"/>
    <col min="5131" max="5132" width="13.28515625" customWidth="1"/>
    <col min="5133" max="5135" width="14" customWidth="1"/>
    <col min="5382" max="5382" width="16.7109375" customWidth="1"/>
    <col min="5383" max="5385" width="13.28515625" customWidth="1"/>
    <col min="5386" max="5386" width="18" customWidth="1"/>
    <col min="5387" max="5388" width="13.28515625" customWidth="1"/>
    <col min="5389" max="5391" width="14" customWidth="1"/>
    <col min="5638" max="5638" width="16.7109375" customWidth="1"/>
    <col min="5639" max="5641" width="13.28515625" customWidth="1"/>
    <col min="5642" max="5642" width="18" customWidth="1"/>
    <col min="5643" max="5644" width="13.28515625" customWidth="1"/>
    <col min="5645" max="5647" width="14" customWidth="1"/>
    <col min="5894" max="5894" width="16.7109375" customWidth="1"/>
    <col min="5895" max="5897" width="13.28515625" customWidth="1"/>
    <col min="5898" max="5898" width="18" customWidth="1"/>
    <col min="5899" max="5900" width="13.28515625" customWidth="1"/>
    <col min="5901" max="5903" width="14" customWidth="1"/>
    <col min="6150" max="6150" width="16.7109375" customWidth="1"/>
    <col min="6151" max="6153" width="13.28515625" customWidth="1"/>
    <col min="6154" max="6154" width="18" customWidth="1"/>
    <col min="6155" max="6156" width="13.28515625" customWidth="1"/>
    <col min="6157" max="6159" width="14" customWidth="1"/>
    <col min="6406" max="6406" width="16.7109375" customWidth="1"/>
    <col min="6407" max="6409" width="13.28515625" customWidth="1"/>
    <col min="6410" max="6410" width="18" customWidth="1"/>
    <col min="6411" max="6412" width="13.28515625" customWidth="1"/>
    <col min="6413" max="6415" width="14" customWidth="1"/>
    <col min="6662" max="6662" width="16.7109375" customWidth="1"/>
    <col min="6663" max="6665" width="13.28515625" customWidth="1"/>
    <col min="6666" max="6666" width="18" customWidth="1"/>
    <col min="6667" max="6668" width="13.28515625" customWidth="1"/>
    <col min="6669" max="6671" width="14" customWidth="1"/>
    <col min="6918" max="6918" width="16.7109375" customWidth="1"/>
    <col min="6919" max="6921" width="13.28515625" customWidth="1"/>
    <col min="6922" max="6922" width="18" customWidth="1"/>
    <col min="6923" max="6924" width="13.28515625" customWidth="1"/>
    <col min="6925" max="6927" width="14" customWidth="1"/>
    <col min="7174" max="7174" width="16.7109375" customWidth="1"/>
    <col min="7175" max="7177" width="13.28515625" customWidth="1"/>
    <col min="7178" max="7178" width="18" customWidth="1"/>
    <col min="7179" max="7180" width="13.28515625" customWidth="1"/>
    <col min="7181" max="7183" width="14" customWidth="1"/>
    <col min="7430" max="7430" width="16.7109375" customWidth="1"/>
    <col min="7431" max="7433" width="13.28515625" customWidth="1"/>
    <col min="7434" max="7434" width="18" customWidth="1"/>
    <col min="7435" max="7436" width="13.28515625" customWidth="1"/>
    <col min="7437" max="7439" width="14" customWidth="1"/>
    <col min="7686" max="7686" width="16.7109375" customWidth="1"/>
    <col min="7687" max="7689" width="13.28515625" customWidth="1"/>
    <col min="7690" max="7690" width="18" customWidth="1"/>
    <col min="7691" max="7692" width="13.28515625" customWidth="1"/>
    <col min="7693" max="7695" width="14" customWidth="1"/>
    <col min="7942" max="7942" width="16.7109375" customWidth="1"/>
    <col min="7943" max="7945" width="13.28515625" customWidth="1"/>
    <col min="7946" max="7946" width="18" customWidth="1"/>
    <col min="7947" max="7948" width="13.28515625" customWidth="1"/>
    <col min="7949" max="7951" width="14" customWidth="1"/>
    <col min="8198" max="8198" width="16.7109375" customWidth="1"/>
    <col min="8199" max="8201" width="13.28515625" customWidth="1"/>
    <col min="8202" max="8202" width="18" customWidth="1"/>
    <col min="8203" max="8204" width="13.28515625" customWidth="1"/>
    <col min="8205" max="8207" width="14" customWidth="1"/>
    <col min="8454" max="8454" width="16.7109375" customWidth="1"/>
    <col min="8455" max="8457" width="13.28515625" customWidth="1"/>
    <col min="8458" max="8458" width="18" customWidth="1"/>
    <col min="8459" max="8460" width="13.28515625" customWidth="1"/>
    <col min="8461" max="8463" width="14" customWidth="1"/>
    <col min="8710" max="8710" width="16.7109375" customWidth="1"/>
    <col min="8711" max="8713" width="13.28515625" customWidth="1"/>
    <col min="8714" max="8714" width="18" customWidth="1"/>
    <col min="8715" max="8716" width="13.28515625" customWidth="1"/>
    <col min="8717" max="8719" width="14" customWidth="1"/>
    <col min="8966" max="8966" width="16.7109375" customWidth="1"/>
    <col min="8967" max="8969" width="13.28515625" customWidth="1"/>
    <col min="8970" max="8970" width="18" customWidth="1"/>
    <col min="8971" max="8972" width="13.28515625" customWidth="1"/>
    <col min="8973" max="8975" width="14" customWidth="1"/>
    <col min="9222" max="9222" width="16.7109375" customWidth="1"/>
    <col min="9223" max="9225" width="13.28515625" customWidth="1"/>
    <col min="9226" max="9226" width="18" customWidth="1"/>
    <col min="9227" max="9228" width="13.28515625" customWidth="1"/>
    <col min="9229" max="9231" width="14" customWidth="1"/>
    <col min="9478" max="9478" width="16.7109375" customWidth="1"/>
    <col min="9479" max="9481" width="13.28515625" customWidth="1"/>
    <col min="9482" max="9482" width="18" customWidth="1"/>
    <col min="9483" max="9484" width="13.28515625" customWidth="1"/>
    <col min="9485" max="9487" width="14" customWidth="1"/>
    <col min="9734" max="9734" width="16.7109375" customWidth="1"/>
    <col min="9735" max="9737" width="13.28515625" customWidth="1"/>
    <col min="9738" max="9738" width="18" customWidth="1"/>
    <col min="9739" max="9740" width="13.28515625" customWidth="1"/>
    <col min="9741" max="9743" width="14" customWidth="1"/>
    <col min="9990" max="9990" width="16.7109375" customWidth="1"/>
    <col min="9991" max="9993" width="13.28515625" customWidth="1"/>
    <col min="9994" max="9994" width="18" customWidth="1"/>
    <col min="9995" max="9996" width="13.28515625" customWidth="1"/>
    <col min="9997" max="9999" width="14" customWidth="1"/>
    <col min="10246" max="10246" width="16.7109375" customWidth="1"/>
    <col min="10247" max="10249" width="13.28515625" customWidth="1"/>
    <col min="10250" max="10250" width="18" customWidth="1"/>
    <col min="10251" max="10252" width="13.28515625" customWidth="1"/>
    <col min="10253" max="10255" width="14" customWidth="1"/>
    <col min="10502" max="10502" width="16.7109375" customWidth="1"/>
    <col min="10503" max="10505" width="13.28515625" customWidth="1"/>
    <col min="10506" max="10506" width="18" customWidth="1"/>
    <col min="10507" max="10508" width="13.28515625" customWidth="1"/>
    <col min="10509" max="10511" width="14" customWidth="1"/>
    <col min="10758" max="10758" width="16.7109375" customWidth="1"/>
    <col min="10759" max="10761" width="13.28515625" customWidth="1"/>
    <col min="10762" max="10762" width="18" customWidth="1"/>
    <col min="10763" max="10764" width="13.28515625" customWidth="1"/>
    <col min="10765" max="10767" width="14" customWidth="1"/>
    <col min="11014" max="11014" width="16.7109375" customWidth="1"/>
    <col min="11015" max="11017" width="13.28515625" customWidth="1"/>
    <col min="11018" max="11018" width="18" customWidth="1"/>
    <col min="11019" max="11020" width="13.28515625" customWidth="1"/>
    <col min="11021" max="11023" width="14" customWidth="1"/>
    <col min="11270" max="11270" width="16.7109375" customWidth="1"/>
    <col min="11271" max="11273" width="13.28515625" customWidth="1"/>
    <col min="11274" max="11274" width="18" customWidth="1"/>
    <col min="11275" max="11276" width="13.28515625" customWidth="1"/>
    <col min="11277" max="11279" width="14" customWidth="1"/>
    <col min="11526" max="11526" width="16.7109375" customWidth="1"/>
    <col min="11527" max="11529" width="13.28515625" customWidth="1"/>
    <col min="11530" max="11530" width="18" customWidth="1"/>
    <col min="11531" max="11532" width="13.28515625" customWidth="1"/>
    <col min="11533" max="11535" width="14" customWidth="1"/>
    <col min="11782" max="11782" width="16.7109375" customWidth="1"/>
    <col min="11783" max="11785" width="13.28515625" customWidth="1"/>
    <col min="11786" max="11786" width="18" customWidth="1"/>
    <col min="11787" max="11788" width="13.28515625" customWidth="1"/>
    <col min="11789" max="11791" width="14" customWidth="1"/>
    <col min="12038" max="12038" width="16.7109375" customWidth="1"/>
    <col min="12039" max="12041" width="13.28515625" customWidth="1"/>
    <col min="12042" max="12042" width="18" customWidth="1"/>
    <col min="12043" max="12044" width="13.28515625" customWidth="1"/>
    <col min="12045" max="12047" width="14" customWidth="1"/>
    <col min="12294" max="12294" width="16.7109375" customWidth="1"/>
    <col min="12295" max="12297" width="13.28515625" customWidth="1"/>
    <col min="12298" max="12298" width="18" customWidth="1"/>
    <col min="12299" max="12300" width="13.28515625" customWidth="1"/>
    <col min="12301" max="12303" width="14" customWidth="1"/>
    <col min="12550" max="12550" width="16.7109375" customWidth="1"/>
    <col min="12551" max="12553" width="13.28515625" customWidth="1"/>
    <col min="12554" max="12554" width="18" customWidth="1"/>
    <col min="12555" max="12556" width="13.28515625" customWidth="1"/>
    <col min="12557" max="12559" width="14" customWidth="1"/>
    <col min="12806" max="12806" width="16.7109375" customWidth="1"/>
    <col min="12807" max="12809" width="13.28515625" customWidth="1"/>
    <col min="12810" max="12810" width="18" customWidth="1"/>
    <col min="12811" max="12812" width="13.28515625" customWidth="1"/>
    <col min="12813" max="12815" width="14" customWidth="1"/>
    <col min="13062" max="13062" width="16.7109375" customWidth="1"/>
    <col min="13063" max="13065" width="13.28515625" customWidth="1"/>
    <col min="13066" max="13066" width="18" customWidth="1"/>
    <col min="13067" max="13068" width="13.28515625" customWidth="1"/>
    <col min="13069" max="13071" width="14" customWidth="1"/>
    <col min="13318" max="13318" width="16.7109375" customWidth="1"/>
    <col min="13319" max="13321" width="13.28515625" customWidth="1"/>
    <col min="13322" max="13322" width="18" customWidth="1"/>
    <col min="13323" max="13324" width="13.28515625" customWidth="1"/>
    <col min="13325" max="13327" width="14" customWidth="1"/>
    <col min="13574" max="13574" width="16.7109375" customWidth="1"/>
    <col min="13575" max="13577" width="13.28515625" customWidth="1"/>
    <col min="13578" max="13578" width="18" customWidth="1"/>
    <col min="13579" max="13580" width="13.28515625" customWidth="1"/>
    <col min="13581" max="13583" width="14" customWidth="1"/>
    <col min="13830" max="13830" width="16.7109375" customWidth="1"/>
    <col min="13831" max="13833" width="13.28515625" customWidth="1"/>
    <col min="13834" max="13834" width="18" customWidth="1"/>
    <col min="13835" max="13836" width="13.28515625" customWidth="1"/>
    <col min="13837" max="13839" width="14" customWidth="1"/>
    <col min="14086" max="14086" width="16.7109375" customWidth="1"/>
    <col min="14087" max="14089" width="13.28515625" customWidth="1"/>
    <col min="14090" max="14090" width="18" customWidth="1"/>
    <col min="14091" max="14092" width="13.28515625" customWidth="1"/>
    <col min="14093" max="14095" width="14" customWidth="1"/>
    <col min="14342" max="14342" width="16.7109375" customWidth="1"/>
    <col min="14343" max="14345" width="13.28515625" customWidth="1"/>
    <col min="14346" max="14346" width="18" customWidth="1"/>
    <col min="14347" max="14348" width="13.28515625" customWidth="1"/>
    <col min="14349" max="14351" width="14" customWidth="1"/>
    <col min="14598" max="14598" width="16.7109375" customWidth="1"/>
    <col min="14599" max="14601" width="13.28515625" customWidth="1"/>
    <col min="14602" max="14602" width="18" customWidth="1"/>
    <col min="14603" max="14604" width="13.28515625" customWidth="1"/>
    <col min="14605" max="14607" width="14" customWidth="1"/>
    <col min="14854" max="14854" width="16.7109375" customWidth="1"/>
    <col min="14855" max="14857" width="13.28515625" customWidth="1"/>
    <col min="14858" max="14858" width="18" customWidth="1"/>
    <col min="14859" max="14860" width="13.28515625" customWidth="1"/>
    <col min="14861" max="14863" width="14" customWidth="1"/>
    <col min="15110" max="15110" width="16.7109375" customWidth="1"/>
    <col min="15111" max="15113" width="13.28515625" customWidth="1"/>
    <col min="15114" max="15114" width="18" customWidth="1"/>
    <col min="15115" max="15116" width="13.28515625" customWidth="1"/>
    <col min="15117" max="15119" width="14" customWidth="1"/>
    <col min="15366" max="15366" width="16.7109375" customWidth="1"/>
    <col min="15367" max="15369" width="13.28515625" customWidth="1"/>
    <col min="15370" max="15370" width="18" customWidth="1"/>
    <col min="15371" max="15372" width="13.28515625" customWidth="1"/>
    <col min="15373" max="15375" width="14" customWidth="1"/>
    <col min="15622" max="15622" width="16.7109375" customWidth="1"/>
    <col min="15623" max="15625" width="13.28515625" customWidth="1"/>
    <col min="15626" max="15626" width="18" customWidth="1"/>
    <col min="15627" max="15628" width="13.28515625" customWidth="1"/>
    <col min="15629" max="15631" width="14" customWidth="1"/>
    <col min="15878" max="15878" width="16.7109375" customWidth="1"/>
    <col min="15879" max="15881" width="13.28515625" customWidth="1"/>
    <col min="15882" max="15882" width="18" customWidth="1"/>
    <col min="15883" max="15884" width="13.28515625" customWidth="1"/>
    <col min="15885" max="15887" width="14" customWidth="1"/>
    <col min="16134" max="16134" width="16.7109375" customWidth="1"/>
    <col min="16135" max="16137" width="13.28515625" customWidth="1"/>
    <col min="16138" max="16138" width="18" customWidth="1"/>
    <col min="16139" max="16140" width="13.28515625" customWidth="1"/>
    <col min="16141" max="16143" width="14" customWidth="1"/>
  </cols>
  <sheetData>
    <row r="1" spans="1:16" ht="18.75" thickBot="1" x14ac:dyDescent="0.25">
      <c r="A1" s="349" t="s">
        <v>394</v>
      </c>
      <c r="B1" s="358"/>
      <c r="C1" s="358"/>
      <c r="D1" s="358"/>
      <c r="E1" s="358"/>
      <c r="F1" s="358"/>
      <c r="G1" s="358"/>
      <c r="H1" s="358"/>
      <c r="I1" s="358"/>
      <c r="J1" s="358"/>
      <c r="K1" s="358"/>
      <c r="L1" s="358"/>
      <c r="M1" s="358"/>
      <c r="N1" s="358"/>
      <c r="O1" s="359"/>
    </row>
    <row r="2" spans="1:16" ht="21" customHeight="1" thickBot="1" x14ac:dyDescent="0.25">
      <c r="A2" s="170" t="s">
        <v>3</v>
      </c>
      <c r="B2" s="52">
        <f>'1.1.'!A5</f>
        <v>0</v>
      </c>
      <c r="C2" s="352"/>
      <c r="D2" s="398"/>
      <c r="E2" s="398"/>
      <c r="F2" s="398"/>
      <c r="G2" s="398"/>
      <c r="H2" s="398"/>
      <c r="I2" s="398"/>
      <c r="J2" s="398"/>
      <c r="K2" s="398"/>
      <c r="L2" s="398"/>
      <c r="M2" s="398"/>
      <c r="N2" s="398"/>
      <c r="O2" s="399"/>
    </row>
    <row r="3" spans="1:16" ht="21" customHeight="1" thickBot="1" x14ac:dyDescent="0.25">
      <c r="A3" s="406" t="s">
        <v>10161</v>
      </c>
      <c r="B3" s="407"/>
      <c r="C3" s="407"/>
      <c r="D3" s="407"/>
      <c r="E3" s="407"/>
      <c r="F3" s="407"/>
      <c r="G3" s="407"/>
      <c r="H3" s="407"/>
      <c r="I3" s="407"/>
      <c r="J3" s="407"/>
      <c r="K3" s="407"/>
      <c r="L3" s="407"/>
      <c r="M3" s="407"/>
      <c r="N3" s="407"/>
      <c r="O3" s="408"/>
      <c r="P3" s="8"/>
    </row>
    <row r="4" spans="1:16" ht="92.45" customHeight="1" x14ac:dyDescent="0.2">
      <c r="A4" s="156" t="s">
        <v>10</v>
      </c>
      <c r="B4" s="187" t="s">
        <v>47</v>
      </c>
      <c r="C4" s="158" t="s">
        <v>276</v>
      </c>
      <c r="D4" s="158" t="s">
        <v>402</v>
      </c>
      <c r="E4" s="158" t="s">
        <v>403</v>
      </c>
      <c r="F4" s="158" t="s">
        <v>129</v>
      </c>
      <c r="G4" s="158" t="s">
        <v>120</v>
      </c>
      <c r="H4" s="158" t="s">
        <v>121</v>
      </c>
      <c r="I4" s="187" t="s">
        <v>281</v>
      </c>
      <c r="J4" s="187" t="s">
        <v>278</v>
      </c>
      <c r="K4" s="187" t="s">
        <v>277</v>
      </c>
      <c r="L4" s="198" t="s">
        <v>284</v>
      </c>
      <c r="M4" s="198" t="s">
        <v>131</v>
      </c>
      <c r="N4" s="198" t="s">
        <v>285</v>
      </c>
      <c r="O4" s="163" t="s">
        <v>133</v>
      </c>
    </row>
    <row r="5" spans="1:16" ht="70.150000000000006" customHeight="1" thickBot="1" x14ac:dyDescent="0.25">
      <c r="A5" s="188"/>
      <c r="B5" s="176"/>
      <c r="C5" s="176" t="s">
        <v>399</v>
      </c>
      <c r="D5" s="176"/>
      <c r="E5" s="160"/>
      <c r="F5" s="176" t="s">
        <v>256</v>
      </c>
      <c r="G5" s="176" t="s">
        <v>396</v>
      </c>
      <c r="H5" s="176" t="s">
        <v>396</v>
      </c>
      <c r="I5" s="160" t="s">
        <v>400</v>
      </c>
      <c r="J5" s="160" t="s">
        <v>322</v>
      </c>
      <c r="K5" s="160" t="s">
        <v>401</v>
      </c>
      <c r="L5" s="178" t="s">
        <v>283</v>
      </c>
      <c r="M5" s="178" t="s">
        <v>256</v>
      </c>
      <c r="N5" s="178" t="s">
        <v>438</v>
      </c>
      <c r="O5" s="164" t="s">
        <v>5</v>
      </c>
    </row>
    <row r="6" spans="1:16" s="8" customFormat="1" x14ac:dyDescent="0.2">
      <c r="A6" s="23"/>
      <c r="B6" s="23"/>
      <c r="C6" s="36"/>
      <c r="D6" s="36"/>
      <c r="E6" s="36"/>
      <c r="F6" s="36"/>
      <c r="G6" s="35"/>
      <c r="H6" s="35"/>
      <c r="I6" s="36"/>
      <c r="J6" s="36"/>
      <c r="K6" s="36"/>
      <c r="L6" s="24"/>
      <c r="M6" s="35"/>
      <c r="N6" s="35"/>
      <c r="O6" s="36"/>
    </row>
    <row r="10" spans="1:16" ht="12.75" customHeight="1" x14ac:dyDescent="0.2"/>
  </sheetData>
  <mergeCells count="3">
    <mergeCell ref="A1:O1"/>
    <mergeCell ref="C2:O2"/>
    <mergeCell ref="A3:O3"/>
  </mergeCells>
  <printOptions horizontalCentered="1"/>
  <pageMargins left="0.59055118110236227" right="0.59055118110236227" top="0.93500000000000005" bottom="0.98425196850393704" header="0.23622047244094491" footer="0.23622047244094491"/>
  <pageSetup paperSize="9" scale="79" fitToWidth="2" orientation="landscape" r:id="rId1"/>
  <headerFooter scaleWithDoc="0">
    <oddHeader>&amp;L&amp;G</oddHeader>
    <oddFooter>&amp;R&amp;A &amp;P oldal</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8">
    <pageSetUpPr fitToPage="1"/>
  </sheetPr>
  <dimension ref="A1:P10"/>
  <sheetViews>
    <sheetView zoomScale="90" zoomScaleNormal="90" workbookViewId="0">
      <selection sqref="A1:O1"/>
    </sheetView>
  </sheetViews>
  <sheetFormatPr defaultRowHeight="12.75" x14ac:dyDescent="0.2"/>
  <cols>
    <col min="1" max="1" width="18" customWidth="1"/>
    <col min="2" max="2" width="17.42578125" bestFit="1" customWidth="1"/>
    <col min="3" max="3" width="23.28515625" customWidth="1"/>
    <col min="4" max="4" width="17.140625" customWidth="1"/>
    <col min="5" max="5" width="16.42578125" customWidth="1"/>
    <col min="6" max="6" width="13.7109375" customWidth="1"/>
    <col min="7" max="8" width="22.42578125" customWidth="1"/>
    <col min="9" max="9" width="22.7109375" customWidth="1"/>
    <col min="10" max="10" width="27.5703125" customWidth="1"/>
    <col min="11" max="11" width="27.140625" customWidth="1"/>
    <col min="12" max="15" width="13.7109375" customWidth="1"/>
    <col min="16" max="16" width="12.42578125" customWidth="1"/>
    <col min="262" max="262" width="16.7109375" customWidth="1"/>
    <col min="263" max="265" width="13.28515625" customWidth="1"/>
    <col min="266" max="266" width="18" customWidth="1"/>
    <col min="267" max="268" width="13.28515625" customWidth="1"/>
    <col min="269" max="271" width="14" customWidth="1"/>
    <col min="518" max="518" width="16.7109375" customWidth="1"/>
    <col min="519" max="521" width="13.28515625" customWidth="1"/>
    <col min="522" max="522" width="18" customWidth="1"/>
    <col min="523" max="524" width="13.28515625" customWidth="1"/>
    <col min="525" max="527" width="14" customWidth="1"/>
    <col min="774" max="774" width="16.7109375" customWidth="1"/>
    <col min="775" max="777" width="13.28515625" customWidth="1"/>
    <col min="778" max="778" width="18" customWidth="1"/>
    <col min="779" max="780" width="13.28515625" customWidth="1"/>
    <col min="781" max="783" width="14" customWidth="1"/>
    <col min="1030" max="1030" width="16.7109375" customWidth="1"/>
    <col min="1031" max="1033" width="13.28515625" customWidth="1"/>
    <col min="1034" max="1034" width="18" customWidth="1"/>
    <col min="1035" max="1036" width="13.28515625" customWidth="1"/>
    <col min="1037" max="1039" width="14" customWidth="1"/>
    <col min="1286" max="1286" width="16.7109375" customWidth="1"/>
    <col min="1287" max="1289" width="13.28515625" customWidth="1"/>
    <col min="1290" max="1290" width="18" customWidth="1"/>
    <col min="1291" max="1292" width="13.28515625" customWidth="1"/>
    <col min="1293" max="1295" width="14" customWidth="1"/>
    <col min="1542" max="1542" width="16.7109375" customWidth="1"/>
    <col min="1543" max="1545" width="13.28515625" customWidth="1"/>
    <col min="1546" max="1546" width="18" customWidth="1"/>
    <col min="1547" max="1548" width="13.28515625" customWidth="1"/>
    <col min="1549" max="1551" width="14" customWidth="1"/>
    <col min="1798" max="1798" width="16.7109375" customWidth="1"/>
    <col min="1799" max="1801" width="13.28515625" customWidth="1"/>
    <col min="1802" max="1802" width="18" customWidth="1"/>
    <col min="1803" max="1804" width="13.28515625" customWidth="1"/>
    <col min="1805" max="1807" width="14" customWidth="1"/>
    <col min="2054" max="2054" width="16.7109375" customWidth="1"/>
    <col min="2055" max="2057" width="13.28515625" customWidth="1"/>
    <col min="2058" max="2058" width="18" customWidth="1"/>
    <col min="2059" max="2060" width="13.28515625" customWidth="1"/>
    <col min="2061" max="2063" width="14" customWidth="1"/>
    <col min="2310" max="2310" width="16.7109375" customWidth="1"/>
    <col min="2311" max="2313" width="13.28515625" customWidth="1"/>
    <col min="2314" max="2314" width="18" customWidth="1"/>
    <col min="2315" max="2316" width="13.28515625" customWidth="1"/>
    <col min="2317" max="2319" width="14" customWidth="1"/>
    <col min="2566" max="2566" width="16.7109375" customWidth="1"/>
    <col min="2567" max="2569" width="13.28515625" customWidth="1"/>
    <col min="2570" max="2570" width="18" customWidth="1"/>
    <col min="2571" max="2572" width="13.28515625" customWidth="1"/>
    <col min="2573" max="2575" width="14" customWidth="1"/>
    <col min="2822" max="2822" width="16.7109375" customWidth="1"/>
    <col min="2823" max="2825" width="13.28515625" customWidth="1"/>
    <col min="2826" max="2826" width="18" customWidth="1"/>
    <col min="2827" max="2828" width="13.28515625" customWidth="1"/>
    <col min="2829" max="2831" width="14" customWidth="1"/>
    <col min="3078" max="3078" width="16.7109375" customWidth="1"/>
    <col min="3079" max="3081" width="13.28515625" customWidth="1"/>
    <col min="3082" max="3082" width="18" customWidth="1"/>
    <col min="3083" max="3084" width="13.28515625" customWidth="1"/>
    <col min="3085" max="3087" width="14" customWidth="1"/>
    <col min="3334" max="3334" width="16.7109375" customWidth="1"/>
    <col min="3335" max="3337" width="13.28515625" customWidth="1"/>
    <col min="3338" max="3338" width="18" customWidth="1"/>
    <col min="3339" max="3340" width="13.28515625" customWidth="1"/>
    <col min="3341" max="3343" width="14" customWidth="1"/>
    <col min="3590" max="3590" width="16.7109375" customWidth="1"/>
    <col min="3591" max="3593" width="13.28515625" customWidth="1"/>
    <col min="3594" max="3594" width="18" customWidth="1"/>
    <col min="3595" max="3596" width="13.28515625" customWidth="1"/>
    <col min="3597" max="3599" width="14" customWidth="1"/>
    <col min="3846" max="3846" width="16.7109375" customWidth="1"/>
    <col min="3847" max="3849" width="13.28515625" customWidth="1"/>
    <col min="3850" max="3850" width="18" customWidth="1"/>
    <col min="3851" max="3852" width="13.28515625" customWidth="1"/>
    <col min="3853" max="3855" width="14" customWidth="1"/>
    <col min="4102" max="4102" width="16.7109375" customWidth="1"/>
    <col min="4103" max="4105" width="13.28515625" customWidth="1"/>
    <col min="4106" max="4106" width="18" customWidth="1"/>
    <col min="4107" max="4108" width="13.28515625" customWidth="1"/>
    <col min="4109" max="4111" width="14" customWidth="1"/>
    <col min="4358" max="4358" width="16.7109375" customWidth="1"/>
    <col min="4359" max="4361" width="13.28515625" customWidth="1"/>
    <col min="4362" max="4362" width="18" customWidth="1"/>
    <col min="4363" max="4364" width="13.28515625" customWidth="1"/>
    <col min="4365" max="4367" width="14" customWidth="1"/>
    <col min="4614" max="4614" width="16.7109375" customWidth="1"/>
    <col min="4615" max="4617" width="13.28515625" customWidth="1"/>
    <col min="4618" max="4618" width="18" customWidth="1"/>
    <col min="4619" max="4620" width="13.28515625" customWidth="1"/>
    <col min="4621" max="4623" width="14" customWidth="1"/>
    <col min="4870" max="4870" width="16.7109375" customWidth="1"/>
    <col min="4871" max="4873" width="13.28515625" customWidth="1"/>
    <col min="4874" max="4874" width="18" customWidth="1"/>
    <col min="4875" max="4876" width="13.28515625" customWidth="1"/>
    <col min="4877" max="4879" width="14" customWidth="1"/>
    <col min="5126" max="5126" width="16.7109375" customWidth="1"/>
    <col min="5127" max="5129" width="13.28515625" customWidth="1"/>
    <col min="5130" max="5130" width="18" customWidth="1"/>
    <col min="5131" max="5132" width="13.28515625" customWidth="1"/>
    <col min="5133" max="5135" width="14" customWidth="1"/>
    <col min="5382" max="5382" width="16.7109375" customWidth="1"/>
    <col min="5383" max="5385" width="13.28515625" customWidth="1"/>
    <col min="5386" max="5386" width="18" customWidth="1"/>
    <col min="5387" max="5388" width="13.28515625" customWidth="1"/>
    <col min="5389" max="5391" width="14" customWidth="1"/>
    <col min="5638" max="5638" width="16.7109375" customWidth="1"/>
    <col min="5639" max="5641" width="13.28515625" customWidth="1"/>
    <col min="5642" max="5642" width="18" customWidth="1"/>
    <col min="5643" max="5644" width="13.28515625" customWidth="1"/>
    <col min="5645" max="5647" width="14" customWidth="1"/>
    <col min="5894" max="5894" width="16.7109375" customWidth="1"/>
    <col min="5895" max="5897" width="13.28515625" customWidth="1"/>
    <col min="5898" max="5898" width="18" customWidth="1"/>
    <col min="5899" max="5900" width="13.28515625" customWidth="1"/>
    <col min="5901" max="5903" width="14" customWidth="1"/>
    <col min="6150" max="6150" width="16.7109375" customWidth="1"/>
    <col min="6151" max="6153" width="13.28515625" customWidth="1"/>
    <col min="6154" max="6154" width="18" customWidth="1"/>
    <col min="6155" max="6156" width="13.28515625" customWidth="1"/>
    <col min="6157" max="6159" width="14" customWidth="1"/>
    <col min="6406" max="6406" width="16.7109375" customWidth="1"/>
    <col min="6407" max="6409" width="13.28515625" customWidth="1"/>
    <col min="6410" max="6410" width="18" customWidth="1"/>
    <col min="6411" max="6412" width="13.28515625" customWidth="1"/>
    <col min="6413" max="6415" width="14" customWidth="1"/>
    <col min="6662" max="6662" width="16.7109375" customWidth="1"/>
    <col min="6663" max="6665" width="13.28515625" customWidth="1"/>
    <col min="6666" max="6666" width="18" customWidth="1"/>
    <col min="6667" max="6668" width="13.28515625" customWidth="1"/>
    <col min="6669" max="6671" width="14" customWidth="1"/>
    <col min="6918" max="6918" width="16.7109375" customWidth="1"/>
    <col min="6919" max="6921" width="13.28515625" customWidth="1"/>
    <col min="6922" max="6922" width="18" customWidth="1"/>
    <col min="6923" max="6924" width="13.28515625" customWidth="1"/>
    <col min="6925" max="6927" width="14" customWidth="1"/>
    <col min="7174" max="7174" width="16.7109375" customWidth="1"/>
    <col min="7175" max="7177" width="13.28515625" customWidth="1"/>
    <col min="7178" max="7178" width="18" customWidth="1"/>
    <col min="7179" max="7180" width="13.28515625" customWidth="1"/>
    <col min="7181" max="7183" width="14" customWidth="1"/>
    <col min="7430" max="7430" width="16.7109375" customWidth="1"/>
    <col min="7431" max="7433" width="13.28515625" customWidth="1"/>
    <col min="7434" max="7434" width="18" customWidth="1"/>
    <col min="7435" max="7436" width="13.28515625" customWidth="1"/>
    <col min="7437" max="7439" width="14" customWidth="1"/>
    <col min="7686" max="7686" width="16.7109375" customWidth="1"/>
    <col min="7687" max="7689" width="13.28515625" customWidth="1"/>
    <col min="7690" max="7690" width="18" customWidth="1"/>
    <col min="7691" max="7692" width="13.28515625" customWidth="1"/>
    <col min="7693" max="7695" width="14" customWidth="1"/>
    <col min="7942" max="7942" width="16.7109375" customWidth="1"/>
    <col min="7943" max="7945" width="13.28515625" customWidth="1"/>
    <col min="7946" max="7946" width="18" customWidth="1"/>
    <col min="7947" max="7948" width="13.28515625" customWidth="1"/>
    <col min="7949" max="7951" width="14" customWidth="1"/>
    <col min="8198" max="8198" width="16.7109375" customWidth="1"/>
    <col min="8199" max="8201" width="13.28515625" customWidth="1"/>
    <col min="8202" max="8202" width="18" customWidth="1"/>
    <col min="8203" max="8204" width="13.28515625" customWidth="1"/>
    <col min="8205" max="8207" width="14" customWidth="1"/>
    <col min="8454" max="8454" width="16.7109375" customWidth="1"/>
    <col min="8455" max="8457" width="13.28515625" customWidth="1"/>
    <col min="8458" max="8458" width="18" customWidth="1"/>
    <col min="8459" max="8460" width="13.28515625" customWidth="1"/>
    <col min="8461" max="8463" width="14" customWidth="1"/>
    <col min="8710" max="8710" width="16.7109375" customWidth="1"/>
    <col min="8711" max="8713" width="13.28515625" customWidth="1"/>
    <col min="8714" max="8714" width="18" customWidth="1"/>
    <col min="8715" max="8716" width="13.28515625" customWidth="1"/>
    <col min="8717" max="8719" width="14" customWidth="1"/>
    <col min="8966" max="8966" width="16.7109375" customWidth="1"/>
    <col min="8967" max="8969" width="13.28515625" customWidth="1"/>
    <col min="8970" max="8970" width="18" customWidth="1"/>
    <col min="8971" max="8972" width="13.28515625" customWidth="1"/>
    <col min="8973" max="8975" width="14" customWidth="1"/>
    <col min="9222" max="9222" width="16.7109375" customWidth="1"/>
    <col min="9223" max="9225" width="13.28515625" customWidth="1"/>
    <col min="9226" max="9226" width="18" customWidth="1"/>
    <col min="9227" max="9228" width="13.28515625" customWidth="1"/>
    <col min="9229" max="9231" width="14" customWidth="1"/>
    <col min="9478" max="9478" width="16.7109375" customWidth="1"/>
    <col min="9479" max="9481" width="13.28515625" customWidth="1"/>
    <col min="9482" max="9482" width="18" customWidth="1"/>
    <col min="9483" max="9484" width="13.28515625" customWidth="1"/>
    <col min="9485" max="9487" width="14" customWidth="1"/>
    <col min="9734" max="9734" width="16.7109375" customWidth="1"/>
    <col min="9735" max="9737" width="13.28515625" customWidth="1"/>
    <col min="9738" max="9738" width="18" customWidth="1"/>
    <col min="9739" max="9740" width="13.28515625" customWidth="1"/>
    <col min="9741" max="9743" width="14" customWidth="1"/>
    <col min="9990" max="9990" width="16.7109375" customWidth="1"/>
    <col min="9991" max="9993" width="13.28515625" customWidth="1"/>
    <col min="9994" max="9994" width="18" customWidth="1"/>
    <col min="9995" max="9996" width="13.28515625" customWidth="1"/>
    <col min="9997" max="9999" width="14" customWidth="1"/>
    <col min="10246" max="10246" width="16.7109375" customWidth="1"/>
    <col min="10247" max="10249" width="13.28515625" customWidth="1"/>
    <col min="10250" max="10250" width="18" customWidth="1"/>
    <col min="10251" max="10252" width="13.28515625" customWidth="1"/>
    <col min="10253" max="10255" width="14" customWidth="1"/>
    <col min="10502" max="10502" width="16.7109375" customWidth="1"/>
    <col min="10503" max="10505" width="13.28515625" customWidth="1"/>
    <col min="10506" max="10506" width="18" customWidth="1"/>
    <col min="10507" max="10508" width="13.28515625" customWidth="1"/>
    <col min="10509" max="10511" width="14" customWidth="1"/>
    <col min="10758" max="10758" width="16.7109375" customWidth="1"/>
    <col min="10759" max="10761" width="13.28515625" customWidth="1"/>
    <col min="10762" max="10762" width="18" customWidth="1"/>
    <col min="10763" max="10764" width="13.28515625" customWidth="1"/>
    <col min="10765" max="10767" width="14" customWidth="1"/>
    <col min="11014" max="11014" width="16.7109375" customWidth="1"/>
    <col min="11015" max="11017" width="13.28515625" customWidth="1"/>
    <col min="11018" max="11018" width="18" customWidth="1"/>
    <col min="11019" max="11020" width="13.28515625" customWidth="1"/>
    <col min="11021" max="11023" width="14" customWidth="1"/>
    <col min="11270" max="11270" width="16.7109375" customWidth="1"/>
    <col min="11271" max="11273" width="13.28515625" customWidth="1"/>
    <col min="11274" max="11274" width="18" customWidth="1"/>
    <col min="11275" max="11276" width="13.28515625" customWidth="1"/>
    <col min="11277" max="11279" width="14" customWidth="1"/>
    <col min="11526" max="11526" width="16.7109375" customWidth="1"/>
    <col min="11527" max="11529" width="13.28515625" customWidth="1"/>
    <col min="11530" max="11530" width="18" customWidth="1"/>
    <col min="11531" max="11532" width="13.28515625" customWidth="1"/>
    <col min="11533" max="11535" width="14" customWidth="1"/>
    <col min="11782" max="11782" width="16.7109375" customWidth="1"/>
    <col min="11783" max="11785" width="13.28515625" customWidth="1"/>
    <col min="11786" max="11786" width="18" customWidth="1"/>
    <col min="11787" max="11788" width="13.28515625" customWidth="1"/>
    <col min="11789" max="11791" width="14" customWidth="1"/>
    <col min="12038" max="12038" width="16.7109375" customWidth="1"/>
    <col min="12039" max="12041" width="13.28515625" customWidth="1"/>
    <col min="12042" max="12042" width="18" customWidth="1"/>
    <col min="12043" max="12044" width="13.28515625" customWidth="1"/>
    <col min="12045" max="12047" width="14" customWidth="1"/>
    <col min="12294" max="12294" width="16.7109375" customWidth="1"/>
    <col min="12295" max="12297" width="13.28515625" customWidth="1"/>
    <col min="12298" max="12298" width="18" customWidth="1"/>
    <col min="12299" max="12300" width="13.28515625" customWidth="1"/>
    <col min="12301" max="12303" width="14" customWidth="1"/>
    <col min="12550" max="12550" width="16.7109375" customWidth="1"/>
    <col min="12551" max="12553" width="13.28515625" customWidth="1"/>
    <col min="12554" max="12554" width="18" customWidth="1"/>
    <col min="12555" max="12556" width="13.28515625" customWidth="1"/>
    <col min="12557" max="12559" width="14" customWidth="1"/>
    <col min="12806" max="12806" width="16.7109375" customWidth="1"/>
    <col min="12807" max="12809" width="13.28515625" customWidth="1"/>
    <col min="12810" max="12810" width="18" customWidth="1"/>
    <col min="12811" max="12812" width="13.28515625" customWidth="1"/>
    <col min="12813" max="12815" width="14" customWidth="1"/>
    <col min="13062" max="13062" width="16.7109375" customWidth="1"/>
    <col min="13063" max="13065" width="13.28515625" customWidth="1"/>
    <col min="13066" max="13066" width="18" customWidth="1"/>
    <col min="13067" max="13068" width="13.28515625" customWidth="1"/>
    <col min="13069" max="13071" width="14" customWidth="1"/>
    <col min="13318" max="13318" width="16.7109375" customWidth="1"/>
    <col min="13319" max="13321" width="13.28515625" customWidth="1"/>
    <col min="13322" max="13322" width="18" customWidth="1"/>
    <col min="13323" max="13324" width="13.28515625" customWidth="1"/>
    <col min="13325" max="13327" width="14" customWidth="1"/>
    <col min="13574" max="13574" width="16.7109375" customWidth="1"/>
    <col min="13575" max="13577" width="13.28515625" customWidth="1"/>
    <col min="13578" max="13578" width="18" customWidth="1"/>
    <col min="13579" max="13580" width="13.28515625" customWidth="1"/>
    <col min="13581" max="13583" width="14" customWidth="1"/>
    <col min="13830" max="13830" width="16.7109375" customWidth="1"/>
    <col min="13831" max="13833" width="13.28515625" customWidth="1"/>
    <col min="13834" max="13834" width="18" customWidth="1"/>
    <col min="13835" max="13836" width="13.28515625" customWidth="1"/>
    <col min="13837" max="13839" width="14" customWidth="1"/>
    <col min="14086" max="14086" width="16.7109375" customWidth="1"/>
    <col min="14087" max="14089" width="13.28515625" customWidth="1"/>
    <col min="14090" max="14090" width="18" customWidth="1"/>
    <col min="14091" max="14092" width="13.28515625" customWidth="1"/>
    <col min="14093" max="14095" width="14" customWidth="1"/>
    <col min="14342" max="14342" width="16.7109375" customWidth="1"/>
    <col min="14343" max="14345" width="13.28515625" customWidth="1"/>
    <col min="14346" max="14346" width="18" customWidth="1"/>
    <col min="14347" max="14348" width="13.28515625" customWidth="1"/>
    <col min="14349" max="14351" width="14" customWidth="1"/>
    <col min="14598" max="14598" width="16.7109375" customWidth="1"/>
    <col min="14599" max="14601" width="13.28515625" customWidth="1"/>
    <col min="14602" max="14602" width="18" customWidth="1"/>
    <col min="14603" max="14604" width="13.28515625" customWidth="1"/>
    <col min="14605" max="14607" width="14" customWidth="1"/>
    <col min="14854" max="14854" width="16.7109375" customWidth="1"/>
    <col min="14855" max="14857" width="13.28515625" customWidth="1"/>
    <col min="14858" max="14858" width="18" customWidth="1"/>
    <col min="14859" max="14860" width="13.28515625" customWidth="1"/>
    <col min="14861" max="14863" width="14" customWidth="1"/>
    <col min="15110" max="15110" width="16.7109375" customWidth="1"/>
    <col min="15111" max="15113" width="13.28515625" customWidth="1"/>
    <col min="15114" max="15114" width="18" customWidth="1"/>
    <col min="15115" max="15116" width="13.28515625" customWidth="1"/>
    <col min="15117" max="15119" width="14" customWidth="1"/>
    <col min="15366" max="15366" width="16.7109375" customWidth="1"/>
    <col min="15367" max="15369" width="13.28515625" customWidth="1"/>
    <col min="15370" max="15370" width="18" customWidth="1"/>
    <col min="15371" max="15372" width="13.28515625" customWidth="1"/>
    <col min="15373" max="15375" width="14" customWidth="1"/>
    <col min="15622" max="15622" width="16.7109375" customWidth="1"/>
    <col min="15623" max="15625" width="13.28515625" customWidth="1"/>
    <col min="15626" max="15626" width="18" customWidth="1"/>
    <col min="15627" max="15628" width="13.28515625" customWidth="1"/>
    <col min="15629" max="15631" width="14" customWidth="1"/>
    <col min="15878" max="15878" width="16.7109375" customWidth="1"/>
    <col min="15879" max="15881" width="13.28515625" customWidth="1"/>
    <col min="15882" max="15882" width="18" customWidth="1"/>
    <col min="15883" max="15884" width="13.28515625" customWidth="1"/>
    <col min="15885" max="15887" width="14" customWidth="1"/>
    <col min="16134" max="16134" width="16.7109375" customWidth="1"/>
    <col min="16135" max="16137" width="13.28515625" customWidth="1"/>
    <col min="16138" max="16138" width="18" customWidth="1"/>
    <col min="16139" max="16140" width="13.28515625" customWidth="1"/>
    <col min="16141" max="16143" width="14" customWidth="1"/>
  </cols>
  <sheetData>
    <row r="1" spans="1:16" ht="18.75" thickBot="1" x14ac:dyDescent="0.25">
      <c r="A1" s="349" t="s">
        <v>394</v>
      </c>
      <c r="B1" s="358"/>
      <c r="C1" s="358"/>
      <c r="D1" s="358"/>
      <c r="E1" s="358"/>
      <c r="F1" s="358"/>
      <c r="G1" s="358"/>
      <c r="H1" s="358"/>
      <c r="I1" s="358"/>
      <c r="J1" s="358"/>
      <c r="K1" s="358"/>
      <c r="L1" s="358"/>
      <c r="M1" s="358"/>
      <c r="N1" s="358"/>
      <c r="O1" s="359"/>
    </row>
    <row r="2" spans="1:16" ht="21" customHeight="1" thickBot="1" x14ac:dyDescent="0.25">
      <c r="A2" s="170" t="s">
        <v>3</v>
      </c>
      <c r="B2" s="52">
        <f>'1.1.'!A5</f>
        <v>0</v>
      </c>
      <c r="C2" s="409"/>
      <c r="D2" s="400"/>
      <c r="E2" s="400"/>
      <c r="F2" s="400"/>
      <c r="G2" s="400"/>
      <c r="H2" s="400"/>
      <c r="I2" s="400"/>
      <c r="J2" s="400"/>
      <c r="K2" s="400"/>
      <c r="L2" s="400"/>
      <c r="M2" s="400"/>
      <c r="N2" s="400"/>
      <c r="O2" s="401"/>
    </row>
    <row r="3" spans="1:16" ht="21.75" customHeight="1" thickBot="1" x14ac:dyDescent="0.25">
      <c r="A3" s="410" t="s">
        <v>10160</v>
      </c>
      <c r="B3" s="411"/>
      <c r="C3" s="411"/>
      <c r="D3" s="411"/>
      <c r="E3" s="411"/>
      <c r="F3" s="411"/>
      <c r="G3" s="411"/>
      <c r="H3" s="411"/>
      <c r="I3" s="411"/>
      <c r="J3" s="411"/>
      <c r="K3" s="411"/>
      <c r="L3" s="411"/>
      <c r="M3" s="411"/>
      <c r="N3" s="411"/>
      <c r="O3" s="412"/>
      <c r="P3" s="8"/>
    </row>
    <row r="4" spans="1:16" ht="111.6" customHeight="1" x14ac:dyDescent="0.2">
      <c r="A4" s="156" t="s">
        <v>10</v>
      </c>
      <c r="B4" s="187" t="s">
        <v>47</v>
      </c>
      <c r="C4" s="158" t="s">
        <v>276</v>
      </c>
      <c r="D4" s="158" t="s">
        <v>271</v>
      </c>
      <c r="E4" s="158" t="s">
        <v>272</v>
      </c>
      <c r="F4" s="158" t="s">
        <v>129</v>
      </c>
      <c r="G4" s="158" t="s">
        <v>120</v>
      </c>
      <c r="H4" s="158" t="s">
        <v>128</v>
      </c>
      <c r="I4" s="187" t="s">
        <v>281</v>
      </c>
      <c r="J4" s="187" t="s">
        <v>278</v>
      </c>
      <c r="K4" s="187" t="s">
        <v>277</v>
      </c>
      <c r="L4" s="198" t="s">
        <v>284</v>
      </c>
      <c r="M4" s="198" t="s">
        <v>131</v>
      </c>
      <c r="N4" s="198" t="s">
        <v>285</v>
      </c>
      <c r="O4" s="163" t="s">
        <v>133</v>
      </c>
    </row>
    <row r="5" spans="1:16" ht="69.75" customHeight="1" thickBot="1" x14ac:dyDescent="0.25">
      <c r="A5" s="188"/>
      <c r="B5" s="176"/>
      <c r="C5" s="176" t="s">
        <v>399</v>
      </c>
      <c r="D5" s="176"/>
      <c r="E5" s="160"/>
      <c r="F5" s="176" t="s">
        <v>256</v>
      </c>
      <c r="G5" s="176" t="s">
        <v>396</v>
      </c>
      <c r="H5" s="176" t="s">
        <v>396</v>
      </c>
      <c r="I5" s="160" t="s">
        <v>400</v>
      </c>
      <c r="J5" s="160" t="s">
        <v>322</v>
      </c>
      <c r="K5" s="160" t="s">
        <v>401</v>
      </c>
      <c r="L5" s="178" t="s">
        <v>283</v>
      </c>
      <c r="M5" s="178" t="s">
        <v>256</v>
      </c>
      <c r="N5" s="178" t="s">
        <v>438</v>
      </c>
      <c r="O5" s="164" t="s">
        <v>5</v>
      </c>
    </row>
    <row r="6" spans="1:16" s="8" customFormat="1" x14ac:dyDescent="0.2">
      <c r="A6" s="23"/>
      <c r="B6" s="23"/>
      <c r="C6" s="36"/>
      <c r="D6" s="36"/>
      <c r="E6" s="36"/>
      <c r="F6" s="36"/>
      <c r="G6" s="35"/>
      <c r="H6" s="35"/>
      <c r="I6" s="36"/>
      <c r="J6" s="36"/>
      <c r="K6" s="36"/>
      <c r="L6" s="24"/>
      <c r="M6" s="35"/>
      <c r="N6" s="35"/>
      <c r="O6" s="36"/>
    </row>
    <row r="10" spans="1:16" ht="12.75" customHeight="1" x14ac:dyDescent="0.2"/>
  </sheetData>
  <mergeCells count="3">
    <mergeCell ref="A1:O1"/>
    <mergeCell ref="C2:O2"/>
    <mergeCell ref="A3:O3"/>
  </mergeCells>
  <printOptions horizontalCentered="1"/>
  <pageMargins left="0.59055118110236227" right="0.59055118110236227" top="0.94488188976377963" bottom="0.98425196850393704" header="0.23622047244094491" footer="0.23622047244094491"/>
  <pageSetup paperSize="9" scale="90" fitToWidth="2" orientation="landscape" r:id="rId1"/>
  <headerFooter scaleWithDoc="0">
    <oddHeader>&amp;L&amp;G</oddHeader>
    <oddFooter>&amp;R&amp;A &amp;P oldal</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9">
    <pageSetUpPr fitToPage="1"/>
  </sheetPr>
  <dimension ref="A1:N44"/>
  <sheetViews>
    <sheetView zoomScaleNormal="100" workbookViewId="0">
      <selection sqref="A1:M1"/>
    </sheetView>
  </sheetViews>
  <sheetFormatPr defaultRowHeight="12.75" x14ac:dyDescent="0.2"/>
  <cols>
    <col min="1" max="1" width="16.7109375" customWidth="1"/>
    <col min="2" max="2" width="18.5703125" customWidth="1"/>
    <col min="3" max="3" width="10.85546875" customWidth="1"/>
    <col min="4" max="4" width="22.140625" customWidth="1"/>
    <col min="5" max="5" width="19.85546875" customWidth="1"/>
    <col min="6" max="6" width="19.140625" customWidth="1"/>
    <col min="7" max="7" width="12.5703125" customWidth="1"/>
    <col min="8" max="8" width="18" customWidth="1"/>
    <col min="9" max="9" width="13.28515625" customWidth="1"/>
    <col min="10" max="10" width="13.140625" customWidth="1"/>
    <col min="11" max="11" width="15.140625" customWidth="1"/>
    <col min="12" max="12" width="10.5703125" customWidth="1"/>
    <col min="13" max="13" width="16.140625" customWidth="1"/>
    <col min="14" max="14" width="14" customWidth="1"/>
    <col min="261" max="261" width="16.7109375" customWidth="1"/>
    <col min="262" max="264" width="13.28515625" customWidth="1"/>
    <col min="265" max="265" width="18" customWidth="1"/>
    <col min="266" max="267" width="13.28515625" customWidth="1"/>
    <col min="268" max="270" width="14" customWidth="1"/>
    <col min="517" max="517" width="16.7109375" customWidth="1"/>
    <col min="518" max="520" width="13.28515625" customWidth="1"/>
    <col min="521" max="521" width="18" customWidth="1"/>
    <col min="522" max="523" width="13.28515625" customWidth="1"/>
    <col min="524" max="526" width="14" customWidth="1"/>
    <col min="773" max="773" width="16.7109375" customWidth="1"/>
    <col min="774" max="776" width="13.28515625" customWidth="1"/>
    <col min="777" max="777" width="18" customWidth="1"/>
    <col min="778" max="779" width="13.28515625" customWidth="1"/>
    <col min="780" max="782" width="14" customWidth="1"/>
    <col min="1029" max="1029" width="16.7109375" customWidth="1"/>
    <col min="1030" max="1032" width="13.28515625" customWidth="1"/>
    <col min="1033" max="1033" width="18" customWidth="1"/>
    <col min="1034" max="1035" width="13.28515625" customWidth="1"/>
    <col min="1036" max="1038" width="14" customWidth="1"/>
    <col min="1285" max="1285" width="16.7109375" customWidth="1"/>
    <col min="1286" max="1288" width="13.28515625" customWidth="1"/>
    <col min="1289" max="1289" width="18" customWidth="1"/>
    <col min="1290" max="1291" width="13.28515625" customWidth="1"/>
    <col min="1292" max="1294" width="14" customWidth="1"/>
    <col min="1541" max="1541" width="16.7109375" customWidth="1"/>
    <col min="1542" max="1544" width="13.28515625" customWidth="1"/>
    <col min="1545" max="1545" width="18" customWidth="1"/>
    <col min="1546" max="1547" width="13.28515625" customWidth="1"/>
    <col min="1548" max="1550" width="14" customWidth="1"/>
    <col min="1797" max="1797" width="16.7109375" customWidth="1"/>
    <col min="1798" max="1800" width="13.28515625" customWidth="1"/>
    <col min="1801" max="1801" width="18" customWidth="1"/>
    <col min="1802" max="1803" width="13.28515625" customWidth="1"/>
    <col min="1804" max="1806" width="14" customWidth="1"/>
    <col min="2053" max="2053" width="16.7109375" customWidth="1"/>
    <col min="2054" max="2056" width="13.28515625" customWidth="1"/>
    <col min="2057" max="2057" width="18" customWidth="1"/>
    <col min="2058" max="2059" width="13.28515625" customWidth="1"/>
    <col min="2060" max="2062" width="14" customWidth="1"/>
    <col min="2309" max="2309" width="16.7109375" customWidth="1"/>
    <col min="2310" max="2312" width="13.28515625" customWidth="1"/>
    <col min="2313" max="2313" width="18" customWidth="1"/>
    <col min="2314" max="2315" width="13.28515625" customWidth="1"/>
    <col min="2316" max="2318" width="14" customWidth="1"/>
    <col min="2565" max="2565" width="16.7109375" customWidth="1"/>
    <col min="2566" max="2568" width="13.28515625" customWidth="1"/>
    <col min="2569" max="2569" width="18" customWidth="1"/>
    <col min="2570" max="2571" width="13.28515625" customWidth="1"/>
    <col min="2572" max="2574" width="14" customWidth="1"/>
    <col min="2821" max="2821" width="16.7109375" customWidth="1"/>
    <col min="2822" max="2824" width="13.28515625" customWidth="1"/>
    <col min="2825" max="2825" width="18" customWidth="1"/>
    <col min="2826" max="2827" width="13.28515625" customWidth="1"/>
    <col min="2828" max="2830" width="14" customWidth="1"/>
    <col min="3077" max="3077" width="16.7109375" customWidth="1"/>
    <col min="3078" max="3080" width="13.28515625" customWidth="1"/>
    <col min="3081" max="3081" width="18" customWidth="1"/>
    <col min="3082" max="3083" width="13.28515625" customWidth="1"/>
    <col min="3084" max="3086" width="14" customWidth="1"/>
    <col min="3333" max="3333" width="16.7109375" customWidth="1"/>
    <col min="3334" max="3336" width="13.28515625" customWidth="1"/>
    <col min="3337" max="3337" width="18" customWidth="1"/>
    <col min="3338" max="3339" width="13.28515625" customWidth="1"/>
    <col min="3340" max="3342" width="14" customWidth="1"/>
    <col min="3589" max="3589" width="16.7109375" customWidth="1"/>
    <col min="3590" max="3592" width="13.28515625" customWidth="1"/>
    <col min="3593" max="3593" width="18" customWidth="1"/>
    <col min="3594" max="3595" width="13.28515625" customWidth="1"/>
    <col min="3596" max="3598" width="14" customWidth="1"/>
    <col min="3845" max="3845" width="16.7109375" customWidth="1"/>
    <col min="3846" max="3848" width="13.28515625" customWidth="1"/>
    <col min="3849" max="3849" width="18" customWidth="1"/>
    <col min="3850" max="3851" width="13.28515625" customWidth="1"/>
    <col min="3852" max="3854" width="14" customWidth="1"/>
    <col min="4101" max="4101" width="16.7109375" customWidth="1"/>
    <col min="4102" max="4104" width="13.28515625" customWidth="1"/>
    <col min="4105" max="4105" width="18" customWidth="1"/>
    <col min="4106" max="4107" width="13.28515625" customWidth="1"/>
    <col min="4108" max="4110" width="14" customWidth="1"/>
    <col min="4357" max="4357" width="16.7109375" customWidth="1"/>
    <col min="4358" max="4360" width="13.28515625" customWidth="1"/>
    <col min="4361" max="4361" width="18" customWidth="1"/>
    <col min="4362" max="4363" width="13.28515625" customWidth="1"/>
    <col min="4364" max="4366" width="14" customWidth="1"/>
    <col min="4613" max="4613" width="16.7109375" customWidth="1"/>
    <col min="4614" max="4616" width="13.28515625" customWidth="1"/>
    <col min="4617" max="4617" width="18" customWidth="1"/>
    <col min="4618" max="4619" width="13.28515625" customWidth="1"/>
    <col min="4620" max="4622" width="14" customWidth="1"/>
    <col min="4869" max="4869" width="16.7109375" customWidth="1"/>
    <col min="4870" max="4872" width="13.28515625" customWidth="1"/>
    <col min="4873" max="4873" width="18" customWidth="1"/>
    <col min="4874" max="4875" width="13.28515625" customWidth="1"/>
    <col min="4876" max="4878" width="14" customWidth="1"/>
    <col min="5125" max="5125" width="16.7109375" customWidth="1"/>
    <col min="5126" max="5128" width="13.28515625" customWidth="1"/>
    <col min="5129" max="5129" width="18" customWidth="1"/>
    <col min="5130" max="5131" width="13.28515625" customWidth="1"/>
    <col min="5132" max="5134" width="14" customWidth="1"/>
    <col min="5381" max="5381" width="16.7109375" customWidth="1"/>
    <col min="5382" max="5384" width="13.28515625" customWidth="1"/>
    <col min="5385" max="5385" width="18" customWidth="1"/>
    <col min="5386" max="5387" width="13.28515625" customWidth="1"/>
    <col min="5388" max="5390" width="14" customWidth="1"/>
    <col min="5637" max="5637" width="16.7109375" customWidth="1"/>
    <col min="5638" max="5640" width="13.28515625" customWidth="1"/>
    <col min="5641" max="5641" width="18" customWidth="1"/>
    <col min="5642" max="5643" width="13.28515625" customWidth="1"/>
    <col min="5644" max="5646" width="14" customWidth="1"/>
    <col min="5893" max="5893" width="16.7109375" customWidth="1"/>
    <col min="5894" max="5896" width="13.28515625" customWidth="1"/>
    <col min="5897" max="5897" width="18" customWidth="1"/>
    <col min="5898" max="5899" width="13.28515625" customWidth="1"/>
    <col min="5900" max="5902" width="14" customWidth="1"/>
    <col min="6149" max="6149" width="16.7109375" customWidth="1"/>
    <col min="6150" max="6152" width="13.28515625" customWidth="1"/>
    <col min="6153" max="6153" width="18" customWidth="1"/>
    <col min="6154" max="6155" width="13.28515625" customWidth="1"/>
    <col min="6156" max="6158" width="14" customWidth="1"/>
    <col min="6405" max="6405" width="16.7109375" customWidth="1"/>
    <col min="6406" max="6408" width="13.28515625" customWidth="1"/>
    <col min="6409" max="6409" width="18" customWidth="1"/>
    <col min="6410" max="6411" width="13.28515625" customWidth="1"/>
    <col min="6412" max="6414" width="14" customWidth="1"/>
    <col min="6661" max="6661" width="16.7109375" customWidth="1"/>
    <col min="6662" max="6664" width="13.28515625" customWidth="1"/>
    <col min="6665" max="6665" width="18" customWidth="1"/>
    <col min="6666" max="6667" width="13.28515625" customWidth="1"/>
    <col min="6668" max="6670" width="14" customWidth="1"/>
    <col min="6917" max="6917" width="16.7109375" customWidth="1"/>
    <col min="6918" max="6920" width="13.28515625" customWidth="1"/>
    <col min="6921" max="6921" width="18" customWidth="1"/>
    <col min="6922" max="6923" width="13.28515625" customWidth="1"/>
    <col min="6924" max="6926" width="14" customWidth="1"/>
    <col min="7173" max="7173" width="16.7109375" customWidth="1"/>
    <col min="7174" max="7176" width="13.28515625" customWidth="1"/>
    <col min="7177" max="7177" width="18" customWidth="1"/>
    <col min="7178" max="7179" width="13.28515625" customWidth="1"/>
    <col min="7180" max="7182" width="14" customWidth="1"/>
    <col min="7429" max="7429" width="16.7109375" customWidth="1"/>
    <col min="7430" max="7432" width="13.28515625" customWidth="1"/>
    <col min="7433" max="7433" width="18" customWidth="1"/>
    <col min="7434" max="7435" width="13.28515625" customWidth="1"/>
    <col min="7436" max="7438" width="14" customWidth="1"/>
    <col min="7685" max="7685" width="16.7109375" customWidth="1"/>
    <col min="7686" max="7688" width="13.28515625" customWidth="1"/>
    <col min="7689" max="7689" width="18" customWidth="1"/>
    <col min="7690" max="7691" width="13.28515625" customWidth="1"/>
    <col min="7692" max="7694" width="14" customWidth="1"/>
    <col min="7941" max="7941" width="16.7109375" customWidth="1"/>
    <col min="7942" max="7944" width="13.28515625" customWidth="1"/>
    <col min="7945" max="7945" width="18" customWidth="1"/>
    <col min="7946" max="7947" width="13.28515625" customWidth="1"/>
    <col min="7948" max="7950" width="14" customWidth="1"/>
    <col min="8197" max="8197" width="16.7109375" customWidth="1"/>
    <col min="8198" max="8200" width="13.28515625" customWidth="1"/>
    <col min="8201" max="8201" width="18" customWidth="1"/>
    <col min="8202" max="8203" width="13.28515625" customWidth="1"/>
    <col min="8204" max="8206" width="14" customWidth="1"/>
    <col min="8453" max="8453" width="16.7109375" customWidth="1"/>
    <col min="8454" max="8456" width="13.28515625" customWidth="1"/>
    <col min="8457" max="8457" width="18" customWidth="1"/>
    <col min="8458" max="8459" width="13.28515625" customWidth="1"/>
    <col min="8460" max="8462" width="14" customWidth="1"/>
    <col min="8709" max="8709" width="16.7109375" customWidth="1"/>
    <col min="8710" max="8712" width="13.28515625" customWidth="1"/>
    <col min="8713" max="8713" width="18" customWidth="1"/>
    <col min="8714" max="8715" width="13.28515625" customWidth="1"/>
    <col min="8716" max="8718" width="14" customWidth="1"/>
    <col min="8965" max="8965" width="16.7109375" customWidth="1"/>
    <col min="8966" max="8968" width="13.28515625" customWidth="1"/>
    <col min="8969" max="8969" width="18" customWidth="1"/>
    <col min="8970" max="8971" width="13.28515625" customWidth="1"/>
    <col min="8972" max="8974" width="14" customWidth="1"/>
    <col min="9221" max="9221" width="16.7109375" customWidth="1"/>
    <col min="9222" max="9224" width="13.28515625" customWidth="1"/>
    <col min="9225" max="9225" width="18" customWidth="1"/>
    <col min="9226" max="9227" width="13.28515625" customWidth="1"/>
    <col min="9228" max="9230" width="14" customWidth="1"/>
    <col min="9477" max="9477" width="16.7109375" customWidth="1"/>
    <col min="9478" max="9480" width="13.28515625" customWidth="1"/>
    <col min="9481" max="9481" width="18" customWidth="1"/>
    <col min="9482" max="9483" width="13.28515625" customWidth="1"/>
    <col min="9484" max="9486" width="14" customWidth="1"/>
    <col min="9733" max="9733" width="16.7109375" customWidth="1"/>
    <col min="9734" max="9736" width="13.28515625" customWidth="1"/>
    <col min="9737" max="9737" width="18" customWidth="1"/>
    <col min="9738" max="9739" width="13.28515625" customWidth="1"/>
    <col min="9740" max="9742" width="14" customWidth="1"/>
    <col min="9989" max="9989" width="16.7109375" customWidth="1"/>
    <col min="9990" max="9992" width="13.28515625" customWidth="1"/>
    <col min="9993" max="9993" width="18" customWidth="1"/>
    <col min="9994" max="9995" width="13.28515625" customWidth="1"/>
    <col min="9996" max="9998" width="14" customWidth="1"/>
    <col min="10245" max="10245" width="16.7109375" customWidth="1"/>
    <col min="10246" max="10248" width="13.28515625" customWidth="1"/>
    <col min="10249" max="10249" width="18" customWidth="1"/>
    <col min="10250" max="10251" width="13.28515625" customWidth="1"/>
    <col min="10252" max="10254" width="14" customWidth="1"/>
    <col min="10501" max="10501" width="16.7109375" customWidth="1"/>
    <col min="10502" max="10504" width="13.28515625" customWidth="1"/>
    <col min="10505" max="10505" width="18" customWidth="1"/>
    <col min="10506" max="10507" width="13.28515625" customWidth="1"/>
    <col min="10508" max="10510" width="14" customWidth="1"/>
    <col min="10757" max="10757" width="16.7109375" customWidth="1"/>
    <col min="10758" max="10760" width="13.28515625" customWidth="1"/>
    <col min="10761" max="10761" width="18" customWidth="1"/>
    <col min="10762" max="10763" width="13.28515625" customWidth="1"/>
    <col min="10764" max="10766" width="14" customWidth="1"/>
    <col min="11013" max="11013" width="16.7109375" customWidth="1"/>
    <col min="11014" max="11016" width="13.28515625" customWidth="1"/>
    <col min="11017" max="11017" width="18" customWidth="1"/>
    <col min="11018" max="11019" width="13.28515625" customWidth="1"/>
    <col min="11020" max="11022" width="14" customWidth="1"/>
    <col min="11269" max="11269" width="16.7109375" customWidth="1"/>
    <col min="11270" max="11272" width="13.28515625" customWidth="1"/>
    <col min="11273" max="11273" width="18" customWidth="1"/>
    <col min="11274" max="11275" width="13.28515625" customWidth="1"/>
    <col min="11276" max="11278" width="14" customWidth="1"/>
    <col min="11525" max="11525" width="16.7109375" customWidth="1"/>
    <col min="11526" max="11528" width="13.28515625" customWidth="1"/>
    <col min="11529" max="11529" width="18" customWidth="1"/>
    <col min="11530" max="11531" width="13.28515625" customWidth="1"/>
    <col min="11532" max="11534" width="14" customWidth="1"/>
    <col min="11781" max="11781" width="16.7109375" customWidth="1"/>
    <col min="11782" max="11784" width="13.28515625" customWidth="1"/>
    <col min="11785" max="11785" width="18" customWidth="1"/>
    <col min="11786" max="11787" width="13.28515625" customWidth="1"/>
    <col min="11788" max="11790" width="14" customWidth="1"/>
    <col min="12037" max="12037" width="16.7109375" customWidth="1"/>
    <col min="12038" max="12040" width="13.28515625" customWidth="1"/>
    <col min="12041" max="12041" width="18" customWidth="1"/>
    <col min="12042" max="12043" width="13.28515625" customWidth="1"/>
    <col min="12044" max="12046" width="14" customWidth="1"/>
    <col min="12293" max="12293" width="16.7109375" customWidth="1"/>
    <col min="12294" max="12296" width="13.28515625" customWidth="1"/>
    <col min="12297" max="12297" width="18" customWidth="1"/>
    <col min="12298" max="12299" width="13.28515625" customWidth="1"/>
    <col min="12300" max="12302" width="14" customWidth="1"/>
    <col min="12549" max="12549" width="16.7109375" customWidth="1"/>
    <col min="12550" max="12552" width="13.28515625" customWidth="1"/>
    <col min="12553" max="12553" width="18" customWidth="1"/>
    <col min="12554" max="12555" width="13.28515625" customWidth="1"/>
    <col min="12556" max="12558" width="14" customWidth="1"/>
    <col min="12805" max="12805" width="16.7109375" customWidth="1"/>
    <col min="12806" max="12808" width="13.28515625" customWidth="1"/>
    <col min="12809" max="12809" width="18" customWidth="1"/>
    <col min="12810" max="12811" width="13.28515625" customWidth="1"/>
    <col min="12812" max="12814" width="14" customWidth="1"/>
    <col min="13061" max="13061" width="16.7109375" customWidth="1"/>
    <col min="13062" max="13064" width="13.28515625" customWidth="1"/>
    <col min="13065" max="13065" width="18" customWidth="1"/>
    <col min="13066" max="13067" width="13.28515625" customWidth="1"/>
    <col min="13068" max="13070" width="14" customWidth="1"/>
    <col min="13317" max="13317" width="16.7109375" customWidth="1"/>
    <col min="13318" max="13320" width="13.28515625" customWidth="1"/>
    <col min="13321" max="13321" width="18" customWidth="1"/>
    <col min="13322" max="13323" width="13.28515625" customWidth="1"/>
    <col min="13324" max="13326" width="14" customWidth="1"/>
    <col min="13573" max="13573" width="16.7109375" customWidth="1"/>
    <col min="13574" max="13576" width="13.28515625" customWidth="1"/>
    <col min="13577" max="13577" width="18" customWidth="1"/>
    <col min="13578" max="13579" width="13.28515625" customWidth="1"/>
    <col min="13580" max="13582" width="14" customWidth="1"/>
    <col min="13829" max="13829" width="16.7109375" customWidth="1"/>
    <col min="13830" max="13832" width="13.28515625" customWidth="1"/>
    <col min="13833" max="13833" width="18" customWidth="1"/>
    <col min="13834" max="13835" width="13.28515625" customWidth="1"/>
    <col min="13836" max="13838" width="14" customWidth="1"/>
    <col min="14085" max="14085" width="16.7109375" customWidth="1"/>
    <col min="14086" max="14088" width="13.28515625" customWidth="1"/>
    <col min="14089" max="14089" width="18" customWidth="1"/>
    <col min="14090" max="14091" width="13.28515625" customWidth="1"/>
    <col min="14092" max="14094" width="14" customWidth="1"/>
    <col min="14341" max="14341" width="16.7109375" customWidth="1"/>
    <col min="14342" max="14344" width="13.28515625" customWidth="1"/>
    <col min="14345" max="14345" width="18" customWidth="1"/>
    <col min="14346" max="14347" width="13.28515625" customWidth="1"/>
    <col min="14348" max="14350" width="14" customWidth="1"/>
    <col min="14597" max="14597" width="16.7109375" customWidth="1"/>
    <col min="14598" max="14600" width="13.28515625" customWidth="1"/>
    <col min="14601" max="14601" width="18" customWidth="1"/>
    <col min="14602" max="14603" width="13.28515625" customWidth="1"/>
    <col min="14604" max="14606" width="14" customWidth="1"/>
    <col min="14853" max="14853" width="16.7109375" customWidth="1"/>
    <col min="14854" max="14856" width="13.28515625" customWidth="1"/>
    <col min="14857" max="14857" width="18" customWidth="1"/>
    <col min="14858" max="14859" width="13.28515625" customWidth="1"/>
    <col min="14860" max="14862" width="14" customWidth="1"/>
    <col min="15109" max="15109" width="16.7109375" customWidth="1"/>
    <col min="15110" max="15112" width="13.28515625" customWidth="1"/>
    <col min="15113" max="15113" width="18" customWidth="1"/>
    <col min="15114" max="15115" width="13.28515625" customWidth="1"/>
    <col min="15116" max="15118" width="14" customWidth="1"/>
    <col min="15365" max="15365" width="16.7109375" customWidth="1"/>
    <col min="15366" max="15368" width="13.28515625" customWidth="1"/>
    <col min="15369" max="15369" width="18" customWidth="1"/>
    <col min="15370" max="15371" width="13.28515625" customWidth="1"/>
    <col min="15372" max="15374" width="14" customWidth="1"/>
    <col min="15621" max="15621" width="16.7109375" customWidth="1"/>
    <col min="15622" max="15624" width="13.28515625" customWidth="1"/>
    <col min="15625" max="15625" width="18" customWidth="1"/>
    <col min="15626" max="15627" width="13.28515625" customWidth="1"/>
    <col min="15628" max="15630" width="14" customWidth="1"/>
    <col min="15877" max="15877" width="16.7109375" customWidth="1"/>
    <col min="15878" max="15880" width="13.28515625" customWidth="1"/>
    <col min="15881" max="15881" width="18" customWidth="1"/>
    <col min="15882" max="15883" width="13.28515625" customWidth="1"/>
    <col min="15884" max="15886" width="14" customWidth="1"/>
    <col min="16133" max="16133" width="16.7109375" customWidth="1"/>
    <col min="16134" max="16136" width="13.28515625" customWidth="1"/>
    <col min="16137" max="16137" width="18" customWidth="1"/>
    <col min="16138" max="16139" width="13.28515625" customWidth="1"/>
    <col min="16140" max="16142" width="14" customWidth="1"/>
  </cols>
  <sheetData>
    <row r="1" spans="1:14" ht="21" customHeight="1" thickBot="1" x14ac:dyDescent="0.25">
      <c r="A1" s="349" t="s">
        <v>394</v>
      </c>
      <c r="B1" s="358"/>
      <c r="C1" s="358"/>
      <c r="D1" s="358"/>
      <c r="E1" s="358"/>
      <c r="F1" s="358"/>
      <c r="G1" s="358"/>
      <c r="H1" s="358"/>
      <c r="I1" s="358"/>
      <c r="J1" s="358"/>
      <c r="K1" s="358"/>
      <c r="L1" s="358"/>
      <c r="M1" s="359"/>
    </row>
    <row r="2" spans="1:14" ht="18.75" customHeight="1" thickBot="1" x14ac:dyDescent="0.25">
      <c r="A2" s="170" t="s">
        <v>3</v>
      </c>
      <c r="B2" s="52">
        <f>'1.1.'!A5</f>
        <v>0</v>
      </c>
      <c r="C2" s="409"/>
      <c r="D2" s="400"/>
      <c r="E2" s="400"/>
      <c r="F2" s="400"/>
      <c r="G2" s="400"/>
      <c r="H2" s="400"/>
      <c r="I2" s="400"/>
      <c r="J2" s="400"/>
      <c r="K2" s="400"/>
      <c r="L2" s="400"/>
      <c r="M2" s="401"/>
    </row>
    <row r="3" spans="1:14" ht="21" customHeight="1" thickBot="1" x14ac:dyDescent="0.25">
      <c r="A3" s="365" t="s">
        <v>407</v>
      </c>
      <c r="B3" s="402"/>
      <c r="C3" s="402"/>
      <c r="D3" s="402"/>
      <c r="E3" s="402"/>
      <c r="F3" s="402"/>
      <c r="G3" s="402"/>
      <c r="H3" s="402"/>
      <c r="I3" s="402"/>
      <c r="J3" s="402"/>
      <c r="K3" s="402"/>
      <c r="L3" s="402"/>
      <c r="M3" s="403"/>
      <c r="N3" s="8"/>
    </row>
    <row r="4" spans="1:14" ht="73.5" customHeight="1" x14ac:dyDescent="0.2">
      <c r="A4" s="156" t="s">
        <v>2</v>
      </c>
      <c r="B4" s="199" t="s">
        <v>10</v>
      </c>
      <c r="C4" s="187" t="s">
        <v>47</v>
      </c>
      <c r="D4" s="158" t="s">
        <v>280</v>
      </c>
      <c r="E4" s="158" t="s">
        <v>273</v>
      </c>
      <c r="F4" s="158" t="s">
        <v>274</v>
      </c>
      <c r="G4" s="187" t="s">
        <v>122</v>
      </c>
      <c r="H4" s="187" t="s">
        <v>123</v>
      </c>
      <c r="I4" s="187" t="s">
        <v>124</v>
      </c>
      <c r="J4" s="187" t="s">
        <v>279</v>
      </c>
      <c r="K4" s="187" t="s">
        <v>125</v>
      </c>
      <c r="L4" s="187" t="s">
        <v>126</v>
      </c>
      <c r="M4" s="163" t="s">
        <v>134</v>
      </c>
    </row>
    <row r="5" spans="1:14" ht="30" customHeight="1" thickBot="1" x14ac:dyDescent="0.25">
      <c r="A5" s="159" t="s">
        <v>10153</v>
      </c>
      <c r="B5" s="200"/>
      <c r="C5" s="176"/>
      <c r="D5" s="176" t="s">
        <v>409</v>
      </c>
      <c r="E5" s="176"/>
      <c r="F5" s="160"/>
      <c r="G5" s="160" t="s">
        <v>127</v>
      </c>
      <c r="H5" s="160" t="s">
        <v>127</v>
      </c>
      <c r="I5" s="160" t="s">
        <v>4</v>
      </c>
      <c r="J5" s="160" t="s">
        <v>127</v>
      </c>
      <c r="K5" s="160"/>
      <c r="L5" s="196"/>
      <c r="M5" s="164" t="s">
        <v>5</v>
      </c>
      <c r="N5" s="8"/>
    </row>
    <row r="6" spans="1:14" s="8" customFormat="1" ht="13.5" customHeight="1" x14ac:dyDescent="0.2">
      <c r="A6" s="35"/>
      <c r="B6" s="23"/>
      <c r="C6" s="23"/>
      <c r="D6" s="36"/>
      <c r="E6" s="36"/>
      <c r="F6" s="36"/>
      <c r="G6" s="267"/>
      <c r="H6" s="266"/>
      <c r="I6" s="267"/>
      <c r="J6" s="267"/>
      <c r="K6" s="35"/>
      <c r="L6" s="35"/>
      <c r="M6" s="267"/>
    </row>
    <row r="7" spans="1:14" x14ac:dyDescent="0.2">
      <c r="G7" s="257"/>
      <c r="H7" s="257"/>
      <c r="I7" s="257"/>
      <c r="J7" s="257"/>
      <c r="M7" s="257"/>
    </row>
    <row r="8" spans="1:14" x14ac:dyDescent="0.2">
      <c r="G8" s="257"/>
      <c r="H8" s="257"/>
      <c r="I8" s="257"/>
      <c r="J8" s="257"/>
      <c r="M8" s="257"/>
    </row>
    <row r="9" spans="1:14" x14ac:dyDescent="0.2">
      <c r="G9" s="257"/>
      <c r="H9" s="257"/>
      <c r="I9" s="257"/>
      <c r="J9" s="257"/>
      <c r="M9" s="257"/>
    </row>
    <row r="10" spans="1:14" ht="12.75" customHeight="1" x14ac:dyDescent="0.2">
      <c r="G10" s="257"/>
      <c r="H10" s="257"/>
      <c r="I10" s="257"/>
      <c r="J10" s="257"/>
      <c r="M10" s="257"/>
    </row>
    <row r="11" spans="1:14" x14ac:dyDescent="0.2">
      <c r="G11" s="257"/>
      <c r="H11" s="257"/>
      <c r="I11" s="257"/>
      <c r="J11" s="257"/>
      <c r="M11" s="257"/>
    </row>
    <row r="12" spans="1:14" x14ac:dyDescent="0.2">
      <c r="G12" s="257"/>
      <c r="H12" s="257"/>
      <c r="I12" s="257"/>
      <c r="J12" s="257"/>
      <c r="M12" s="257"/>
    </row>
    <row r="13" spans="1:14" x14ac:dyDescent="0.2">
      <c r="G13" s="257"/>
      <c r="H13" s="257"/>
      <c r="I13" s="257"/>
      <c r="J13" s="257"/>
      <c r="M13" s="257"/>
    </row>
    <row r="14" spans="1:14" x14ac:dyDescent="0.2">
      <c r="G14" s="257"/>
      <c r="H14" s="257"/>
      <c r="I14" s="257"/>
      <c r="J14" s="257"/>
      <c r="M14" s="257"/>
    </row>
    <row r="15" spans="1:14" x14ac:dyDescent="0.2">
      <c r="G15" s="257"/>
      <c r="H15" s="257"/>
      <c r="I15" s="257"/>
      <c r="J15" s="257"/>
      <c r="M15" s="257"/>
    </row>
    <row r="16" spans="1:14" x14ac:dyDescent="0.2">
      <c r="G16" s="257"/>
      <c r="H16" s="257"/>
      <c r="I16" s="257"/>
      <c r="J16" s="257"/>
      <c r="M16" s="257"/>
    </row>
    <row r="17" spans="7:13" x14ac:dyDescent="0.2">
      <c r="G17" s="257"/>
      <c r="H17" s="257"/>
      <c r="I17" s="257"/>
      <c r="J17" s="257"/>
      <c r="M17" s="257"/>
    </row>
    <row r="18" spans="7:13" x14ac:dyDescent="0.2">
      <c r="G18" s="257"/>
      <c r="H18" s="257"/>
      <c r="I18" s="257"/>
      <c r="J18" s="257"/>
      <c r="M18" s="257"/>
    </row>
    <row r="19" spans="7:13" x14ac:dyDescent="0.2">
      <c r="G19" s="257"/>
      <c r="H19" s="257"/>
      <c r="I19" s="257"/>
      <c r="J19" s="257"/>
      <c r="M19" s="257"/>
    </row>
    <row r="20" spans="7:13" x14ac:dyDescent="0.2">
      <c r="G20" s="257"/>
      <c r="H20" s="257"/>
      <c r="I20" s="257"/>
      <c r="J20" s="257"/>
      <c r="M20" s="257"/>
    </row>
    <row r="21" spans="7:13" x14ac:dyDescent="0.2">
      <c r="G21" s="257"/>
      <c r="H21" s="257"/>
      <c r="I21" s="257"/>
      <c r="J21" s="257"/>
      <c r="M21" s="257"/>
    </row>
    <row r="22" spans="7:13" x14ac:dyDescent="0.2">
      <c r="G22" s="257"/>
      <c r="H22" s="257"/>
      <c r="I22" s="257"/>
      <c r="J22" s="257"/>
      <c r="M22" s="257"/>
    </row>
    <row r="23" spans="7:13" x14ac:dyDescent="0.2">
      <c r="G23" s="257"/>
      <c r="H23" s="257"/>
      <c r="I23" s="257"/>
      <c r="J23" s="257"/>
      <c r="M23" s="257"/>
    </row>
    <row r="24" spans="7:13" x14ac:dyDescent="0.2">
      <c r="G24" s="257"/>
      <c r="H24" s="257"/>
      <c r="I24" s="257"/>
      <c r="J24" s="257"/>
      <c r="M24" s="257"/>
    </row>
    <row r="25" spans="7:13" x14ac:dyDescent="0.2">
      <c r="G25" s="257"/>
      <c r="H25" s="257"/>
      <c r="I25" s="257"/>
      <c r="J25" s="257"/>
      <c r="M25" s="257"/>
    </row>
    <row r="26" spans="7:13" x14ac:dyDescent="0.2">
      <c r="G26" s="257"/>
      <c r="H26" s="257"/>
      <c r="I26" s="257"/>
      <c r="J26" s="257"/>
      <c r="M26" s="257"/>
    </row>
    <row r="27" spans="7:13" x14ac:dyDescent="0.2">
      <c r="G27" s="257"/>
      <c r="H27" s="257"/>
      <c r="I27" s="257"/>
      <c r="J27" s="257"/>
      <c r="M27" s="257"/>
    </row>
    <row r="28" spans="7:13" x14ac:dyDescent="0.2">
      <c r="G28" s="257"/>
      <c r="H28" s="257"/>
      <c r="I28" s="257"/>
      <c r="J28" s="257"/>
      <c r="M28" s="257"/>
    </row>
    <row r="29" spans="7:13" x14ac:dyDescent="0.2">
      <c r="G29" s="257"/>
      <c r="H29" s="257"/>
      <c r="I29" s="257"/>
      <c r="J29" s="257"/>
      <c r="M29" s="257"/>
    </row>
    <row r="30" spans="7:13" x14ac:dyDescent="0.2">
      <c r="G30" s="257"/>
      <c r="H30" s="257"/>
      <c r="I30" s="257"/>
      <c r="J30" s="257"/>
      <c r="M30" s="257"/>
    </row>
    <row r="31" spans="7:13" x14ac:dyDescent="0.2">
      <c r="G31" s="257"/>
      <c r="H31" s="257"/>
      <c r="I31" s="257"/>
      <c r="J31" s="257"/>
      <c r="M31" s="257"/>
    </row>
    <row r="32" spans="7:13" x14ac:dyDescent="0.2">
      <c r="G32" s="257"/>
      <c r="H32" s="257"/>
      <c r="I32" s="257"/>
      <c r="J32" s="257"/>
      <c r="M32" s="257"/>
    </row>
    <row r="33" spans="7:13" x14ac:dyDescent="0.2">
      <c r="G33" s="257"/>
      <c r="H33" s="257"/>
      <c r="I33" s="257"/>
      <c r="J33" s="257"/>
      <c r="M33" s="257"/>
    </row>
    <row r="34" spans="7:13" x14ac:dyDescent="0.2">
      <c r="G34" s="257"/>
      <c r="H34" s="257"/>
      <c r="I34" s="257"/>
      <c r="J34" s="257"/>
      <c r="M34" s="257"/>
    </row>
    <row r="35" spans="7:13" x14ac:dyDescent="0.2">
      <c r="G35" s="257"/>
      <c r="H35" s="257"/>
      <c r="I35" s="257"/>
      <c r="J35" s="257"/>
      <c r="M35" s="257"/>
    </row>
    <row r="36" spans="7:13" x14ac:dyDescent="0.2">
      <c r="G36" s="257"/>
      <c r="H36" s="257"/>
      <c r="I36" s="257"/>
      <c r="J36" s="257"/>
      <c r="M36" s="257"/>
    </row>
    <row r="37" spans="7:13" x14ac:dyDescent="0.2">
      <c r="G37" s="257"/>
      <c r="H37" s="257"/>
      <c r="I37" s="257"/>
      <c r="J37" s="257"/>
      <c r="M37" s="257"/>
    </row>
    <row r="38" spans="7:13" x14ac:dyDescent="0.2">
      <c r="G38" s="257"/>
      <c r="H38" s="257"/>
      <c r="I38" s="257"/>
      <c r="J38" s="257"/>
      <c r="M38" s="257"/>
    </row>
    <row r="39" spans="7:13" x14ac:dyDescent="0.2">
      <c r="G39" s="257"/>
      <c r="H39" s="257"/>
      <c r="I39" s="257"/>
      <c r="J39" s="257"/>
      <c r="M39" s="257"/>
    </row>
    <row r="40" spans="7:13" x14ac:dyDescent="0.2">
      <c r="G40" s="257"/>
      <c r="H40" s="257"/>
      <c r="I40" s="257"/>
      <c r="J40" s="257"/>
      <c r="M40" s="257"/>
    </row>
    <row r="41" spans="7:13" x14ac:dyDescent="0.2">
      <c r="G41" s="257"/>
      <c r="H41" s="257"/>
      <c r="I41" s="257"/>
      <c r="J41" s="257"/>
      <c r="M41" s="257"/>
    </row>
    <row r="42" spans="7:13" x14ac:dyDescent="0.2">
      <c r="G42" s="257"/>
      <c r="H42" s="257"/>
      <c r="I42" s="257"/>
      <c r="J42" s="257"/>
      <c r="M42" s="257"/>
    </row>
    <row r="43" spans="7:13" x14ac:dyDescent="0.2">
      <c r="G43" s="257"/>
      <c r="H43" s="257"/>
      <c r="I43" s="257"/>
      <c r="J43" s="257"/>
      <c r="M43" s="257"/>
    </row>
    <row r="44" spans="7:13" x14ac:dyDescent="0.2">
      <c r="G44" s="257"/>
      <c r="H44" s="257"/>
      <c r="I44" s="257"/>
      <c r="J44" s="257"/>
    </row>
  </sheetData>
  <mergeCells count="3">
    <mergeCell ref="A1:M1"/>
    <mergeCell ref="C2:M2"/>
    <mergeCell ref="A3:M3"/>
  </mergeCells>
  <printOptions horizontalCentered="1"/>
  <pageMargins left="0.59055118110236227" right="0.59055118110236227" top="0.94488188976377963" bottom="0.98425196850393704" header="0.23622047244094491" footer="0.23622047244094491"/>
  <pageSetup paperSize="9" scale="66" orientation="landscape" r:id="rId1"/>
  <headerFooter scaleWithDoc="0">
    <oddHeader>&amp;L&amp;G</oddHeader>
    <oddFooter>&amp;R&amp;A &amp;P oldal</oddFooter>
  </headerFooter>
  <ignoredErrors>
    <ignoredError sqref="A5" numberStoredAsText="1"/>
  </ignoredError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
  <dimension ref="A1:L39"/>
  <sheetViews>
    <sheetView topLeftCell="A9" zoomScale="80" zoomScaleNormal="80" workbookViewId="0">
      <selection activeCell="L15" sqref="L15"/>
    </sheetView>
  </sheetViews>
  <sheetFormatPr defaultColWidth="9.140625" defaultRowHeight="15" x14ac:dyDescent="0.25"/>
  <cols>
    <col min="1" max="1" width="19.7109375" style="54" customWidth="1"/>
    <col min="2" max="2" width="20.140625" style="54" customWidth="1"/>
    <col min="3" max="3" width="107.85546875" style="54" customWidth="1"/>
    <col min="4" max="4" width="14.140625" style="54" customWidth="1"/>
    <col min="5" max="5" width="13.85546875" style="57" customWidth="1"/>
    <col min="6" max="6" width="14.7109375" style="54" customWidth="1"/>
    <col min="7" max="7" width="22.42578125" style="113" customWidth="1"/>
    <col min="8" max="8" width="8.5703125" style="113" hidden="1" customWidth="1"/>
    <col min="9" max="9" width="11" style="113" hidden="1" customWidth="1"/>
    <col min="10" max="10" width="16" style="113" hidden="1" customWidth="1"/>
    <col min="11" max="11" width="11.140625" style="113" customWidth="1"/>
    <col min="12" max="12" width="9.5703125" style="54" customWidth="1"/>
    <col min="13" max="16384" width="9.140625" style="54"/>
  </cols>
  <sheetData>
    <row r="1" spans="1:12" ht="18.75" thickBot="1" x14ac:dyDescent="0.3">
      <c r="A1" s="320" t="s">
        <v>99</v>
      </c>
      <c r="B1" s="321"/>
      <c r="C1" s="321"/>
      <c r="D1" s="321"/>
      <c r="E1" s="321"/>
      <c r="F1" s="322"/>
    </row>
    <row r="2" spans="1:12" ht="15.75" thickBot="1" x14ac:dyDescent="0.3">
      <c r="A2" s="155" t="s">
        <v>3</v>
      </c>
      <c r="B2" s="154">
        <f>'1.1.'!A5</f>
        <v>0</v>
      </c>
      <c r="C2" s="323"/>
      <c r="D2" s="324"/>
      <c r="E2" s="324"/>
      <c r="F2" s="325"/>
    </row>
    <row r="3" spans="1:12" ht="32.25" customHeight="1" thickBot="1" x14ac:dyDescent="0.3">
      <c r="A3" s="320" t="s">
        <v>525</v>
      </c>
      <c r="B3" s="321"/>
      <c r="C3" s="321"/>
      <c r="D3" s="321"/>
      <c r="E3" s="321"/>
      <c r="F3" s="322"/>
    </row>
    <row r="4" spans="1:12" ht="33.75" customHeight="1" x14ac:dyDescent="0.25">
      <c r="A4" s="326" t="s">
        <v>10144</v>
      </c>
      <c r="B4" s="327"/>
      <c r="C4" s="327"/>
      <c r="D4" s="330" t="s">
        <v>519</v>
      </c>
      <c r="E4" s="332" t="s">
        <v>480</v>
      </c>
      <c r="F4" s="333"/>
    </row>
    <row r="5" spans="1:12" ht="75.75" thickBot="1" x14ac:dyDescent="0.3">
      <c r="A5" s="328"/>
      <c r="B5" s="329"/>
      <c r="C5" s="329"/>
      <c r="D5" s="331"/>
      <c r="E5" s="55" t="s">
        <v>481</v>
      </c>
      <c r="F5" s="56" t="s">
        <v>482</v>
      </c>
    </row>
    <row r="6" spans="1:12" ht="19.5" customHeight="1" thickBot="1" x14ac:dyDescent="0.3">
      <c r="A6" s="334" t="s">
        <v>518</v>
      </c>
      <c r="B6" s="335"/>
      <c r="C6" s="335"/>
      <c r="D6" s="335"/>
      <c r="E6" s="335"/>
      <c r="F6" s="336"/>
    </row>
    <row r="7" spans="1:12" s="58" customFormat="1" ht="40.5" customHeight="1" x14ac:dyDescent="0.2">
      <c r="A7" s="337" t="s">
        <v>393</v>
      </c>
      <c r="B7" s="305"/>
      <c r="C7" s="140" t="s">
        <v>10145</v>
      </c>
      <c r="D7" s="470" t="s">
        <v>10185</v>
      </c>
      <c r="E7" s="119" t="s">
        <v>570</v>
      </c>
      <c r="F7" s="120"/>
      <c r="G7" s="115"/>
      <c r="H7" s="114" t="str">
        <f>CONCATENATE(E7,", ")</f>
        <v xml:space="preserve">2.1.a., 2.2., 2.3., 2.4., 2.5., </v>
      </c>
      <c r="I7" s="115" t="str">
        <f>IF(D7="igen",H7,"")</f>
        <v/>
      </c>
      <c r="J7" s="115">
        <f>IF(D7="igen",1,0)</f>
        <v>0</v>
      </c>
      <c r="K7" s="115"/>
      <c r="L7" s="112"/>
    </row>
    <row r="8" spans="1:12" s="58" customFormat="1" ht="51" customHeight="1" x14ac:dyDescent="0.2">
      <c r="A8" s="306"/>
      <c r="B8" s="307"/>
      <c r="C8" s="141" t="s">
        <v>10146</v>
      </c>
      <c r="D8" s="471" t="s">
        <v>10185</v>
      </c>
      <c r="E8" s="121"/>
      <c r="F8" s="122" t="s">
        <v>483</v>
      </c>
      <c r="G8" s="118" t="str">
        <f>IF(AND($D$7="Igen",$D$8="Igen"),"A D7 és a D8 cellában nem szerepelhet egyszerre 'Igen' érték","")</f>
        <v/>
      </c>
      <c r="H8" s="114" t="str">
        <f>CONCATENATE(F8,", ")</f>
        <v xml:space="preserve">2.1.b1., 2.1.b2., </v>
      </c>
      <c r="I8" s="115" t="str">
        <f>IF(D8="igen",H8,"")</f>
        <v/>
      </c>
      <c r="J8" s="115">
        <f t="shared" ref="J8:J33" si="0">IF(D8="igen",1,0)</f>
        <v>0</v>
      </c>
      <c r="K8" s="115"/>
    </row>
    <row r="9" spans="1:12" s="58" customFormat="1" ht="30.75" thickBot="1" x14ac:dyDescent="0.25">
      <c r="A9" s="306"/>
      <c r="B9" s="307"/>
      <c r="C9" s="142" t="s">
        <v>10147</v>
      </c>
      <c r="D9" s="136"/>
      <c r="E9" s="123" t="s">
        <v>318</v>
      </c>
      <c r="F9" s="124"/>
      <c r="G9" s="115"/>
      <c r="H9" s="114" t="str">
        <f t="shared" ref="H9:H26" si="1">CONCATENATE(E9,", ")</f>
        <v xml:space="preserve">2.6., </v>
      </c>
      <c r="I9" s="115" t="str">
        <f>IF(AND(D9="Igen",$D$7="Igen"),H9,"")</f>
        <v/>
      </c>
      <c r="J9" s="115">
        <f t="shared" si="0"/>
        <v>0</v>
      </c>
      <c r="K9" s="115"/>
    </row>
    <row r="10" spans="1:12" s="58" customFormat="1" ht="30" customHeight="1" x14ac:dyDescent="0.2">
      <c r="A10" s="338" t="s">
        <v>484</v>
      </c>
      <c r="B10" s="305"/>
      <c r="C10" s="99" t="s">
        <v>492</v>
      </c>
      <c r="D10" s="470" t="s">
        <v>10185</v>
      </c>
      <c r="E10" s="302" t="s">
        <v>526</v>
      </c>
      <c r="F10" s="303"/>
      <c r="G10" s="115"/>
      <c r="H10" s="116" t="str">
        <f>IF(D10="Igen","3.3., ","")</f>
        <v/>
      </c>
      <c r="I10" s="117" t="str">
        <f>H19&amp;H10</f>
        <v/>
      </c>
      <c r="J10" s="115">
        <f t="shared" si="0"/>
        <v>0</v>
      </c>
      <c r="K10" s="115"/>
      <c r="L10" s="112"/>
    </row>
    <row r="11" spans="1:12" s="58" customFormat="1" x14ac:dyDescent="0.2">
      <c r="A11" s="339"/>
      <c r="B11" s="307"/>
      <c r="C11" s="100" t="s">
        <v>503</v>
      </c>
      <c r="D11" s="472" t="s">
        <v>10185</v>
      </c>
      <c r="E11" s="311" t="s">
        <v>321</v>
      </c>
      <c r="F11" s="348"/>
      <c r="G11" s="115"/>
      <c r="H11" s="114" t="str">
        <f t="shared" si="1"/>
        <v xml:space="preserve">3.5., </v>
      </c>
      <c r="I11" s="115" t="str">
        <f t="shared" ref="I11:I22" si="2">IF(D11="igen",H11,"")</f>
        <v/>
      </c>
      <c r="J11" s="115">
        <f t="shared" si="0"/>
        <v>0</v>
      </c>
      <c r="K11" s="115"/>
    </row>
    <row r="12" spans="1:12" s="58" customFormat="1" ht="30" x14ac:dyDescent="0.2">
      <c r="A12" s="339"/>
      <c r="B12" s="307"/>
      <c r="C12" s="100" t="s">
        <v>515</v>
      </c>
      <c r="D12" s="472" t="s">
        <v>10185</v>
      </c>
      <c r="E12" s="311" t="s">
        <v>326</v>
      </c>
      <c r="F12" s="348"/>
      <c r="G12" s="115"/>
      <c r="H12" s="114" t="str">
        <f t="shared" si="1"/>
        <v xml:space="preserve">3.7., </v>
      </c>
      <c r="I12" s="115" t="str">
        <f t="shared" si="2"/>
        <v/>
      </c>
      <c r="J12" s="115">
        <f t="shared" si="0"/>
        <v>0</v>
      </c>
      <c r="K12" s="115"/>
    </row>
    <row r="13" spans="1:12" s="58" customFormat="1" x14ac:dyDescent="0.2">
      <c r="A13" s="339"/>
      <c r="B13" s="307"/>
      <c r="C13" s="144" t="s">
        <v>493</v>
      </c>
      <c r="D13" s="472" t="s">
        <v>10185</v>
      </c>
      <c r="E13" s="311" t="s">
        <v>330</v>
      </c>
      <c r="F13" s="348"/>
      <c r="G13" s="115"/>
      <c r="H13" s="114" t="str">
        <f t="shared" si="1"/>
        <v xml:space="preserve">3.11., </v>
      </c>
      <c r="I13" s="115" t="str">
        <f t="shared" si="2"/>
        <v/>
      </c>
      <c r="J13" s="115">
        <f t="shared" si="0"/>
        <v>0</v>
      </c>
      <c r="K13" s="115"/>
    </row>
    <row r="14" spans="1:12" s="58" customFormat="1" x14ac:dyDescent="0.2">
      <c r="A14" s="339"/>
      <c r="B14" s="307"/>
      <c r="C14" s="100" t="s">
        <v>494</v>
      </c>
      <c r="D14" s="472" t="s">
        <v>10185</v>
      </c>
      <c r="E14" s="311" t="s">
        <v>332</v>
      </c>
      <c r="F14" s="348"/>
      <c r="G14" s="115"/>
      <c r="H14" s="114" t="str">
        <f t="shared" si="1"/>
        <v xml:space="preserve">3.13., </v>
      </c>
      <c r="I14" s="115" t="str">
        <f t="shared" si="2"/>
        <v/>
      </c>
      <c r="J14" s="115">
        <f t="shared" si="0"/>
        <v>0</v>
      </c>
      <c r="K14" s="115"/>
    </row>
    <row r="15" spans="1:12" s="58" customFormat="1" ht="15.75" thickBot="1" x14ac:dyDescent="0.25">
      <c r="A15" s="340"/>
      <c r="B15" s="309"/>
      <c r="C15" s="98" t="s">
        <v>495</v>
      </c>
      <c r="D15" s="473" t="s">
        <v>10185</v>
      </c>
      <c r="E15" s="298" t="s">
        <v>334</v>
      </c>
      <c r="F15" s="299"/>
      <c r="G15" s="115"/>
      <c r="H15" s="114" t="str">
        <f t="shared" si="1"/>
        <v xml:space="preserve">3.15., </v>
      </c>
      <c r="I15" s="115" t="str">
        <f t="shared" si="2"/>
        <v/>
      </c>
      <c r="J15" s="115">
        <f t="shared" si="0"/>
        <v>0</v>
      </c>
      <c r="K15" s="115"/>
    </row>
    <row r="16" spans="1:12" s="58" customFormat="1" ht="30" customHeight="1" x14ac:dyDescent="0.2">
      <c r="A16" s="341" t="s">
        <v>485</v>
      </c>
      <c r="B16" s="344" t="s">
        <v>486</v>
      </c>
      <c r="C16" s="99" t="s">
        <v>520</v>
      </c>
      <c r="D16" s="470" t="s">
        <v>10185</v>
      </c>
      <c r="E16" s="302" t="s">
        <v>317</v>
      </c>
      <c r="F16" s="303"/>
      <c r="G16" s="115"/>
      <c r="H16" s="114" t="str">
        <f t="shared" si="1"/>
        <v xml:space="preserve">3.1., </v>
      </c>
      <c r="I16" s="115" t="str">
        <f t="shared" si="2"/>
        <v/>
      </c>
      <c r="J16" s="115">
        <f t="shared" si="0"/>
        <v>0</v>
      </c>
      <c r="K16" s="115"/>
    </row>
    <row r="17" spans="1:11" s="58" customFormat="1" x14ac:dyDescent="0.2">
      <c r="A17" s="342"/>
      <c r="B17" s="307"/>
      <c r="C17" s="98" t="s">
        <v>496</v>
      </c>
      <c r="D17" s="473" t="s">
        <v>10185</v>
      </c>
      <c r="E17" s="311" t="s">
        <v>327</v>
      </c>
      <c r="F17" s="348"/>
      <c r="G17" s="115"/>
      <c r="H17" s="114" t="str">
        <f t="shared" si="1"/>
        <v xml:space="preserve">3.8., </v>
      </c>
      <c r="I17" s="115" t="str">
        <f t="shared" si="2"/>
        <v/>
      </c>
      <c r="J17" s="115">
        <f t="shared" si="0"/>
        <v>0</v>
      </c>
      <c r="K17" s="115"/>
    </row>
    <row r="18" spans="1:11" s="58" customFormat="1" ht="15.75" thickBot="1" x14ac:dyDescent="0.25">
      <c r="A18" s="342"/>
      <c r="B18" s="345"/>
      <c r="C18" s="105" t="s">
        <v>497</v>
      </c>
      <c r="D18" s="474" t="s">
        <v>10185</v>
      </c>
      <c r="E18" s="298" t="s">
        <v>331</v>
      </c>
      <c r="F18" s="299"/>
      <c r="G18" s="115"/>
      <c r="H18" s="133"/>
      <c r="I18" s="132"/>
      <c r="J18" s="115">
        <f t="shared" si="0"/>
        <v>0</v>
      </c>
      <c r="K18" s="115"/>
    </row>
    <row r="19" spans="1:11" s="58" customFormat="1" ht="30" customHeight="1" x14ac:dyDescent="0.2">
      <c r="A19" s="342"/>
      <c r="B19" s="346" t="s">
        <v>487</v>
      </c>
      <c r="C19" s="102" t="s">
        <v>522</v>
      </c>
      <c r="D19" s="475" t="s">
        <v>10185</v>
      </c>
      <c r="E19" s="302" t="s">
        <v>319</v>
      </c>
      <c r="F19" s="303"/>
      <c r="G19" s="115"/>
      <c r="H19" s="116" t="str">
        <f>IF(OR(D10="Igen",D19="Igen"),"3.2., ","")</f>
        <v/>
      </c>
      <c r="I19" s="117"/>
      <c r="J19" s="115">
        <f t="shared" si="0"/>
        <v>0</v>
      </c>
      <c r="K19" s="115"/>
    </row>
    <row r="20" spans="1:11" s="58" customFormat="1" ht="15.75" thickBot="1" x14ac:dyDescent="0.25">
      <c r="A20" s="343"/>
      <c r="B20" s="347"/>
      <c r="C20" s="101" t="s">
        <v>498</v>
      </c>
      <c r="D20" s="474" t="s">
        <v>10185</v>
      </c>
      <c r="E20" s="298" t="s">
        <v>328</v>
      </c>
      <c r="F20" s="299"/>
      <c r="G20" s="115"/>
      <c r="H20" s="114" t="str">
        <f t="shared" si="1"/>
        <v xml:space="preserve">3.9., </v>
      </c>
      <c r="I20" s="115" t="str">
        <f t="shared" si="2"/>
        <v/>
      </c>
      <c r="J20" s="115">
        <f t="shared" si="0"/>
        <v>0</v>
      </c>
      <c r="K20" s="115"/>
    </row>
    <row r="21" spans="1:11" s="58" customFormat="1" ht="30" customHeight="1" thickBot="1" x14ac:dyDescent="0.25">
      <c r="A21" s="314" t="s">
        <v>517</v>
      </c>
      <c r="B21" s="309"/>
      <c r="C21" s="143" t="s">
        <v>10148</v>
      </c>
      <c r="D21" s="476" t="s">
        <v>10185</v>
      </c>
      <c r="E21" s="300" t="s">
        <v>488</v>
      </c>
      <c r="F21" s="301"/>
      <c r="G21" s="115"/>
      <c r="H21" s="114" t="str">
        <f t="shared" si="1"/>
        <v xml:space="preserve">3.16., 3.17., </v>
      </c>
      <c r="I21" s="115" t="str">
        <f t="shared" si="2"/>
        <v/>
      </c>
      <c r="J21" s="115">
        <f t="shared" si="0"/>
        <v>0</v>
      </c>
      <c r="K21" s="115"/>
    </row>
    <row r="22" spans="1:11" s="58" customFormat="1" ht="15" customHeight="1" x14ac:dyDescent="0.2">
      <c r="A22" s="304" t="s">
        <v>489</v>
      </c>
      <c r="B22" s="305"/>
      <c r="C22" s="99" t="s">
        <v>516</v>
      </c>
      <c r="D22" s="470" t="s">
        <v>10185</v>
      </c>
      <c r="E22" s="302" t="s">
        <v>441</v>
      </c>
      <c r="F22" s="303"/>
      <c r="G22" s="115"/>
      <c r="H22" s="114" t="str">
        <f t="shared" si="1"/>
        <v xml:space="preserve">4.1., </v>
      </c>
      <c r="I22" s="115" t="str">
        <f t="shared" si="2"/>
        <v/>
      </c>
      <c r="J22" s="115">
        <f t="shared" si="0"/>
        <v>0</v>
      </c>
      <c r="K22" s="115"/>
    </row>
    <row r="23" spans="1:11" s="58" customFormat="1" ht="30" x14ac:dyDescent="0.2">
      <c r="A23" s="306"/>
      <c r="B23" s="307"/>
      <c r="C23" s="144" t="s">
        <v>10149</v>
      </c>
      <c r="D23" s="472" t="s">
        <v>10185</v>
      </c>
      <c r="E23" s="125" t="s">
        <v>443</v>
      </c>
      <c r="F23" s="126"/>
      <c r="G23" s="115"/>
      <c r="H23" s="114" t="str">
        <f t="shared" si="1"/>
        <v xml:space="preserve">4.2., </v>
      </c>
      <c r="I23" s="115" t="str">
        <f>IF(AND(D23="Igen",$D$7="Igen"),H23,"")</f>
        <v/>
      </c>
      <c r="J23" s="115">
        <f t="shared" si="0"/>
        <v>0</v>
      </c>
      <c r="K23" s="115"/>
    </row>
    <row r="24" spans="1:11" s="58" customFormat="1" ht="30" x14ac:dyDescent="0.2">
      <c r="A24" s="306"/>
      <c r="B24" s="307"/>
      <c r="C24" s="142" t="s">
        <v>10150</v>
      </c>
      <c r="D24" s="473" t="s">
        <v>10185</v>
      </c>
      <c r="E24" s="127" t="s">
        <v>444</v>
      </c>
      <c r="F24" s="128"/>
      <c r="G24" s="115"/>
      <c r="H24" s="114" t="str">
        <f t="shared" si="1"/>
        <v xml:space="preserve">4.3., </v>
      </c>
      <c r="I24" s="115" t="str">
        <f>IF(AND(D24="Igen",$D$7="Igen"),H24,"")</f>
        <v/>
      </c>
      <c r="J24" s="115">
        <f t="shared" si="0"/>
        <v>0</v>
      </c>
      <c r="K24" s="115"/>
    </row>
    <row r="25" spans="1:11" s="58" customFormat="1" ht="30.75" thickBot="1" x14ac:dyDescent="0.25">
      <c r="A25" s="308"/>
      <c r="B25" s="309"/>
      <c r="C25" s="145" t="s">
        <v>10151</v>
      </c>
      <c r="D25" s="474" t="s">
        <v>10185</v>
      </c>
      <c r="E25" s="123" t="s">
        <v>445</v>
      </c>
      <c r="F25" s="129"/>
      <c r="G25" s="115"/>
      <c r="H25" s="114" t="str">
        <f t="shared" si="1"/>
        <v xml:space="preserve">4.4., </v>
      </c>
      <c r="I25" s="115" t="str">
        <f>IF(AND(D25="Igen",$D$7="Igen"),H25,"")</f>
        <v/>
      </c>
      <c r="J25" s="115">
        <f t="shared" si="0"/>
        <v>0</v>
      </c>
      <c r="K25" s="115"/>
    </row>
    <row r="26" spans="1:11" s="58" customFormat="1" ht="30.75" thickBot="1" x14ac:dyDescent="0.25">
      <c r="A26" s="315" t="s">
        <v>490</v>
      </c>
      <c r="B26" s="316"/>
      <c r="C26" s="146" t="s">
        <v>10152</v>
      </c>
      <c r="D26" s="477" t="s">
        <v>10185</v>
      </c>
      <c r="E26" s="130" t="s">
        <v>442</v>
      </c>
      <c r="F26" s="131"/>
      <c r="G26" s="115"/>
      <c r="H26" s="114" t="str">
        <f t="shared" si="1"/>
        <v xml:space="preserve">5.1., </v>
      </c>
      <c r="I26" s="115" t="str">
        <f>IF(AND(D26="Igen",$D$7="Igen"),H26,"")</f>
        <v/>
      </c>
      <c r="J26" s="115">
        <f t="shared" si="0"/>
        <v>0</v>
      </c>
      <c r="K26" s="115"/>
    </row>
    <row r="27" spans="1:11" s="58" customFormat="1" ht="24" customHeight="1" thickBot="1" x14ac:dyDescent="0.25">
      <c r="A27" s="317" t="s">
        <v>596</v>
      </c>
      <c r="B27" s="318"/>
      <c r="C27" s="318"/>
      <c r="D27" s="318"/>
      <c r="E27" s="318"/>
      <c r="F27" s="319"/>
      <c r="G27" s="115"/>
      <c r="H27" s="114"/>
      <c r="I27" s="115"/>
      <c r="J27" s="115">
        <f t="shared" si="0"/>
        <v>0</v>
      </c>
      <c r="K27" s="115"/>
    </row>
    <row r="28" spans="1:11" s="58" customFormat="1" ht="30" customHeight="1" x14ac:dyDescent="0.2">
      <c r="A28" s="304" t="s">
        <v>491</v>
      </c>
      <c r="B28" s="305"/>
      <c r="C28" s="97" t="s">
        <v>499</v>
      </c>
      <c r="D28" s="137"/>
      <c r="E28" s="302" t="s">
        <v>317</v>
      </c>
      <c r="F28" s="310"/>
      <c r="G28" s="115"/>
      <c r="H28" s="114" t="str">
        <f t="shared" ref="H28:H33" si="3">CONCATENATE(E28,", ")</f>
        <v xml:space="preserve">3.1., </v>
      </c>
      <c r="I28" s="115" t="str">
        <f t="shared" ref="I28:I33" si="4">IF(D28="igen",H28,"")</f>
        <v/>
      </c>
      <c r="J28" s="115">
        <f t="shared" si="0"/>
        <v>0</v>
      </c>
      <c r="K28" s="115"/>
    </row>
    <row r="29" spans="1:11" s="58" customFormat="1" x14ac:dyDescent="0.2">
      <c r="A29" s="306"/>
      <c r="B29" s="307"/>
      <c r="C29" s="103" t="s">
        <v>504</v>
      </c>
      <c r="D29" s="138"/>
      <c r="E29" s="311" t="s">
        <v>320</v>
      </c>
      <c r="F29" s="312"/>
      <c r="G29" s="115"/>
      <c r="H29" s="114" t="str">
        <f t="shared" si="3"/>
        <v xml:space="preserve">3.4., </v>
      </c>
      <c r="I29" s="115" t="str">
        <f t="shared" si="4"/>
        <v/>
      </c>
      <c r="J29" s="115">
        <f t="shared" si="0"/>
        <v>0</v>
      </c>
      <c r="K29" s="115"/>
    </row>
    <row r="30" spans="1:11" s="58" customFormat="1" ht="30" x14ac:dyDescent="0.2">
      <c r="A30" s="306"/>
      <c r="B30" s="307"/>
      <c r="C30" s="103" t="s">
        <v>505</v>
      </c>
      <c r="D30" s="138"/>
      <c r="E30" s="311" t="s">
        <v>325</v>
      </c>
      <c r="F30" s="312"/>
      <c r="G30" s="115"/>
      <c r="H30" s="114" t="str">
        <f t="shared" si="3"/>
        <v xml:space="preserve">3.6., </v>
      </c>
      <c r="I30" s="115" t="str">
        <f t="shared" si="4"/>
        <v/>
      </c>
      <c r="J30" s="115">
        <f t="shared" si="0"/>
        <v>0</v>
      </c>
      <c r="K30" s="115"/>
    </row>
    <row r="31" spans="1:11" s="58" customFormat="1" x14ac:dyDescent="0.2">
      <c r="A31" s="306"/>
      <c r="B31" s="307"/>
      <c r="C31" s="103" t="s">
        <v>500</v>
      </c>
      <c r="D31" s="138"/>
      <c r="E31" s="311" t="s">
        <v>329</v>
      </c>
      <c r="F31" s="312"/>
      <c r="G31" s="115"/>
      <c r="H31" s="114" t="str">
        <f t="shared" si="3"/>
        <v xml:space="preserve">3.10., </v>
      </c>
      <c r="I31" s="115" t="str">
        <f t="shared" si="4"/>
        <v/>
      </c>
      <c r="J31" s="115">
        <f t="shared" si="0"/>
        <v>0</v>
      </c>
      <c r="K31" s="115"/>
    </row>
    <row r="32" spans="1:11" s="58" customFormat="1" x14ac:dyDescent="0.2">
      <c r="A32" s="306"/>
      <c r="B32" s="307"/>
      <c r="C32" s="103" t="s">
        <v>501</v>
      </c>
      <c r="D32" s="138"/>
      <c r="E32" s="311" t="s">
        <v>331</v>
      </c>
      <c r="F32" s="312"/>
      <c r="G32" s="115"/>
      <c r="H32" s="133" t="str">
        <f>+IF(OR(D18="Igen",D32="Igen"),"3.12., ","")</f>
        <v/>
      </c>
      <c r="I32" s="132" t="str">
        <f>+H32</f>
        <v/>
      </c>
      <c r="J32" s="115">
        <f t="shared" si="0"/>
        <v>0</v>
      </c>
      <c r="K32" s="115"/>
    </row>
    <row r="33" spans="1:11" s="58" customFormat="1" ht="15.75" thickBot="1" x14ac:dyDescent="0.25">
      <c r="A33" s="308"/>
      <c r="B33" s="309"/>
      <c r="C33" s="104" t="s">
        <v>502</v>
      </c>
      <c r="D33" s="139"/>
      <c r="E33" s="298" t="s">
        <v>333</v>
      </c>
      <c r="F33" s="313"/>
      <c r="G33" s="115"/>
      <c r="H33" s="114" t="str">
        <f t="shared" si="3"/>
        <v xml:space="preserve">3.14., </v>
      </c>
      <c r="I33" s="115" t="str">
        <f t="shared" si="4"/>
        <v/>
      </c>
      <c r="J33" s="115">
        <f t="shared" si="0"/>
        <v>0</v>
      </c>
      <c r="K33" s="115"/>
    </row>
    <row r="34" spans="1:11" ht="30" x14ac:dyDescent="0.25">
      <c r="H34" s="134" t="s">
        <v>532</v>
      </c>
      <c r="I34" s="113" t="str">
        <f>IF(SUM(J7:J33)&gt;0,"","9.0_Nyilatkozat")</f>
        <v>9.0_Nyilatkozat</v>
      </c>
    </row>
    <row r="35" spans="1:11" ht="15.75" thickBot="1" x14ac:dyDescent="0.3">
      <c r="H35" s="135" t="s">
        <v>533</v>
      </c>
    </row>
    <row r="36" spans="1:11" ht="15" customHeight="1" x14ac:dyDescent="0.25">
      <c r="A36" s="294" t="s">
        <v>571</v>
      </c>
      <c r="B36" s="295"/>
      <c r="C36" s="295"/>
      <c r="D36" s="295"/>
      <c r="E36" s="295"/>
      <c r="F36" s="295"/>
    </row>
    <row r="37" spans="1:11" ht="15.75" customHeight="1" x14ac:dyDescent="0.25">
      <c r="A37" s="296" t="str">
        <f>CONCATENATE("1.1, 1.2, ",$I$7,$I$8,$I$9,$I$16,$I$10,$I$29,$I$11,$I$30,$I$12,$I$17,$I$20,$I$31,$I$13,$I$32,$I$14,$I$33,$I$15,$I$21,$I$22,$I$23,$I$24,$I$25,$I$26,$I$34)</f>
        <v>1.1, 1.2, 9.0_Nyilatkozat</v>
      </c>
      <c r="B37" s="297"/>
      <c r="C37" s="297"/>
      <c r="D37" s="297"/>
      <c r="E37" s="297"/>
      <c r="F37" s="297"/>
    </row>
    <row r="38" spans="1:11" ht="15" customHeight="1" x14ac:dyDescent="0.25">
      <c r="A38" s="294" t="s">
        <v>10133</v>
      </c>
      <c r="B38" s="295"/>
      <c r="C38" s="295"/>
      <c r="D38" s="295"/>
      <c r="E38" s="295"/>
      <c r="F38" s="295"/>
    </row>
    <row r="39" spans="1:11" x14ac:dyDescent="0.25">
      <c r="A39" s="296" t="str">
        <f>IF(D7="igen","2.4.a.","")</f>
        <v/>
      </c>
      <c r="B39" s="297"/>
      <c r="C39" s="297"/>
      <c r="D39" s="297"/>
      <c r="E39" s="297"/>
      <c r="F39" s="297"/>
    </row>
  </sheetData>
  <sheetProtection formatCells="0" formatColumns="0" formatRows="0" selectLockedCells="1"/>
  <mergeCells count="40">
    <mergeCell ref="E17:F17"/>
    <mergeCell ref="E18:F18"/>
    <mergeCell ref="E19:F19"/>
    <mergeCell ref="E12:F12"/>
    <mergeCell ref="E13:F13"/>
    <mergeCell ref="E14:F14"/>
    <mergeCell ref="E15:F15"/>
    <mergeCell ref="E16:F16"/>
    <mergeCell ref="A26:B26"/>
    <mergeCell ref="A27:F27"/>
    <mergeCell ref="A1:F1"/>
    <mergeCell ref="C2:F2"/>
    <mergeCell ref="A3:F3"/>
    <mergeCell ref="A4:C5"/>
    <mergeCell ref="D4:D5"/>
    <mergeCell ref="E4:F4"/>
    <mergeCell ref="A6:F6"/>
    <mergeCell ref="A7:B9"/>
    <mergeCell ref="A10:B15"/>
    <mergeCell ref="A16:A20"/>
    <mergeCell ref="B16:B18"/>
    <mergeCell ref="B19:B20"/>
    <mergeCell ref="E10:F10"/>
    <mergeCell ref="E11:F11"/>
    <mergeCell ref="A36:F36"/>
    <mergeCell ref="A37:F37"/>
    <mergeCell ref="A38:F38"/>
    <mergeCell ref="A39:F39"/>
    <mergeCell ref="E20:F20"/>
    <mergeCell ref="E21:F21"/>
    <mergeCell ref="E22:F22"/>
    <mergeCell ref="A28:B33"/>
    <mergeCell ref="E28:F28"/>
    <mergeCell ref="E29:F29"/>
    <mergeCell ref="E30:F30"/>
    <mergeCell ref="E31:F31"/>
    <mergeCell ref="E32:F32"/>
    <mergeCell ref="E33:F33"/>
    <mergeCell ref="A21:B21"/>
    <mergeCell ref="A22:B25"/>
  </mergeCells>
  <conditionalFormatting sqref="E7">
    <cfRule type="expression" dxfId="27" priority="33">
      <formula>$D$7="Igen"</formula>
    </cfRule>
  </conditionalFormatting>
  <conditionalFormatting sqref="F8">
    <cfRule type="expression" dxfId="26" priority="32">
      <formula>$D$8="Igen"</formula>
    </cfRule>
  </conditionalFormatting>
  <conditionalFormatting sqref="E10:F10">
    <cfRule type="expression" dxfId="25" priority="30">
      <formula>$D$10="Igen"</formula>
    </cfRule>
  </conditionalFormatting>
  <conditionalFormatting sqref="E11:F11">
    <cfRule type="expression" dxfId="24" priority="29">
      <formula>$D$11="Igen"</formula>
    </cfRule>
  </conditionalFormatting>
  <conditionalFormatting sqref="E12:F12">
    <cfRule type="expression" dxfId="23" priority="28">
      <formula>$D$12="Igen"</formula>
    </cfRule>
  </conditionalFormatting>
  <conditionalFormatting sqref="E13:F13">
    <cfRule type="expression" dxfId="22" priority="27">
      <formula>$D$13="Igen"</formula>
    </cfRule>
  </conditionalFormatting>
  <conditionalFormatting sqref="E14:F14">
    <cfRule type="expression" dxfId="21" priority="26">
      <formula>$D$14="Igen"</formula>
    </cfRule>
  </conditionalFormatting>
  <conditionalFormatting sqref="E15:F15">
    <cfRule type="expression" dxfId="20" priority="25">
      <formula>$D$15="Igen"</formula>
    </cfRule>
  </conditionalFormatting>
  <conditionalFormatting sqref="E16:F16">
    <cfRule type="expression" dxfId="19" priority="24">
      <formula>$D$16="Igen"</formula>
    </cfRule>
  </conditionalFormatting>
  <conditionalFormatting sqref="E17:F17">
    <cfRule type="expression" dxfId="18" priority="23">
      <formula>$D$17="Igen"</formula>
    </cfRule>
  </conditionalFormatting>
  <conditionalFormatting sqref="E19:F19">
    <cfRule type="expression" dxfId="17" priority="21">
      <formula>$D$19="Igen"</formula>
    </cfRule>
  </conditionalFormatting>
  <conditionalFormatting sqref="E20:F20">
    <cfRule type="expression" dxfId="16" priority="20">
      <formula>$D$20="Igen"</formula>
    </cfRule>
  </conditionalFormatting>
  <conditionalFormatting sqref="E21:F21">
    <cfRule type="expression" dxfId="15" priority="19">
      <formula>$D$21="Igen"</formula>
    </cfRule>
  </conditionalFormatting>
  <conditionalFormatting sqref="E22:F22">
    <cfRule type="expression" dxfId="14" priority="18">
      <formula>$D$22="Igen"</formula>
    </cfRule>
  </conditionalFormatting>
  <conditionalFormatting sqref="E26">
    <cfRule type="expression" dxfId="13" priority="17">
      <formula>IF(AND($D$26="Igen",$D$7="Igen"),"Igen","")="Igen"</formula>
    </cfRule>
  </conditionalFormatting>
  <conditionalFormatting sqref="E28:F28">
    <cfRule type="expression" dxfId="12" priority="16">
      <formula>$D$28="Igen"</formula>
    </cfRule>
  </conditionalFormatting>
  <conditionalFormatting sqref="E29:F29">
    <cfRule type="expression" dxfId="11" priority="15">
      <formula>$D$29="Igen"</formula>
    </cfRule>
  </conditionalFormatting>
  <conditionalFormatting sqref="E30:F30">
    <cfRule type="expression" dxfId="10" priority="14">
      <formula>$D$30="Igen"</formula>
    </cfRule>
  </conditionalFormatting>
  <conditionalFormatting sqref="E31:F31">
    <cfRule type="expression" dxfId="9" priority="13">
      <formula>$D$31="Igen"</formula>
    </cfRule>
  </conditionalFormatting>
  <conditionalFormatting sqref="E32:F32">
    <cfRule type="expression" dxfId="8" priority="12">
      <formula>$D$32="Igen"</formula>
    </cfRule>
  </conditionalFormatting>
  <conditionalFormatting sqref="E33:F33">
    <cfRule type="expression" dxfId="7" priority="11">
      <formula>$D$33="Igen"</formula>
    </cfRule>
  </conditionalFormatting>
  <conditionalFormatting sqref="E23">
    <cfRule type="expression" dxfId="6" priority="10">
      <formula>IF(AND($D$23="Igen",$D$7="Igen"),"Igen","")="Igen"</formula>
    </cfRule>
  </conditionalFormatting>
  <conditionalFormatting sqref="E24">
    <cfRule type="expression" dxfId="5" priority="9">
      <formula>IF(AND($D$24="Igen",$D$7="Igen"),"Igen","")="Igen"</formula>
    </cfRule>
  </conditionalFormatting>
  <conditionalFormatting sqref="E25">
    <cfRule type="expression" dxfId="4" priority="8">
      <formula>IF(AND($D$25="Igen",$D$7="Igen"),"Igen","")="Igen"</formula>
    </cfRule>
  </conditionalFormatting>
  <conditionalFormatting sqref="D8">
    <cfRule type="expression" dxfId="3" priority="7">
      <formula>IF(AND($D$7="Igen",$D$8="Igen"),"A D7 és a D8 cellában nem szerepelhet egyszerre 'Igen' érték","")="A D7 és a D8 cellában nem szerepelhet egyszerre 'Igen' érték"</formula>
    </cfRule>
  </conditionalFormatting>
  <conditionalFormatting sqref="D7">
    <cfRule type="expression" dxfId="2" priority="6">
      <formula>IF(AND($D$7="Igen",$D$8="Igen"),"A D7 és a D8 cellában nem szerepelhet egyszerre 'Igen' érték","")="A D7 és a D8 cellában nem szerepelhet egyszerre 'Igen' érték"</formula>
    </cfRule>
  </conditionalFormatting>
  <conditionalFormatting sqref="E9">
    <cfRule type="expression" dxfId="1" priority="31">
      <formula>IF(AND($D$9="Igen",$D$7="Igen"),"Igen","")="Igen"</formula>
    </cfRule>
  </conditionalFormatting>
  <conditionalFormatting sqref="E18:F18">
    <cfRule type="expression" dxfId="0" priority="1">
      <formula>$D$18="Igen"</formula>
    </cfRule>
  </conditionalFormatting>
  <dataValidations count="2">
    <dataValidation type="list" showInputMessage="1" showErrorMessage="1" sqref="D10:D22 D7:D8">
      <formula1>$H$34:$H$35</formula1>
    </dataValidation>
    <dataValidation type="list" allowBlank="1" showInputMessage="1" showErrorMessage="1" sqref="D9 D28:D33 D23:D26">
      <formula1>$H$34:$H$35</formula1>
    </dataValidation>
  </dataValidations>
  <printOptions horizontalCentered="1"/>
  <pageMargins left="0.59055118110236227" right="0.59055118110236227" top="0.93500000000000005" bottom="0.98425196850393704" header="0.23622047244094491" footer="0.23622047244094491"/>
  <pageSetup paperSize="9" scale="68" orientation="landscape" r:id="rId1"/>
  <headerFooter scaleWithDoc="0">
    <oddHeader>&amp;L&amp;G</oddHeader>
    <oddFooter>&amp;R&amp;A &amp;P oldal</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0"/>
  <dimension ref="A1:N40"/>
  <sheetViews>
    <sheetView zoomScale="90" zoomScaleNormal="90" workbookViewId="0">
      <selection sqref="A1:M1"/>
    </sheetView>
  </sheetViews>
  <sheetFormatPr defaultRowHeight="12.75" x14ac:dyDescent="0.2"/>
  <cols>
    <col min="1" max="1" width="17.42578125" customWidth="1"/>
    <col min="2" max="2" width="18.7109375" customWidth="1"/>
    <col min="3" max="3" width="10.42578125" customWidth="1"/>
    <col min="4" max="4" width="22.28515625" customWidth="1"/>
    <col min="5" max="5" width="17.5703125" customWidth="1"/>
    <col min="6" max="6" width="18.140625" customWidth="1"/>
    <col min="7" max="7" width="11.140625" customWidth="1"/>
    <col min="8" max="8" width="16" customWidth="1"/>
    <col min="9" max="9" width="11.28515625" customWidth="1"/>
    <col min="10" max="10" width="9.85546875" customWidth="1"/>
    <col min="11" max="11" width="15.28515625" customWidth="1"/>
    <col min="12" max="12" width="12.140625" customWidth="1"/>
    <col min="13" max="13" width="14.28515625" customWidth="1"/>
    <col min="14" max="14" width="14" customWidth="1"/>
    <col min="261" max="261" width="16.7109375" customWidth="1"/>
    <col min="262" max="264" width="13.28515625" customWidth="1"/>
    <col min="265" max="265" width="18" customWidth="1"/>
    <col min="266" max="267" width="13.28515625" customWidth="1"/>
    <col min="268" max="270" width="14" customWidth="1"/>
    <col min="517" max="517" width="16.7109375" customWidth="1"/>
    <col min="518" max="520" width="13.28515625" customWidth="1"/>
    <col min="521" max="521" width="18" customWidth="1"/>
    <col min="522" max="523" width="13.28515625" customWidth="1"/>
    <col min="524" max="526" width="14" customWidth="1"/>
    <col min="773" max="773" width="16.7109375" customWidth="1"/>
    <col min="774" max="776" width="13.28515625" customWidth="1"/>
    <col min="777" max="777" width="18" customWidth="1"/>
    <col min="778" max="779" width="13.28515625" customWidth="1"/>
    <col min="780" max="782" width="14" customWidth="1"/>
    <col min="1029" max="1029" width="16.7109375" customWidth="1"/>
    <col min="1030" max="1032" width="13.28515625" customWidth="1"/>
    <col min="1033" max="1033" width="18" customWidth="1"/>
    <col min="1034" max="1035" width="13.28515625" customWidth="1"/>
    <col min="1036" max="1038" width="14" customWidth="1"/>
    <col min="1285" max="1285" width="16.7109375" customWidth="1"/>
    <col min="1286" max="1288" width="13.28515625" customWidth="1"/>
    <col min="1289" max="1289" width="18" customWidth="1"/>
    <col min="1290" max="1291" width="13.28515625" customWidth="1"/>
    <col min="1292" max="1294" width="14" customWidth="1"/>
    <col min="1541" max="1541" width="16.7109375" customWidth="1"/>
    <col min="1542" max="1544" width="13.28515625" customWidth="1"/>
    <col min="1545" max="1545" width="18" customWidth="1"/>
    <col min="1546" max="1547" width="13.28515625" customWidth="1"/>
    <col min="1548" max="1550" width="14" customWidth="1"/>
    <col min="1797" max="1797" width="16.7109375" customWidth="1"/>
    <col min="1798" max="1800" width="13.28515625" customWidth="1"/>
    <col min="1801" max="1801" width="18" customWidth="1"/>
    <col min="1802" max="1803" width="13.28515625" customWidth="1"/>
    <col min="1804" max="1806" width="14" customWidth="1"/>
    <col min="2053" max="2053" width="16.7109375" customWidth="1"/>
    <col min="2054" max="2056" width="13.28515625" customWidth="1"/>
    <col min="2057" max="2057" width="18" customWidth="1"/>
    <col min="2058" max="2059" width="13.28515625" customWidth="1"/>
    <col min="2060" max="2062" width="14" customWidth="1"/>
    <col min="2309" max="2309" width="16.7109375" customWidth="1"/>
    <col min="2310" max="2312" width="13.28515625" customWidth="1"/>
    <col min="2313" max="2313" width="18" customWidth="1"/>
    <col min="2314" max="2315" width="13.28515625" customWidth="1"/>
    <col min="2316" max="2318" width="14" customWidth="1"/>
    <col min="2565" max="2565" width="16.7109375" customWidth="1"/>
    <col min="2566" max="2568" width="13.28515625" customWidth="1"/>
    <col min="2569" max="2569" width="18" customWidth="1"/>
    <col min="2570" max="2571" width="13.28515625" customWidth="1"/>
    <col min="2572" max="2574" width="14" customWidth="1"/>
    <col min="2821" max="2821" width="16.7109375" customWidth="1"/>
    <col min="2822" max="2824" width="13.28515625" customWidth="1"/>
    <col min="2825" max="2825" width="18" customWidth="1"/>
    <col min="2826" max="2827" width="13.28515625" customWidth="1"/>
    <col min="2828" max="2830" width="14" customWidth="1"/>
    <col min="3077" max="3077" width="16.7109375" customWidth="1"/>
    <col min="3078" max="3080" width="13.28515625" customWidth="1"/>
    <col min="3081" max="3081" width="18" customWidth="1"/>
    <col min="3082" max="3083" width="13.28515625" customWidth="1"/>
    <col min="3084" max="3086" width="14" customWidth="1"/>
    <col min="3333" max="3333" width="16.7109375" customWidth="1"/>
    <col min="3334" max="3336" width="13.28515625" customWidth="1"/>
    <col min="3337" max="3337" width="18" customWidth="1"/>
    <col min="3338" max="3339" width="13.28515625" customWidth="1"/>
    <col min="3340" max="3342" width="14" customWidth="1"/>
    <col min="3589" max="3589" width="16.7109375" customWidth="1"/>
    <col min="3590" max="3592" width="13.28515625" customWidth="1"/>
    <col min="3593" max="3593" width="18" customWidth="1"/>
    <col min="3594" max="3595" width="13.28515625" customWidth="1"/>
    <col min="3596" max="3598" width="14" customWidth="1"/>
    <col min="3845" max="3845" width="16.7109375" customWidth="1"/>
    <col min="3846" max="3848" width="13.28515625" customWidth="1"/>
    <col min="3849" max="3849" width="18" customWidth="1"/>
    <col min="3850" max="3851" width="13.28515625" customWidth="1"/>
    <col min="3852" max="3854" width="14" customWidth="1"/>
    <col min="4101" max="4101" width="16.7109375" customWidth="1"/>
    <col min="4102" max="4104" width="13.28515625" customWidth="1"/>
    <col min="4105" max="4105" width="18" customWidth="1"/>
    <col min="4106" max="4107" width="13.28515625" customWidth="1"/>
    <col min="4108" max="4110" width="14" customWidth="1"/>
    <col min="4357" max="4357" width="16.7109375" customWidth="1"/>
    <col min="4358" max="4360" width="13.28515625" customWidth="1"/>
    <col min="4361" max="4361" width="18" customWidth="1"/>
    <col min="4362" max="4363" width="13.28515625" customWidth="1"/>
    <col min="4364" max="4366" width="14" customWidth="1"/>
    <col min="4613" max="4613" width="16.7109375" customWidth="1"/>
    <col min="4614" max="4616" width="13.28515625" customWidth="1"/>
    <col min="4617" max="4617" width="18" customWidth="1"/>
    <col min="4618" max="4619" width="13.28515625" customWidth="1"/>
    <col min="4620" max="4622" width="14" customWidth="1"/>
    <col min="4869" max="4869" width="16.7109375" customWidth="1"/>
    <col min="4870" max="4872" width="13.28515625" customWidth="1"/>
    <col min="4873" max="4873" width="18" customWidth="1"/>
    <col min="4874" max="4875" width="13.28515625" customWidth="1"/>
    <col min="4876" max="4878" width="14" customWidth="1"/>
    <col min="5125" max="5125" width="16.7109375" customWidth="1"/>
    <col min="5126" max="5128" width="13.28515625" customWidth="1"/>
    <col min="5129" max="5129" width="18" customWidth="1"/>
    <col min="5130" max="5131" width="13.28515625" customWidth="1"/>
    <col min="5132" max="5134" width="14" customWidth="1"/>
    <col min="5381" max="5381" width="16.7109375" customWidth="1"/>
    <col min="5382" max="5384" width="13.28515625" customWidth="1"/>
    <col min="5385" max="5385" width="18" customWidth="1"/>
    <col min="5386" max="5387" width="13.28515625" customWidth="1"/>
    <col min="5388" max="5390" width="14" customWidth="1"/>
    <col min="5637" max="5637" width="16.7109375" customWidth="1"/>
    <col min="5638" max="5640" width="13.28515625" customWidth="1"/>
    <col min="5641" max="5641" width="18" customWidth="1"/>
    <col min="5642" max="5643" width="13.28515625" customWidth="1"/>
    <col min="5644" max="5646" width="14" customWidth="1"/>
    <col min="5893" max="5893" width="16.7109375" customWidth="1"/>
    <col min="5894" max="5896" width="13.28515625" customWidth="1"/>
    <col min="5897" max="5897" width="18" customWidth="1"/>
    <col min="5898" max="5899" width="13.28515625" customWidth="1"/>
    <col min="5900" max="5902" width="14" customWidth="1"/>
    <col min="6149" max="6149" width="16.7109375" customWidth="1"/>
    <col min="6150" max="6152" width="13.28515625" customWidth="1"/>
    <col min="6153" max="6153" width="18" customWidth="1"/>
    <col min="6154" max="6155" width="13.28515625" customWidth="1"/>
    <col min="6156" max="6158" width="14" customWidth="1"/>
    <col min="6405" max="6405" width="16.7109375" customWidth="1"/>
    <col min="6406" max="6408" width="13.28515625" customWidth="1"/>
    <col min="6409" max="6409" width="18" customWidth="1"/>
    <col min="6410" max="6411" width="13.28515625" customWidth="1"/>
    <col min="6412" max="6414" width="14" customWidth="1"/>
    <col min="6661" max="6661" width="16.7109375" customWidth="1"/>
    <col min="6662" max="6664" width="13.28515625" customWidth="1"/>
    <col min="6665" max="6665" width="18" customWidth="1"/>
    <col min="6666" max="6667" width="13.28515625" customWidth="1"/>
    <col min="6668" max="6670" width="14" customWidth="1"/>
    <col min="6917" max="6917" width="16.7109375" customWidth="1"/>
    <col min="6918" max="6920" width="13.28515625" customWidth="1"/>
    <col min="6921" max="6921" width="18" customWidth="1"/>
    <col min="6922" max="6923" width="13.28515625" customWidth="1"/>
    <col min="6924" max="6926" width="14" customWidth="1"/>
    <col min="7173" max="7173" width="16.7109375" customWidth="1"/>
    <col min="7174" max="7176" width="13.28515625" customWidth="1"/>
    <col min="7177" max="7177" width="18" customWidth="1"/>
    <col min="7178" max="7179" width="13.28515625" customWidth="1"/>
    <col min="7180" max="7182" width="14" customWidth="1"/>
    <col min="7429" max="7429" width="16.7109375" customWidth="1"/>
    <col min="7430" max="7432" width="13.28515625" customWidth="1"/>
    <col min="7433" max="7433" width="18" customWidth="1"/>
    <col min="7434" max="7435" width="13.28515625" customWidth="1"/>
    <col min="7436" max="7438" width="14" customWidth="1"/>
    <col min="7685" max="7685" width="16.7109375" customWidth="1"/>
    <col min="7686" max="7688" width="13.28515625" customWidth="1"/>
    <col min="7689" max="7689" width="18" customWidth="1"/>
    <col min="7690" max="7691" width="13.28515625" customWidth="1"/>
    <col min="7692" max="7694" width="14" customWidth="1"/>
    <col min="7941" max="7941" width="16.7109375" customWidth="1"/>
    <col min="7942" max="7944" width="13.28515625" customWidth="1"/>
    <col min="7945" max="7945" width="18" customWidth="1"/>
    <col min="7946" max="7947" width="13.28515625" customWidth="1"/>
    <col min="7948" max="7950" width="14" customWidth="1"/>
    <col min="8197" max="8197" width="16.7109375" customWidth="1"/>
    <col min="8198" max="8200" width="13.28515625" customWidth="1"/>
    <col min="8201" max="8201" width="18" customWidth="1"/>
    <col min="8202" max="8203" width="13.28515625" customWidth="1"/>
    <col min="8204" max="8206" width="14" customWidth="1"/>
    <col min="8453" max="8453" width="16.7109375" customWidth="1"/>
    <col min="8454" max="8456" width="13.28515625" customWidth="1"/>
    <col min="8457" max="8457" width="18" customWidth="1"/>
    <col min="8458" max="8459" width="13.28515625" customWidth="1"/>
    <col min="8460" max="8462" width="14" customWidth="1"/>
    <col min="8709" max="8709" width="16.7109375" customWidth="1"/>
    <col min="8710" max="8712" width="13.28515625" customWidth="1"/>
    <col min="8713" max="8713" width="18" customWidth="1"/>
    <col min="8714" max="8715" width="13.28515625" customWidth="1"/>
    <col min="8716" max="8718" width="14" customWidth="1"/>
    <col min="8965" max="8965" width="16.7109375" customWidth="1"/>
    <col min="8966" max="8968" width="13.28515625" customWidth="1"/>
    <col min="8969" max="8969" width="18" customWidth="1"/>
    <col min="8970" max="8971" width="13.28515625" customWidth="1"/>
    <col min="8972" max="8974" width="14" customWidth="1"/>
    <col min="9221" max="9221" width="16.7109375" customWidth="1"/>
    <col min="9222" max="9224" width="13.28515625" customWidth="1"/>
    <col min="9225" max="9225" width="18" customWidth="1"/>
    <col min="9226" max="9227" width="13.28515625" customWidth="1"/>
    <col min="9228" max="9230" width="14" customWidth="1"/>
    <col min="9477" max="9477" width="16.7109375" customWidth="1"/>
    <col min="9478" max="9480" width="13.28515625" customWidth="1"/>
    <col min="9481" max="9481" width="18" customWidth="1"/>
    <col min="9482" max="9483" width="13.28515625" customWidth="1"/>
    <col min="9484" max="9486" width="14" customWidth="1"/>
    <col min="9733" max="9733" width="16.7109375" customWidth="1"/>
    <col min="9734" max="9736" width="13.28515625" customWidth="1"/>
    <col min="9737" max="9737" width="18" customWidth="1"/>
    <col min="9738" max="9739" width="13.28515625" customWidth="1"/>
    <col min="9740" max="9742" width="14" customWidth="1"/>
    <col min="9989" max="9989" width="16.7109375" customWidth="1"/>
    <col min="9990" max="9992" width="13.28515625" customWidth="1"/>
    <col min="9993" max="9993" width="18" customWidth="1"/>
    <col min="9994" max="9995" width="13.28515625" customWidth="1"/>
    <col min="9996" max="9998" width="14" customWidth="1"/>
    <col min="10245" max="10245" width="16.7109375" customWidth="1"/>
    <col min="10246" max="10248" width="13.28515625" customWidth="1"/>
    <col min="10249" max="10249" width="18" customWidth="1"/>
    <col min="10250" max="10251" width="13.28515625" customWidth="1"/>
    <col min="10252" max="10254" width="14" customWidth="1"/>
    <col min="10501" max="10501" width="16.7109375" customWidth="1"/>
    <col min="10502" max="10504" width="13.28515625" customWidth="1"/>
    <col min="10505" max="10505" width="18" customWidth="1"/>
    <col min="10506" max="10507" width="13.28515625" customWidth="1"/>
    <col min="10508" max="10510" width="14" customWidth="1"/>
    <col min="10757" max="10757" width="16.7109375" customWidth="1"/>
    <col min="10758" max="10760" width="13.28515625" customWidth="1"/>
    <col min="10761" max="10761" width="18" customWidth="1"/>
    <col min="10762" max="10763" width="13.28515625" customWidth="1"/>
    <col min="10764" max="10766" width="14" customWidth="1"/>
    <col min="11013" max="11013" width="16.7109375" customWidth="1"/>
    <col min="11014" max="11016" width="13.28515625" customWidth="1"/>
    <col min="11017" max="11017" width="18" customWidth="1"/>
    <col min="11018" max="11019" width="13.28515625" customWidth="1"/>
    <col min="11020" max="11022" width="14" customWidth="1"/>
    <col min="11269" max="11269" width="16.7109375" customWidth="1"/>
    <col min="11270" max="11272" width="13.28515625" customWidth="1"/>
    <col min="11273" max="11273" width="18" customWidth="1"/>
    <col min="11274" max="11275" width="13.28515625" customWidth="1"/>
    <col min="11276" max="11278" width="14" customWidth="1"/>
    <col min="11525" max="11525" width="16.7109375" customWidth="1"/>
    <col min="11526" max="11528" width="13.28515625" customWidth="1"/>
    <col min="11529" max="11529" width="18" customWidth="1"/>
    <col min="11530" max="11531" width="13.28515625" customWidth="1"/>
    <col min="11532" max="11534" width="14" customWidth="1"/>
    <col min="11781" max="11781" width="16.7109375" customWidth="1"/>
    <col min="11782" max="11784" width="13.28515625" customWidth="1"/>
    <col min="11785" max="11785" width="18" customWidth="1"/>
    <col min="11786" max="11787" width="13.28515625" customWidth="1"/>
    <col min="11788" max="11790" width="14" customWidth="1"/>
    <col min="12037" max="12037" width="16.7109375" customWidth="1"/>
    <col min="12038" max="12040" width="13.28515625" customWidth="1"/>
    <col min="12041" max="12041" width="18" customWidth="1"/>
    <col min="12042" max="12043" width="13.28515625" customWidth="1"/>
    <col min="12044" max="12046" width="14" customWidth="1"/>
    <col min="12293" max="12293" width="16.7109375" customWidth="1"/>
    <col min="12294" max="12296" width="13.28515625" customWidth="1"/>
    <col min="12297" max="12297" width="18" customWidth="1"/>
    <col min="12298" max="12299" width="13.28515625" customWidth="1"/>
    <col min="12300" max="12302" width="14" customWidth="1"/>
    <col min="12549" max="12549" width="16.7109375" customWidth="1"/>
    <col min="12550" max="12552" width="13.28515625" customWidth="1"/>
    <col min="12553" max="12553" width="18" customWidth="1"/>
    <col min="12554" max="12555" width="13.28515625" customWidth="1"/>
    <col min="12556" max="12558" width="14" customWidth="1"/>
    <col min="12805" max="12805" width="16.7109375" customWidth="1"/>
    <col min="12806" max="12808" width="13.28515625" customWidth="1"/>
    <col min="12809" max="12809" width="18" customWidth="1"/>
    <col min="12810" max="12811" width="13.28515625" customWidth="1"/>
    <col min="12812" max="12814" width="14" customWidth="1"/>
    <col min="13061" max="13061" width="16.7109375" customWidth="1"/>
    <col min="13062" max="13064" width="13.28515625" customWidth="1"/>
    <col min="13065" max="13065" width="18" customWidth="1"/>
    <col min="13066" max="13067" width="13.28515625" customWidth="1"/>
    <col min="13068" max="13070" width="14" customWidth="1"/>
    <col min="13317" max="13317" width="16.7109375" customWidth="1"/>
    <col min="13318" max="13320" width="13.28515625" customWidth="1"/>
    <col min="13321" max="13321" width="18" customWidth="1"/>
    <col min="13322" max="13323" width="13.28515625" customWidth="1"/>
    <col min="13324" max="13326" width="14" customWidth="1"/>
    <col min="13573" max="13573" width="16.7109375" customWidth="1"/>
    <col min="13574" max="13576" width="13.28515625" customWidth="1"/>
    <col min="13577" max="13577" width="18" customWidth="1"/>
    <col min="13578" max="13579" width="13.28515625" customWidth="1"/>
    <col min="13580" max="13582" width="14" customWidth="1"/>
    <col min="13829" max="13829" width="16.7109375" customWidth="1"/>
    <col min="13830" max="13832" width="13.28515625" customWidth="1"/>
    <col min="13833" max="13833" width="18" customWidth="1"/>
    <col min="13834" max="13835" width="13.28515625" customWidth="1"/>
    <col min="13836" max="13838" width="14" customWidth="1"/>
    <col min="14085" max="14085" width="16.7109375" customWidth="1"/>
    <col min="14086" max="14088" width="13.28515625" customWidth="1"/>
    <col min="14089" max="14089" width="18" customWidth="1"/>
    <col min="14090" max="14091" width="13.28515625" customWidth="1"/>
    <col min="14092" max="14094" width="14" customWidth="1"/>
    <col min="14341" max="14341" width="16.7109375" customWidth="1"/>
    <col min="14342" max="14344" width="13.28515625" customWidth="1"/>
    <col min="14345" max="14345" width="18" customWidth="1"/>
    <col min="14346" max="14347" width="13.28515625" customWidth="1"/>
    <col min="14348" max="14350" width="14" customWidth="1"/>
    <col min="14597" max="14597" width="16.7109375" customWidth="1"/>
    <col min="14598" max="14600" width="13.28515625" customWidth="1"/>
    <col min="14601" max="14601" width="18" customWidth="1"/>
    <col min="14602" max="14603" width="13.28515625" customWidth="1"/>
    <col min="14604" max="14606" width="14" customWidth="1"/>
    <col min="14853" max="14853" width="16.7109375" customWidth="1"/>
    <col min="14854" max="14856" width="13.28515625" customWidth="1"/>
    <col min="14857" max="14857" width="18" customWidth="1"/>
    <col min="14858" max="14859" width="13.28515625" customWidth="1"/>
    <col min="14860" max="14862" width="14" customWidth="1"/>
    <col min="15109" max="15109" width="16.7109375" customWidth="1"/>
    <col min="15110" max="15112" width="13.28515625" customWidth="1"/>
    <col min="15113" max="15113" width="18" customWidth="1"/>
    <col min="15114" max="15115" width="13.28515625" customWidth="1"/>
    <col min="15116" max="15118" width="14" customWidth="1"/>
    <col min="15365" max="15365" width="16.7109375" customWidth="1"/>
    <col min="15366" max="15368" width="13.28515625" customWidth="1"/>
    <col min="15369" max="15369" width="18" customWidth="1"/>
    <col min="15370" max="15371" width="13.28515625" customWidth="1"/>
    <col min="15372" max="15374" width="14" customWidth="1"/>
    <col min="15621" max="15621" width="16.7109375" customWidth="1"/>
    <col min="15622" max="15624" width="13.28515625" customWidth="1"/>
    <col min="15625" max="15625" width="18" customWidth="1"/>
    <col min="15626" max="15627" width="13.28515625" customWidth="1"/>
    <col min="15628" max="15630" width="14" customWidth="1"/>
    <col min="15877" max="15877" width="16.7109375" customWidth="1"/>
    <col min="15878" max="15880" width="13.28515625" customWidth="1"/>
    <col min="15881" max="15881" width="18" customWidth="1"/>
    <col min="15882" max="15883" width="13.28515625" customWidth="1"/>
    <col min="15884" max="15886" width="14" customWidth="1"/>
    <col min="16133" max="16133" width="16.7109375" customWidth="1"/>
    <col min="16134" max="16136" width="13.28515625" customWidth="1"/>
    <col min="16137" max="16137" width="18" customWidth="1"/>
    <col min="16138" max="16139" width="13.28515625" customWidth="1"/>
    <col min="16140" max="16142" width="14" customWidth="1"/>
  </cols>
  <sheetData>
    <row r="1" spans="1:14" ht="21" customHeight="1" thickBot="1" x14ac:dyDescent="0.25">
      <c r="A1" s="349" t="s">
        <v>394</v>
      </c>
      <c r="B1" s="358"/>
      <c r="C1" s="358"/>
      <c r="D1" s="358"/>
      <c r="E1" s="358"/>
      <c r="F1" s="358"/>
      <c r="G1" s="358"/>
      <c r="H1" s="358"/>
      <c r="I1" s="358"/>
      <c r="J1" s="358"/>
      <c r="K1" s="358"/>
      <c r="L1" s="358"/>
      <c r="M1" s="359"/>
    </row>
    <row r="2" spans="1:14" ht="18.75" customHeight="1" thickBot="1" x14ac:dyDescent="0.25">
      <c r="A2" s="170" t="s">
        <v>3</v>
      </c>
      <c r="B2" s="52">
        <f>'1.1.'!A5</f>
        <v>0</v>
      </c>
      <c r="C2" s="409"/>
      <c r="D2" s="400"/>
      <c r="E2" s="400"/>
      <c r="F2" s="400"/>
      <c r="G2" s="400"/>
      <c r="H2" s="400"/>
      <c r="I2" s="400"/>
      <c r="J2" s="400"/>
      <c r="K2" s="400"/>
      <c r="L2" s="400"/>
      <c r="M2" s="401"/>
    </row>
    <row r="3" spans="1:14" ht="21.75" customHeight="1" thickBot="1" x14ac:dyDescent="0.25">
      <c r="A3" s="365" t="s">
        <v>408</v>
      </c>
      <c r="B3" s="402"/>
      <c r="C3" s="402"/>
      <c r="D3" s="402"/>
      <c r="E3" s="402"/>
      <c r="F3" s="402"/>
      <c r="G3" s="402"/>
      <c r="H3" s="402"/>
      <c r="I3" s="402"/>
      <c r="J3" s="402"/>
      <c r="K3" s="402"/>
      <c r="L3" s="402"/>
      <c r="M3" s="403"/>
      <c r="N3" s="8"/>
    </row>
    <row r="4" spans="1:14" ht="99" customHeight="1" x14ac:dyDescent="0.2">
      <c r="A4" s="156" t="s">
        <v>2</v>
      </c>
      <c r="B4" s="199" t="s">
        <v>10</v>
      </c>
      <c r="C4" s="187" t="s">
        <v>47</v>
      </c>
      <c r="D4" s="158" t="s">
        <v>280</v>
      </c>
      <c r="E4" s="158" t="s">
        <v>271</v>
      </c>
      <c r="F4" s="158" t="s">
        <v>272</v>
      </c>
      <c r="G4" s="187" t="s">
        <v>122</v>
      </c>
      <c r="H4" s="187" t="s">
        <v>123</v>
      </c>
      <c r="I4" s="187" t="s">
        <v>124</v>
      </c>
      <c r="J4" s="187" t="s">
        <v>279</v>
      </c>
      <c r="K4" s="187" t="s">
        <v>125</v>
      </c>
      <c r="L4" s="187" t="s">
        <v>126</v>
      </c>
      <c r="M4" s="163" t="s">
        <v>188</v>
      </c>
    </row>
    <row r="5" spans="1:14" ht="18" customHeight="1" thickBot="1" x14ac:dyDescent="0.25">
      <c r="A5" s="159" t="s">
        <v>10153</v>
      </c>
      <c r="B5" s="200"/>
      <c r="C5" s="176"/>
      <c r="D5" s="176" t="s">
        <v>409</v>
      </c>
      <c r="E5" s="176"/>
      <c r="F5" s="160"/>
      <c r="G5" s="160" t="s">
        <v>127</v>
      </c>
      <c r="H5" s="160" t="s">
        <v>127</v>
      </c>
      <c r="I5" s="160" t="s">
        <v>4</v>
      </c>
      <c r="J5" s="160" t="s">
        <v>127</v>
      </c>
      <c r="K5" s="160"/>
      <c r="L5" s="196"/>
      <c r="M5" s="164" t="s">
        <v>5</v>
      </c>
    </row>
    <row r="6" spans="1:14" s="8" customFormat="1" ht="13.5" customHeight="1" x14ac:dyDescent="0.2">
      <c r="A6" s="35"/>
      <c r="B6" s="23"/>
      <c r="C6" s="23"/>
      <c r="D6" s="36"/>
      <c r="E6" s="36"/>
      <c r="F6" s="36"/>
      <c r="G6" s="267"/>
      <c r="H6" s="266"/>
      <c r="I6" s="267"/>
      <c r="J6" s="267"/>
      <c r="K6" s="35"/>
      <c r="L6" s="35"/>
      <c r="M6" s="267"/>
    </row>
    <row r="7" spans="1:14" x14ac:dyDescent="0.2">
      <c r="G7" s="257"/>
      <c r="H7" s="257"/>
      <c r="I7" s="257"/>
      <c r="J7" s="257"/>
      <c r="M7" s="257"/>
    </row>
    <row r="8" spans="1:14" x14ac:dyDescent="0.2">
      <c r="G8" s="257"/>
      <c r="H8" s="257"/>
      <c r="I8" s="257"/>
      <c r="J8" s="257"/>
      <c r="M8" s="257"/>
    </row>
    <row r="9" spans="1:14" x14ac:dyDescent="0.2">
      <c r="G9" s="257"/>
      <c r="H9" s="257"/>
      <c r="I9" s="257"/>
      <c r="J9" s="257"/>
      <c r="M9" s="257"/>
    </row>
    <row r="10" spans="1:14" ht="12.75" customHeight="1" x14ac:dyDescent="0.2">
      <c r="G10" s="257"/>
      <c r="H10" s="257"/>
      <c r="I10" s="257"/>
      <c r="J10" s="257"/>
      <c r="M10" s="257"/>
    </row>
    <row r="11" spans="1:14" x14ac:dyDescent="0.2">
      <c r="G11" s="257"/>
      <c r="H11" s="257"/>
      <c r="I11" s="257"/>
      <c r="J11" s="257"/>
      <c r="M11" s="257"/>
    </row>
    <row r="12" spans="1:14" x14ac:dyDescent="0.2">
      <c r="G12" s="257"/>
      <c r="H12" s="257"/>
      <c r="I12" s="257"/>
      <c r="J12" s="257"/>
      <c r="M12" s="257"/>
    </row>
    <row r="13" spans="1:14" x14ac:dyDescent="0.2">
      <c r="G13" s="257"/>
      <c r="H13" s="257"/>
      <c r="I13" s="257"/>
      <c r="J13" s="257"/>
      <c r="M13" s="257"/>
    </row>
    <row r="14" spans="1:14" x14ac:dyDescent="0.2">
      <c r="G14" s="257"/>
      <c r="H14" s="257"/>
      <c r="I14" s="257"/>
      <c r="J14" s="257"/>
      <c r="M14" s="257"/>
    </row>
    <row r="15" spans="1:14" x14ac:dyDescent="0.2">
      <c r="G15" s="257"/>
      <c r="H15" s="257"/>
      <c r="I15" s="257"/>
      <c r="J15" s="257"/>
      <c r="M15" s="257"/>
    </row>
    <row r="16" spans="1:14" x14ac:dyDescent="0.2">
      <c r="G16" s="257"/>
      <c r="H16" s="257"/>
      <c r="I16" s="257"/>
      <c r="J16" s="257"/>
      <c r="M16" s="257"/>
    </row>
    <row r="17" spans="7:13" x14ac:dyDescent="0.2">
      <c r="G17" s="257"/>
      <c r="H17" s="257"/>
      <c r="I17" s="257"/>
      <c r="J17" s="257"/>
      <c r="M17" s="257"/>
    </row>
    <row r="18" spans="7:13" x14ac:dyDescent="0.2">
      <c r="G18" s="257"/>
      <c r="H18" s="257"/>
      <c r="I18" s="257"/>
      <c r="J18" s="257"/>
      <c r="M18" s="257"/>
    </row>
    <row r="19" spans="7:13" x14ac:dyDescent="0.2">
      <c r="G19" s="257"/>
      <c r="H19" s="257"/>
      <c r="I19" s="257"/>
      <c r="J19" s="257"/>
      <c r="M19" s="257"/>
    </row>
    <row r="20" spans="7:13" x14ac:dyDescent="0.2">
      <c r="G20" s="257"/>
      <c r="H20" s="257"/>
      <c r="I20" s="257"/>
      <c r="J20" s="257"/>
      <c r="M20" s="257"/>
    </row>
    <row r="21" spans="7:13" x14ac:dyDescent="0.2">
      <c r="G21" s="257"/>
      <c r="H21" s="257"/>
      <c r="I21" s="257"/>
      <c r="J21" s="257"/>
      <c r="M21" s="257"/>
    </row>
    <row r="22" spans="7:13" x14ac:dyDescent="0.2">
      <c r="G22" s="257"/>
      <c r="H22" s="257"/>
      <c r="I22" s="257"/>
      <c r="J22" s="257"/>
      <c r="M22" s="257"/>
    </row>
    <row r="23" spans="7:13" x14ac:dyDescent="0.2">
      <c r="G23" s="257"/>
      <c r="H23" s="257"/>
      <c r="I23" s="257"/>
      <c r="J23" s="257"/>
      <c r="M23" s="257"/>
    </row>
    <row r="24" spans="7:13" x14ac:dyDescent="0.2">
      <c r="G24" s="257"/>
      <c r="H24" s="257"/>
      <c r="I24" s="257"/>
      <c r="J24" s="257"/>
      <c r="M24" s="257"/>
    </row>
    <row r="25" spans="7:13" x14ac:dyDescent="0.2">
      <c r="G25" s="257"/>
      <c r="H25" s="257"/>
      <c r="I25" s="257"/>
      <c r="J25" s="257"/>
      <c r="M25" s="257"/>
    </row>
    <row r="26" spans="7:13" x14ac:dyDescent="0.2">
      <c r="G26" s="257"/>
      <c r="H26" s="257"/>
      <c r="I26" s="257"/>
      <c r="J26" s="257"/>
      <c r="M26" s="257"/>
    </row>
    <row r="27" spans="7:13" x14ac:dyDescent="0.2">
      <c r="G27" s="257"/>
      <c r="H27" s="257"/>
      <c r="I27" s="257"/>
      <c r="J27" s="257"/>
      <c r="M27" s="257"/>
    </row>
    <row r="28" spans="7:13" x14ac:dyDescent="0.2">
      <c r="G28" s="257"/>
      <c r="H28" s="257"/>
      <c r="I28" s="257"/>
      <c r="J28" s="257"/>
      <c r="M28" s="257"/>
    </row>
    <row r="29" spans="7:13" x14ac:dyDescent="0.2">
      <c r="G29" s="257"/>
      <c r="H29" s="257"/>
      <c r="I29" s="257"/>
      <c r="J29" s="257"/>
      <c r="M29" s="257"/>
    </row>
    <row r="30" spans="7:13" x14ac:dyDescent="0.2">
      <c r="G30" s="257"/>
      <c r="H30" s="257"/>
      <c r="I30" s="257"/>
      <c r="J30" s="257"/>
      <c r="M30" s="257"/>
    </row>
    <row r="31" spans="7:13" x14ac:dyDescent="0.2">
      <c r="G31" s="257"/>
      <c r="H31" s="257"/>
      <c r="I31" s="257"/>
      <c r="J31" s="257"/>
      <c r="M31" s="257"/>
    </row>
    <row r="32" spans="7:13" x14ac:dyDescent="0.2">
      <c r="G32" s="257"/>
      <c r="H32" s="257"/>
      <c r="I32" s="257"/>
      <c r="J32" s="257"/>
      <c r="M32" s="257"/>
    </row>
    <row r="33" spans="13:13" x14ac:dyDescent="0.2">
      <c r="M33" s="257"/>
    </row>
    <row r="34" spans="13:13" x14ac:dyDescent="0.2">
      <c r="M34" s="257"/>
    </row>
    <row r="35" spans="13:13" x14ac:dyDescent="0.2">
      <c r="M35" s="257"/>
    </row>
    <row r="36" spans="13:13" x14ac:dyDescent="0.2">
      <c r="M36" s="257"/>
    </row>
    <row r="37" spans="13:13" x14ac:dyDescent="0.2">
      <c r="M37" s="257"/>
    </row>
    <row r="38" spans="13:13" x14ac:dyDescent="0.2">
      <c r="M38" s="257"/>
    </row>
    <row r="39" spans="13:13" x14ac:dyDescent="0.2">
      <c r="M39" s="257"/>
    </row>
    <row r="40" spans="13:13" x14ac:dyDescent="0.2">
      <c r="M40" s="257"/>
    </row>
  </sheetData>
  <mergeCells count="3">
    <mergeCell ref="A1:M1"/>
    <mergeCell ref="C2:M2"/>
    <mergeCell ref="A3:M3"/>
  </mergeCells>
  <printOptions horizontalCentered="1"/>
  <pageMargins left="0.59055118110236227" right="0.59055118110236227" top="0.93500000000000005" bottom="0.98425196850393704" header="0.23622047244094491" footer="0.23622047244094491"/>
  <pageSetup paperSize="9" scale="68" fitToWidth="2" orientation="landscape" r:id="rId1"/>
  <headerFooter scaleWithDoc="0">
    <oddHeader>&amp;L&amp;G</oddHeader>
    <oddFooter>&amp;R&amp;A &amp;P oldal</oddFooter>
  </headerFooter>
  <ignoredErrors>
    <ignoredError sqref="A5" numberStoredAsText="1"/>
  </ignoredErrors>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1">
    <pageSetUpPr fitToPage="1"/>
  </sheetPr>
  <dimension ref="A1:L38"/>
  <sheetViews>
    <sheetView zoomScaleNormal="100" workbookViewId="0">
      <selection sqref="A1:K1"/>
    </sheetView>
  </sheetViews>
  <sheetFormatPr defaultRowHeight="12.75" x14ac:dyDescent="0.2"/>
  <cols>
    <col min="1" max="1" width="17.7109375" customWidth="1"/>
    <col min="2" max="2" width="12.28515625" customWidth="1"/>
    <col min="3" max="3" width="13.7109375" customWidth="1"/>
    <col min="4" max="4" width="19.28515625" customWidth="1"/>
    <col min="5" max="5" width="19.42578125" customWidth="1"/>
    <col min="6" max="6" width="26" customWidth="1"/>
    <col min="7" max="7" width="18.28515625" customWidth="1"/>
    <col min="8" max="8" width="28.28515625" customWidth="1"/>
    <col min="9" max="9" width="19.140625" customWidth="1"/>
    <col min="10" max="10" width="13.5703125" customWidth="1"/>
    <col min="11" max="11" width="21.42578125" customWidth="1"/>
    <col min="244" max="244" width="17" bestFit="1" customWidth="1"/>
    <col min="245" max="245" width="11" customWidth="1"/>
    <col min="246" max="259" width="10.5703125" customWidth="1"/>
    <col min="500" max="500" width="17" bestFit="1" customWidth="1"/>
    <col min="501" max="501" width="11" customWidth="1"/>
    <col min="502" max="515" width="10.5703125" customWidth="1"/>
    <col min="756" max="756" width="17" bestFit="1" customWidth="1"/>
    <col min="757" max="757" width="11" customWidth="1"/>
    <col min="758" max="771" width="10.5703125" customWidth="1"/>
    <col min="1012" max="1012" width="17" bestFit="1" customWidth="1"/>
    <col min="1013" max="1013" width="11" customWidth="1"/>
    <col min="1014" max="1027" width="10.5703125" customWidth="1"/>
    <col min="1268" max="1268" width="17" bestFit="1" customWidth="1"/>
    <col min="1269" max="1269" width="11" customWidth="1"/>
    <col min="1270" max="1283" width="10.5703125" customWidth="1"/>
    <col min="1524" max="1524" width="17" bestFit="1" customWidth="1"/>
    <col min="1525" max="1525" width="11" customWidth="1"/>
    <col min="1526" max="1539" width="10.5703125" customWidth="1"/>
    <col min="1780" max="1780" width="17" bestFit="1" customWidth="1"/>
    <col min="1781" max="1781" width="11" customWidth="1"/>
    <col min="1782" max="1795" width="10.5703125" customWidth="1"/>
    <col min="2036" max="2036" width="17" bestFit="1" customWidth="1"/>
    <col min="2037" max="2037" width="11" customWidth="1"/>
    <col min="2038" max="2051" width="10.5703125" customWidth="1"/>
    <col min="2292" max="2292" width="17" bestFit="1" customWidth="1"/>
    <col min="2293" max="2293" width="11" customWidth="1"/>
    <col min="2294" max="2307" width="10.5703125" customWidth="1"/>
    <col min="2548" max="2548" width="17" bestFit="1" customWidth="1"/>
    <col min="2549" max="2549" width="11" customWidth="1"/>
    <col min="2550" max="2563" width="10.5703125" customWidth="1"/>
    <col min="2804" max="2804" width="17" bestFit="1" customWidth="1"/>
    <col min="2805" max="2805" width="11" customWidth="1"/>
    <col min="2806" max="2819" width="10.5703125" customWidth="1"/>
    <col min="3060" max="3060" width="17" bestFit="1" customWidth="1"/>
    <col min="3061" max="3061" width="11" customWidth="1"/>
    <col min="3062" max="3075" width="10.5703125" customWidth="1"/>
    <col min="3316" max="3316" width="17" bestFit="1" customWidth="1"/>
    <col min="3317" max="3317" width="11" customWidth="1"/>
    <col min="3318" max="3331" width="10.5703125" customWidth="1"/>
    <col min="3572" max="3572" width="17" bestFit="1" customWidth="1"/>
    <col min="3573" max="3573" width="11" customWidth="1"/>
    <col min="3574" max="3587" width="10.5703125" customWidth="1"/>
    <col min="3828" max="3828" width="17" bestFit="1" customWidth="1"/>
    <col min="3829" max="3829" width="11" customWidth="1"/>
    <col min="3830" max="3843" width="10.5703125" customWidth="1"/>
    <col min="4084" max="4084" width="17" bestFit="1" customWidth="1"/>
    <col min="4085" max="4085" width="11" customWidth="1"/>
    <col min="4086" max="4099" width="10.5703125" customWidth="1"/>
    <col min="4340" max="4340" width="17" bestFit="1" customWidth="1"/>
    <col min="4341" max="4341" width="11" customWidth="1"/>
    <col min="4342" max="4355" width="10.5703125" customWidth="1"/>
    <col min="4596" max="4596" width="17" bestFit="1" customWidth="1"/>
    <col min="4597" max="4597" width="11" customWidth="1"/>
    <col min="4598" max="4611" width="10.5703125" customWidth="1"/>
    <col min="4852" max="4852" width="17" bestFit="1" customWidth="1"/>
    <col min="4853" max="4853" width="11" customWidth="1"/>
    <col min="4854" max="4867" width="10.5703125" customWidth="1"/>
    <col min="5108" max="5108" width="17" bestFit="1" customWidth="1"/>
    <col min="5109" max="5109" width="11" customWidth="1"/>
    <col min="5110" max="5123" width="10.5703125" customWidth="1"/>
    <col min="5364" max="5364" width="17" bestFit="1" customWidth="1"/>
    <col min="5365" max="5365" width="11" customWidth="1"/>
    <col min="5366" max="5379" width="10.5703125" customWidth="1"/>
    <col min="5620" max="5620" width="17" bestFit="1" customWidth="1"/>
    <col min="5621" max="5621" width="11" customWidth="1"/>
    <col min="5622" max="5635" width="10.5703125" customWidth="1"/>
    <col min="5876" max="5876" width="17" bestFit="1" customWidth="1"/>
    <col min="5877" max="5877" width="11" customWidth="1"/>
    <col min="5878" max="5891" width="10.5703125" customWidth="1"/>
    <col min="6132" max="6132" width="17" bestFit="1" customWidth="1"/>
    <col min="6133" max="6133" width="11" customWidth="1"/>
    <col min="6134" max="6147" width="10.5703125" customWidth="1"/>
    <col min="6388" max="6388" width="17" bestFit="1" customWidth="1"/>
    <col min="6389" max="6389" width="11" customWidth="1"/>
    <col min="6390" max="6403" width="10.5703125" customWidth="1"/>
    <col min="6644" max="6644" width="17" bestFit="1" customWidth="1"/>
    <col min="6645" max="6645" width="11" customWidth="1"/>
    <col min="6646" max="6659" width="10.5703125" customWidth="1"/>
    <col min="6900" max="6900" width="17" bestFit="1" customWidth="1"/>
    <col min="6901" max="6901" width="11" customWidth="1"/>
    <col min="6902" max="6915" width="10.5703125" customWidth="1"/>
    <col min="7156" max="7156" width="17" bestFit="1" customWidth="1"/>
    <col min="7157" max="7157" width="11" customWidth="1"/>
    <col min="7158" max="7171" width="10.5703125" customWidth="1"/>
    <col min="7412" max="7412" width="17" bestFit="1" customWidth="1"/>
    <col min="7413" max="7413" width="11" customWidth="1"/>
    <col min="7414" max="7427" width="10.5703125" customWidth="1"/>
    <col min="7668" max="7668" width="17" bestFit="1" customWidth="1"/>
    <col min="7669" max="7669" width="11" customWidth="1"/>
    <col min="7670" max="7683" width="10.5703125" customWidth="1"/>
    <col min="7924" max="7924" width="17" bestFit="1" customWidth="1"/>
    <col min="7925" max="7925" width="11" customWidth="1"/>
    <col min="7926" max="7939" width="10.5703125" customWidth="1"/>
    <col min="8180" max="8180" width="17" bestFit="1" customWidth="1"/>
    <col min="8181" max="8181" width="11" customWidth="1"/>
    <col min="8182" max="8195" width="10.5703125" customWidth="1"/>
    <col min="8436" max="8436" width="17" bestFit="1" customWidth="1"/>
    <col min="8437" max="8437" width="11" customWidth="1"/>
    <col min="8438" max="8451" width="10.5703125" customWidth="1"/>
    <col min="8692" max="8692" width="17" bestFit="1" customWidth="1"/>
    <col min="8693" max="8693" width="11" customWidth="1"/>
    <col min="8694" max="8707" width="10.5703125" customWidth="1"/>
    <col min="8948" max="8948" width="17" bestFit="1" customWidth="1"/>
    <col min="8949" max="8949" width="11" customWidth="1"/>
    <col min="8950" max="8963" width="10.5703125" customWidth="1"/>
    <col min="9204" max="9204" width="17" bestFit="1" customWidth="1"/>
    <col min="9205" max="9205" width="11" customWidth="1"/>
    <col min="9206" max="9219" width="10.5703125" customWidth="1"/>
    <col min="9460" max="9460" width="17" bestFit="1" customWidth="1"/>
    <col min="9461" max="9461" width="11" customWidth="1"/>
    <col min="9462" max="9475" width="10.5703125" customWidth="1"/>
    <col min="9716" max="9716" width="17" bestFit="1" customWidth="1"/>
    <col min="9717" max="9717" width="11" customWidth="1"/>
    <col min="9718" max="9731" width="10.5703125" customWidth="1"/>
    <col min="9972" max="9972" width="17" bestFit="1" customWidth="1"/>
    <col min="9973" max="9973" width="11" customWidth="1"/>
    <col min="9974" max="9987" width="10.5703125" customWidth="1"/>
    <col min="10228" max="10228" width="17" bestFit="1" customWidth="1"/>
    <col min="10229" max="10229" width="11" customWidth="1"/>
    <col min="10230" max="10243" width="10.5703125" customWidth="1"/>
    <col min="10484" max="10484" width="17" bestFit="1" customWidth="1"/>
    <col min="10485" max="10485" width="11" customWidth="1"/>
    <col min="10486" max="10499" width="10.5703125" customWidth="1"/>
    <col min="10740" max="10740" width="17" bestFit="1" customWidth="1"/>
    <col min="10741" max="10741" width="11" customWidth="1"/>
    <col min="10742" max="10755" width="10.5703125" customWidth="1"/>
    <col min="10996" max="10996" width="17" bestFit="1" customWidth="1"/>
    <col min="10997" max="10997" width="11" customWidth="1"/>
    <col min="10998" max="11011" width="10.5703125" customWidth="1"/>
    <col min="11252" max="11252" width="17" bestFit="1" customWidth="1"/>
    <col min="11253" max="11253" width="11" customWidth="1"/>
    <col min="11254" max="11267" width="10.5703125" customWidth="1"/>
    <col min="11508" max="11508" width="17" bestFit="1" customWidth="1"/>
    <col min="11509" max="11509" width="11" customWidth="1"/>
    <col min="11510" max="11523" width="10.5703125" customWidth="1"/>
    <col min="11764" max="11764" width="17" bestFit="1" customWidth="1"/>
    <col min="11765" max="11765" width="11" customWidth="1"/>
    <col min="11766" max="11779" width="10.5703125" customWidth="1"/>
    <col min="12020" max="12020" width="17" bestFit="1" customWidth="1"/>
    <col min="12021" max="12021" width="11" customWidth="1"/>
    <col min="12022" max="12035" width="10.5703125" customWidth="1"/>
    <col min="12276" max="12276" width="17" bestFit="1" customWidth="1"/>
    <col min="12277" max="12277" width="11" customWidth="1"/>
    <col min="12278" max="12291" width="10.5703125" customWidth="1"/>
    <col min="12532" max="12532" width="17" bestFit="1" customWidth="1"/>
    <col min="12533" max="12533" width="11" customWidth="1"/>
    <col min="12534" max="12547" width="10.5703125" customWidth="1"/>
    <col min="12788" max="12788" width="17" bestFit="1" customWidth="1"/>
    <col min="12789" max="12789" width="11" customWidth="1"/>
    <col min="12790" max="12803" width="10.5703125" customWidth="1"/>
    <col min="13044" max="13044" width="17" bestFit="1" customWidth="1"/>
    <col min="13045" max="13045" width="11" customWidth="1"/>
    <col min="13046" max="13059" width="10.5703125" customWidth="1"/>
    <col min="13300" max="13300" width="17" bestFit="1" customWidth="1"/>
    <col min="13301" max="13301" width="11" customWidth="1"/>
    <col min="13302" max="13315" width="10.5703125" customWidth="1"/>
    <col min="13556" max="13556" width="17" bestFit="1" customWidth="1"/>
    <col min="13557" max="13557" width="11" customWidth="1"/>
    <col min="13558" max="13571" width="10.5703125" customWidth="1"/>
    <col min="13812" max="13812" width="17" bestFit="1" customWidth="1"/>
    <col min="13813" max="13813" width="11" customWidth="1"/>
    <col min="13814" max="13827" width="10.5703125" customWidth="1"/>
    <col min="14068" max="14068" width="17" bestFit="1" customWidth="1"/>
    <col min="14069" max="14069" width="11" customWidth="1"/>
    <col min="14070" max="14083" width="10.5703125" customWidth="1"/>
    <col min="14324" max="14324" width="17" bestFit="1" customWidth="1"/>
    <col min="14325" max="14325" width="11" customWidth="1"/>
    <col min="14326" max="14339" width="10.5703125" customWidth="1"/>
    <col min="14580" max="14580" width="17" bestFit="1" customWidth="1"/>
    <col min="14581" max="14581" width="11" customWidth="1"/>
    <col min="14582" max="14595" width="10.5703125" customWidth="1"/>
    <col min="14836" max="14836" width="17" bestFit="1" customWidth="1"/>
    <col min="14837" max="14837" width="11" customWidth="1"/>
    <col min="14838" max="14851" width="10.5703125" customWidth="1"/>
    <col min="15092" max="15092" width="17" bestFit="1" customWidth="1"/>
    <col min="15093" max="15093" width="11" customWidth="1"/>
    <col min="15094" max="15107" width="10.5703125" customWidth="1"/>
    <col min="15348" max="15348" width="17" bestFit="1" customWidth="1"/>
    <col min="15349" max="15349" width="11" customWidth="1"/>
    <col min="15350" max="15363" width="10.5703125" customWidth="1"/>
    <col min="15604" max="15604" width="17" bestFit="1" customWidth="1"/>
    <col min="15605" max="15605" width="11" customWidth="1"/>
    <col min="15606" max="15619" width="10.5703125" customWidth="1"/>
    <col min="15860" max="15860" width="17" bestFit="1" customWidth="1"/>
    <col min="15861" max="15861" width="11" customWidth="1"/>
    <col min="15862" max="15875" width="10.5703125" customWidth="1"/>
    <col min="16116" max="16116" width="17" bestFit="1" customWidth="1"/>
    <col min="16117" max="16117" width="11" customWidth="1"/>
    <col min="16118" max="16131" width="10.5703125" customWidth="1"/>
  </cols>
  <sheetData>
    <row r="1" spans="1:12" ht="21" customHeight="1" thickBot="1" x14ac:dyDescent="0.25">
      <c r="A1" s="349" t="s">
        <v>394</v>
      </c>
      <c r="B1" s="358"/>
      <c r="C1" s="358"/>
      <c r="D1" s="358"/>
      <c r="E1" s="358"/>
      <c r="F1" s="358"/>
      <c r="G1" s="358"/>
      <c r="H1" s="358"/>
      <c r="I1" s="358"/>
      <c r="J1" s="358"/>
      <c r="K1" s="359"/>
    </row>
    <row r="2" spans="1:12" ht="18.75" customHeight="1" thickBot="1" x14ac:dyDescent="0.25">
      <c r="A2" s="167" t="s">
        <v>3</v>
      </c>
      <c r="B2" s="49">
        <f>'1.1.'!A5</f>
        <v>0</v>
      </c>
      <c r="C2" s="409"/>
      <c r="D2" s="400"/>
      <c r="E2" s="400"/>
      <c r="F2" s="400"/>
      <c r="G2" s="400"/>
      <c r="H2" s="400"/>
      <c r="I2" s="400"/>
      <c r="J2" s="400"/>
      <c r="K2" s="401"/>
    </row>
    <row r="3" spans="1:12" ht="21.75" customHeight="1" thickBot="1" x14ac:dyDescent="0.25">
      <c r="A3" s="365" t="s">
        <v>456</v>
      </c>
      <c r="B3" s="402"/>
      <c r="C3" s="402"/>
      <c r="D3" s="402"/>
      <c r="E3" s="402"/>
      <c r="F3" s="402"/>
      <c r="G3" s="402"/>
      <c r="H3" s="402"/>
      <c r="I3" s="402"/>
      <c r="J3" s="402"/>
      <c r="K3" s="403"/>
      <c r="L3" s="8"/>
    </row>
    <row r="4" spans="1:12" ht="56.25" customHeight="1" x14ac:dyDescent="0.2">
      <c r="A4" s="156" t="s">
        <v>2</v>
      </c>
      <c r="B4" s="199" t="s">
        <v>10</v>
      </c>
      <c r="C4" s="199" t="s">
        <v>47</v>
      </c>
      <c r="D4" s="158" t="s">
        <v>273</v>
      </c>
      <c r="E4" s="158" t="s">
        <v>274</v>
      </c>
      <c r="F4" s="199" t="s">
        <v>135</v>
      </c>
      <c r="G4" s="199" t="s">
        <v>296</v>
      </c>
      <c r="H4" s="199" t="s">
        <v>460</v>
      </c>
      <c r="I4" s="199" t="s">
        <v>536</v>
      </c>
      <c r="J4" s="199" t="s">
        <v>569</v>
      </c>
      <c r="K4" s="163" t="s">
        <v>582</v>
      </c>
    </row>
    <row r="5" spans="1:12" ht="54" customHeight="1" thickBot="1" x14ac:dyDescent="0.25">
      <c r="A5" s="159" t="s">
        <v>10153</v>
      </c>
      <c r="B5" s="200"/>
      <c r="C5" s="200"/>
      <c r="D5" s="200"/>
      <c r="E5" s="200"/>
      <c r="F5" s="160" t="s">
        <v>396</v>
      </c>
      <c r="G5" s="200" t="s">
        <v>136</v>
      </c>
      <c r="H5" s="200" t="s">
        <v>461</v>
      </c>
      <c r="I5" s="201"/>
      <c r="J5" s="201"/>
      <c r="K5" s="164" t="s">
        <v>5</v>
      </c>
    </row>
    <row r="6" spans="1:12" s="8" customFormat="1" x14ac:dyDescent="0.2">
      <c r="A6" s="35"/>
      <c r="B6" s="36"/>
      <c r="C6" s="36"/>
      <c r="D6" s="36"/>
      <c r="E6" s="36"/>
      <c r="F6" s="36"/>
      <c r="G6" s="36"/>
      <c r="H6" s="36"/>
      <c r="I6" s="36"/>
      <c r="J6" s="36"/>
      <c r="K6" s="267"/>
    </row>
    <row r="7" spans="1:12" x14ac:dyDescent="0.2">
      <c r="K7" s="257"/>
    </row>
    <row r="8" spans="1:12" x14ac:dyDescent="0.2">
      <c r="K8" s="257"/>
    </row>
    <row r="9" spans="1:12" x14ac:dyDescent="0.2">
      <c r="K9" s="257"/>
    </row>
    <row r="10" spans="1:12" ht="12.75" customHeight="1" x14ac:dyDescent="0.2">
      <c r="K10" s="257"/>
    </row>
    <row r="11" spans="1:12" x14ac:dyDescent="0.2">
      <c r="K11" s="257"/>
    </row>
    <row r="12" spans="1:12" x14ac:dyDescent="0.2">
      <c r="K12" s="257"/>
    </row>
    <row r="13" spans="1:12" x14ac:dyDescent="0.2">
      <c r="K13" s="257"/>
    </row>
    <row r="14" spans="1:12" x14ac:dyDescent="0.2">
      <c r="K14" s="257"/>
    </row>
    <row r="15" spans="1:12" x14ac:dyDescent="0.2">
      <c r="K15" s="257"/>
    </row>
    <row r="16" spans="1:12" x14ac:dyDescent="0.2">
      <c r="K16" s="257"/>
    </row>
    <row r="17" spans="11:11" x14ac:dyDescent="0.2">
      <c r="K17" s="257"/>
    </row>
    <row r="18" spans="11:11" x14ac:dyDescent="0.2">
      <c r="K18" s="257"/>
    </row>
    <row r="19" spans="11:11" x14ac:dyDescent="0.2">
      <c r="K19" s="257"/>
    </row>
    <row r="20" spans="11:11" x14ac:dyDescent="0.2">
      <c r="K20" s="257"/>
    </row>
    <row r="21" spans="11:11" x14ac:dyDescent="0.2">
      <c r="K21" s="257"/>
    </row>
    <row r="22" spans="11:11" x14ac:dyDescent="0.2">
      <c r="K22" s="257"/>
    </row>
    <row r="23" spans="11:11" x14ac:dyDescent="0.2">
      <c r="K23" s="257"/>
    </row>
    <row r="24" spans="11:11" x14ac:dyDescent="0.2">
      <c r="K24" s="257"/>
    </row>
    <row r="25" spans="11:11" x14ac:dyDescent="0.2">
      <c r="K25" s="257"/>
    </row>
    <row r="26" spans="11:11" x14ac:dyDescent="0.2">
      <c r="K26" s="257"/>
    </row>
    <row r="27" spans="11:11" x14ac:dyDescent="0.2">
      <c r="K27" s="257"/>
    </row>
    <row r="28" spans="11:11" x14ac:dyDescent="0.2">
      <c r="K28" s="257"/>
    </row>
    <row r="29" spans="11:11" x14ac:dyDescent="0.2">
      <c r="K29" s="257"/>
    </row>
    <row r="30" spans="11:11" x14ac:dyDescent="0.2">
      <c r="K30" s="257"/>
    </row>
    <row r="31" spans="11:11" x14ac:dyDescent="0.2">
      <c r="K31" s="257"/>
    </row>
    <row r="32" spans="11:11" x14ac:dyDescent="0.2">
      <c r="K32" s="257"/>
    </row>
    <row r="33" spans="11:11" x14ac:dyDescent="0.2">
      <c r="K33" s="257"/>
    </row>
    <row r="34" spans="11:11" x14ac:dyDescent="0.2">
      <c r="K34" s="257"/>
    </row>
    <row r="35" spans="11:11" x14ac:dyDescent="0.2">
      <c r="K35" s="257"/>
    </row>
    <row r="36" spans="11:11" x14ac:dyDescent="0.2">
      <c r="K36" s="257"/>
    </row>
    <row r="37" spans="11:11" x14ac:dyDescent="0.2">
      <c r="K37" s="257"/>
    </row>
    <row r="38" spans="11:11" x14ac:dyDescent="0.2">
      <c r="K38" s="257"/>
    </row>
  </sheetData>
  <mergeCells count="3">
    <mergeCell ref="A1:K1"/>
    <mergeCell ref="A3:K3"/>
    <mergeCell ref="C2:K2"/>
  </mergeCells>
  <printOptions horizontalCentered="1"/>
  <pageMargins left="0.59055118110236227" right="0.59055118110236227" top="0.93500000000000005" bottom="0.98425196850393704" header="0.23622047244094491" footer="0.23622047244094491"/>
  <pageSetup paperSize="9" scale="65" orientation="landscape" r:id="rId1"/>
  <headerFooter scaleWithDoc="0">
    <oddHeader>&amp;L&amp;G</oddHeader>
    <oddFooter>&amp;R&amp;A &amp;P oldal</oddFooter>
  </headerFooter>
  <ignoredErrors>
    <ignoredError sqref="A5" numberStoredAsText="1"/>
  </ignoredErrors>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2">
    <pageSetUpPr fitToPage="1"/>
  </sheetPr>
  <dimension ref="A1:L41"/>
  <sheetViews>
    <sheetView zoomScale="90" zoomScaleNormal="90" workbookViewId="0">
      <selection sqref="A1:K1"/>
    </sheetView>
  </sheetViews>
  <sheetFormatPr defaultRowHeight="12.75" x14ac:dyDescent="0.2"/>
  <cols>
    <col min="1" max="1" width="18.140625" customWidth="1"/>
    <col min="2" max="2" width="11.7109375" customWidth="1"/>
    <col min="3" max="3" width="10.85546875" customWidth="1"/>
    <col min="4" max="4" width="19.42578125" customWidth="1"/>
    <col min="5" max="5" width="21.7109375" customWidth="1"/>
    <col min="6" max="6" width="26" customWidth="1"/>
    <col min="7" max="7" width="21.7109375" customWidth="1"/>
    <col min="8" max="8" width="28.5703125" customWidth="1"/>
    <col min="9" max="9" width="18" customWidth="1"/>
    <col min="10" max="11" width="15" customWidth="1"/>
    <col min="252" max="252" width="17" bestFit="1" customWidth="1"/>
    <col min="253" max="253" width="11" customWidth="1"/>
    <col min="254" max="267" width="10.5703125" customWidth="1"/>
    <col min="508" max="508" width="17" bestFit="1" customWidth="1"/>
    <col min="509" max="509" width="11" customWidth="1"/>
    <col min="510" max="523" width="10.5703125" customWidth="1"/>
    <col min="764" max="764" width="17" bestFit="1" customWidth="1"/>
    <col min="765" max="765" width="11" customWidth="1"/>
    <col min="766" max="779" width="10.5703125" customWidth="1"/>
    <col min="1020" max="1020" width="17" bestFit="1" customWidth="1"/>
    <col min="1021" max="1021" width="11" customWidth="1"/>
    <col min="1022" max="1035" width="10.5703125" customWidth="1"/>
    <col min="1276" max="1276" width="17" bestFit="1" customWidth="1"/>
    <col min="1277" max="1277" width="11" customWidth="1"/>
    <col min="1278" max="1291" width="10.5703125" customWidth="1"/>
    <col min="1532" max="1532" width="17" bestFit="1" customWidth="1"/>
    <col min="1533" max="1533" width="11" customWidth="1"/>
    <col min="1534" max="1547" width="10.5703125" customWidth="1"/>
    <col min="1788" max="1788" width="17" bestFit="1" customWidth="1"/>
    <col min="1789" max="1789" width="11" customWidth="1"/>
    <col min="1790" max="1803" width="10.5703125" customWidth="1"/>
    <col min="2044" max="2044" width="17" bestFit="1" customWidth="1"/>
    <col min="2045" max="2045" width="11" customWidth="1"/>
    <col min="2046" max="2059" width="10.5703125" customWidth="1"/>
    <col min="2300" max="2300" width="17" bestFit="1" customWidth="1"/>
    <col min="2301" max="2301" width="11" customWidth="1"/>
    <col min="2302" max="2315" width="10.5703125" customWidth="1"/>
    <col min="2556" max="2556" width="17" bestFit="1" customWidth="1"/>
    <col min="2557" max="2557" width="11" customWidth="1"/>
    <col min="2558" max="2571" width="10.5703125" customWidth="1"/>
    <col min="2812" max="2812" width="17" bestFit="1" customWidth="1"/>
    <col min="2813" max="2813" width="11" customWidth="1"/>
    <col min="2814" max="2827" width="10.5703125" customWidth="1"/>
    <col min="3068" max="3068" width="17" bestFit="1" customWidth="1"/>
    <col min="3069" max="3069" width="11" customWidth="1"/>
    <col min="3070" max="3083" width="10.5703125" customWidth="1"/>
    <col min="3324" max="3324" width="17" bestFit="1" customWidth="1"/>
    <col min="3325" max="3325" width="11" customWidth="1"/>
    <col min="3326" max="3339" width="10.5703125" customWidth="1"/>
    <col min="3580" max="3580" width="17" bestFit="1" customWidth="1"/>
    <col min="3581" max="3581" width="11" customWidth="1"/>
    <col min="3582" max="3595" width="10.5703125" customWidth="1"/>
    <col min="3836" max="3836" width="17" bestFit="1" customWidth="1"/>
    <col min="3837" max="3837" width="11" customWidth="1"/>
    <col min="3838" max="3851" width="10.5703125" customWidth="1"/>
    <col min="4092" max="4092" width="17" bestFit="1" customWidth="1"/>
    <col min="4093" max="4093" width="11" customWidth="1"/>
    <col min="4094" max="4107" width="10.5703125" customWidth="1"/>
    <col min="4348" max="4348" width="17" bestFit="1" customWidth="1"/>
    <col min="4349" max="4349" width="11" customWidth="1"/>
    <col min="4350" max="4363" width="10.5703125" customWidth="1"/>
    <col min="4604" max="4604" width="17" bestFit="1" customWidth="1"/>
    <col min="4605" max="4605" width="11" customWidth="1"/>
    <col min="4606" max="4619" width="10.5703125" customWidth="1"/>
    <col min="4860" max="4860" width="17" bestFit="1" customWidth="1"/>
    <col min="4861" max="4861" width="11" customWidth="1"/>
    <col min="4862" max="4875" width="10.5703125" customWidth="1"/>
    <col min="5116" max="5116" width="17" bestFit="1" customWidth="1"/>
    <col min="5117" max="5117" width="11" customWidth="1"/>
    <col min="5118" max="5131" width="10.5703125" customWidth="1"/>
    <col min="5372" max="5372" width="17" bestFit="1" customWidth="1"/>
    <col min="5373" max="5373" width="11" customWidth="1"/>
    <col min="5374" max="5387" width="10.5703125" customWidth="1"/>
    <col min="5628" max="5628" width="17" bestFit="1" customWidth="1"/>
    <col min="5629" max="5629" width="11" customWidth="1"/>
    <col min="5630" max="5643" width="10.5703125" customWidth="1"/>
    <col min="5884" max="5884" width="17" bestFit="1" customWidth="1"/>
    <col min="5885" max="5885" width="11" customWidth="1"/>
    <col min="5886" max="5899" width="10.5703125" customWidth="1"/>
    <col min="6140" max="6140" width="17" bestFit="1" customWidth="1"/>
    <col min="6141" max="6141" width="11" customWidth="1"/>
    <col min="6142" max="6155" width="10.5703125" customWidth="1"/>
    <col min="6396" max="6396" width="17" bestFit="1" customWidth="1"/>
    <col min="6397" max="6397" width="11" customWidth="1"/>
    <col min="6398" max="6411" width="10.5703125" customWidth="1"/>
    <col min="6652" max="6652" width="17" bestFit="1" customWidth="1"/>
    <col min="6653" max="6653" width="11" customWidth="1"/>
    <col min="6654" max="6667" width="10.5703125" customWidth="1"/>
    <col min="6908" max="6908" width="17" bestFit="1" customWidth="1"/>
    <col min="6909" max="6909" width="11" customWidth="1"/>
    <col min="6910" max="6923" width="10.5703125" customWidth="1"/>
    <col min="7164" max="7164" width="17" bestFit="1" customWidth="1"/>
    <col min="7165" max="7165" width="11" customWidth="1"/>
    <col min="7166" max="7179" width="10.5703125" customWidth="1"/>
    <col min="7420" max="7420" width="17" bestFit="1" customWidth="1"/>
    <col min="7421" max="7421" width="11" customWidth="1"/>
    <col min="7422" max="7435" width="10.5703125" customWidth="1"/>
    <col min="7676" max="7676" width="17" bestFit="1" customWidth="1"/>
    <col min="7677" max="7677" width="11" customWidth="1"/>
    <col min="7678" max="7691" width="10.5703125" customWidth="1"/>
    <col min="7932" max="7932" width="17" bestFit="1" customWidth="1"/>
    <col min="7933" max="7933" width="11" customWidth="1"/>
    <col min="7934" max="7947" width="10.5703125" customWidth="1"/>
    <col min="8188" max="8188" width="17" bestFit="1" customWidth="1"/>
    <col min="8189" max="8189" width="11" customWidth="1"/>
    <col min="8190" max="8203" width="10.5703125" customWidth="1"/>
    <col min="8444" max="8444" width="17" bestFit="1" customWidth="1"/>
    <col min="8445" max="8445" width="11" customWidth="1"/>
    <col min="8446" max="8459" width="10.5703125" customWidth="1"/>
    <col min="8700" max="8700" width="17" bestFit="1" customWidth="1"/>
    <col min="8701" max="8701" width="11" customWidth="1"/>
    <col min="8702" max="8715" width="10.5703125" customWidth="1"/>
    <col min="8956" max="8956" width="17" bestFit="1" customWidth="1"/>
    <col min="8957" max="8957" width="11" customWidth="1"/>
    <col min="8958" max="8971" width="10.5703125" customWidth="1"/>
    <col min="9212" max="9212" width="17" bestFit="1" customWidth="1"/>
    <col min="9213" max="9213" width="11" customWidth="1"/>
    <col min="9214" max="9227" width="10.5703125" customWidth="1"/>
    <col min="9468" max="9468" width="17" bestFit="1" customWidth="1"/>
    <col min="9469" max="9469" width="11" customWidth="1"/>
    <col min="9470" max="9483" width="10.5703125" customWidth="1"/>
    <col min="9724" max="9724" width="17" bestFit="1" customWidth="1"/>
    <col min="9725" max="9725" width="11" customWidth="1"/>
    <col min="9726" max="9739" width="10.5703125" customWidth="1"/>
    <col min="9980" max="9980" width="17" bestFit="1" customWidth="1"/>
    <col min="9981" max="9981" width="11" customWidth="1"/>
    <col min="9982" max="9995" width="10.5703125" customWidth="1"/>
    <col min="10236" max="10236" width="17" bestFit="1" customWidth="1"/>
    <col min="10237" max="10237" width="11" customWidth="1"/>
    <col min="10238" max="10251" width="10.5703125" customWidth="1"/>
    <col min="10492" max="10492" width="17" bestFit="1" customWidth="1"/>
    <col min="10493" max="10493" width="11" customWidth="1"/>
    <col min="10494" max="10507" width="10.5703125" customWidth="1"/>
    <col min="10748" max="10748" width="17" bestFit="1" customWidth="1"/>
    <col min="10749" max="10749" width="11" customWidth="1"/>
    <col min="10750" max="10763" width="10.5703125" customWidth="1"/>
    <col min="11004" max="11004" width="17" bestFit="1" customWidth="1"/>
    <col min="11005" max="11005" width="11" customWidth="1"/>
    <col min="11006" max="11019" width="10.5703125" customWidth="1"/>
    <col min="11260" max="11260" width="17" bestFit="1" customWidth="1"/>
    <col min="11261" max="11261" width="11" customWidth="1"/>
    <col min="11262" max="11275" width="10.5703125" customWidth="1"/>
    <col min="11516" max="11516" width="17" bestFit="1" customWidth="1"/>
    <col min="11517" max="11517" width="11" customWidth="1"/>
    <col min="11518" max="11531" width="10.5703125" customWidth="1"/>
    <col min="11772" max="11772" width="17" bestFit="1" customWidth="1"/>
    <col min="11773" max="11773" width="11" customWidth="1"/>
    <col min="11774" max="11787" width="10.5703125" customWidth="1"/>
    <col min="12028" max="12028" width="17" bestFit="1" customWidth="1"/>
    <col min="12029" max="12029" width="11" customWidth="1"/>
    <col min="12030" max="12043" width="10.5703125" customWidth="1"/>
    <col min="12284" max="12284" width="17" bestFit="1" customWidth="1"/>
    <col min="12285" max="12285" width="11" customWidth="1"/>
    <col min="12286" max="12299" width="10.5703125" customWidth="1"/>
    <col min="12540" max="12540" width="17" bestFit="1" customWidth="1"/>
    <col min="12541" max="12541" width="11" customWidth="1"/>
    <col min="12542" max="12555" width="10.5703125" customWidth="1"/>
    <col min="12796" max="12796" width="17" bestFit="1" customWidth="1"/>
    <col min="12797" max="12797" width="11" customWidth="1"/>
    <col min="12798" max="12811" width="10.5703125" customWidth="1"/>
    <col min="13052" max="13052" width="17" bestFit="1" customWidth="1"/>
    <col min="13053" max="13053" width="11" customWidth="1"/>
    <col min="13054" max="13067" width="10.5703125" customWidth="1"/>
    <col min="13308" max="13308" width="17" bestFit="1" customWidth="1"/>
    <col min="13309" max="13309" width="11" customWidth="1"/>
    <col min="13310" max="13323" width="10.5703125" customWidth="1"/>
    <col min="13564" max="13564" width="17" bestFit="1" customWidth="1"/>
    <col min="13565" max="13565" width="11" customWidth="1"/>
    <col min="13566" max="13579" width="10.5703125" customWidth="1"/>
    <col min="13820" max="13820" width="17" bestFit="1" customWidth="1"/>
    <col min="13821" max="13821" width="11" customWidth="1"/>
    <col min="13822" max="13835" width="10.5703125" customWidth="1"/>
    <col min="14076" max="14076" width="17" bestFit="1" customWidth="1"/>
    <col min="14077" max="14077" width="11" customWidth="1"/>
    <col min="14078" max="14091" width="10.5703125" customWidth="1"/>
    <col min="14332" max="14332" width="17" bestFit="1" customWidth="1"/>
    <col min="14333" max="14333" width="11" customWidth="1"/>
    <col min="14334" max="14347" width="10.5703125" customWidth="1"/>
    <col min="14588" max="14588" width="17" bestFit="1" customWidth="1"/>
    <col min="14589" max="14589" width="11" customWidth="1"/>
    <col min="14590" max="14603" width="10.5703125" customWidth="1"/>
    <col min="14844" max="14844" width="17" bestFit="1" customWidth="1"/>
    <col min="14845" max="14845" width="11" customWidth="1"/>
    <col min="14846" max="14859" width="10.5703125" customWidth="1"/>
    <col min="15100" max="15100" width="17" bestFit="1" customWidth="1"/>
    <col min="15101" max="15101" width="11" customWidth="1"/>
    <col min="15102" max="15115" width="10.5703125" customWidth="1"/>
    <col min="15356" max="15356" width="17" bestFit="1" customWidth="1"/>
    <col min="15357" max="15357" width="11" customWidth="1"/>
    <col min="15358" max="15371" width="10.5703125" customWidth="1"/>
    <col min="15612" max="15612" width="17" bestFit="1" customWidth="1"/>
    <col min="15613" max="15613" width="11" customWidth="1"/>
    <col min="15614" max="15627" width="10.5703125" customWidth="1"/>
    <col min="15868" max="15868" width="17" bestFit="1" customWidth="1"/>
    <col min="15869" max="15869" width="11" customWidth="1"/>
    <col min="15870" max="15883" width="10.5703125" customWidth="1"/>
    <col min="16124" max="16124" width="17" bestFit="1" customWidth="1"/>
    <col min="16125" max="16125" width="11" customWidth="1"/>
    <col min="16126" max="16139" width="10.5703125" customWidth="1"/>
  </cols>
  <sheetData>
    <row r="1" spans="1:12" ht="21" customHeight="1" thickBot="1" x14ac:dyDescent="0.25">
      <c r="A1" s="349" t="s">
        <v>394</v>
      </c>
      <c r="B1" s="358"/>
      <c r="C1" s="358"/>
      <c r="D1" s="358"/>
      <c r="E1" s="358"/>
      <c r="F1" s="358"/>
      <c r="G1" s="358"/>
      <c r="H1" s="358"/>
      <c r="I1" s="358"/>
      <c r="J1" s="358"/>
      <c r="K1" s="359"/>
    </row>
    <row r="2" spans="1:12" ht="18.75" customHeight="1" thickBot="1" x14ac:dyDescent="0.25">
      <c r="A2" s="167" t="s">
        <v>3</v>
      </c>
      <c r="B2" s="49">
        <f>'1.1.'!A5</f>
        <v>0</v>
      </c>
      <c r="C2" s="409"/>
      <c r="D2" s="400"/>
      <c r="E2" s="400"/>
      <c r="F2" s="400"/>
      <c r="G2" s="400"/>
      <c r="H2" s="400"/>
      <c r="I2" s="400"/>
      <c r="J2" s="400"/>
      <c r="K2" s="401"/>
    </row>
    <row r="3" spans="1:12" ht="21.75" customHeight="1" thickBot="1" x14ac:dyDescent="0.25">
      <c r="A3" s="365" t="s">
        <v>457</v>
      </c>
      <c r="B3" s="402"/>
      <c r="C3" s="402"/>
      <c r="D3" s="402"/>
      <c r="E3" s="402"/>
      <c r="F3" s="402"/>
      <c r="G3" s="402"/>
      <c r="H3" s="402"/>
      <c r="I3" s="402"/>
      <c r="J3" s="402"/>
      <c r="K3" s="403"/>
      <c r="L3" s="8"/>
    </row>
    <row r="4" spans="1:12" ht="56.25" customHeight="1" x14ac:dyDescent="0.2">
      <c r="A4" s="156" t="s">
        <v>2</v>
      </c>
      <c r="B4" s="199" t="s">
        <v>10</v>
      </c>
      <c r="C4" s="199" t="s">
        <v>47</v>
      </c>
      <c r="D4" s="158" t="s">
        <v>271</v>
      </c>
      <c r="E4" s="158" t="s">
        <v>272</v>
      </c>
      <c r="F4" s="199" t="s">
        <v>135</v>
      </c>
      <c r="G4" s="199" t="s">
        <v>296</v>
      </c>
      <c r="H4" s="199" t="s">
        <v>460</v>
      </c>
      <c r="I4" s="199" t="s">
        <v>536</v>
      </c>
      <c r="J4" s="199" t="s">
        <v>569</v>
      </c>
      <c r="K4" s="163" t="s">
        <v>583</v>
      </c>
    </row>
    <row r="5" spans="1:12" ht="55.5" customHeight="1" thickBot="1" x14ac:dyDescent="0.25">
      <c r="A5" s="159" t="s">
        <v>10153</v>
      </c>
      <c r="B5" s="200"/>
      <c r="C5" s="200"/>
      <c r="D5" s="200"/>
      <c r="E5" s="200"/>
      <c r="F5" s="160" t="s">
        <v>396</v>
      </c>
      <c r="G5" s="200" t="s">
        <v>136</v>
      </c>
      <c r="H5" s="200" t="s">
        <v>461</v>
      </c>
      <c r="I5" s="201"/>
      <c r="J5" s="201"/>
      <c r="K5" s="164" t="s">
        <v>5</v>
      </c>
    </row>
    <row r="6" spans="1:12" s="8" customFormat="1" ht="13.5" customHeight="1" x14ac:dyDescent="0.2">
      <c r="A6" s="35"/>
      <c r="B6" s="36"/>
      <c r="C6" s="36"/>
      <c r="D6" s="36"/>
      <c r="E6" s="36"/>
      <c r="F6" s="36"/>
      <c r="G6" s="36"/>
      <c r="H6" s="36"/>
      <c r="I6" s="36"/>
      <c r="J6" s="36"/>
      <c r="K6" s="267"/>
    </row>
    <row r="7" spans="1:12" x14ac:dyDescent="0.2">
      <c r="K7" s="257"/>
    </row>
    <row r="8" spans="1:12" x14ac:dyDescent="0.2">
      <c r="K8" s="257"/>
    </row>
    <row r="9" spans="1:12" x14ac:dyDescent="0.2">
      <c r="K9" s="257"/>
    </row>
    <row r="10" spans="1:12" ht="12.75" customHeight="1" x14ac:dyDescent="0.2">
      <c r="K10" s="257"/>
    </row>
    <row r="11" spans="1:12" x14ac:dyDescent="0.2">
      <c r="K11" s="257"/>
    </row>
    <row r="12" spans="1:12" x14ac:dyDescent="0.2">
      <c r="K12" s="257"/>
    </row>
    <row r="13" spans="1:12" x14ac:dyDescent="0.2">
      <c r="K13" s="257"/>
    </row>
    <row r="14" spans="1:12" x14ac:dyDescent="0.2">
      <c r="K14" s="257"/>
    </row>
    <row r="15" spans="1:12" x14ac:dyDescent="0.2">
      <c r="K15" s="257"/>
    </row>
    <row r="16" spans="1:12" x14ac:dyDescent="0.2">
      <c r="K16" s="257"/>
    </row>
    <row r="17" spans="11:11" x14ac:dyDescent="0.2">
      <c r="K17" s="257"/>
    </row>
    <row r="18" spans="11:11" x14ac:dyDescent="0.2">
      <c r="K18" s="257"/>
    </row>
    <row r="19" spans="11:11" x14ac:dyDescent="0.2">
      <c r="K19" s="257"/>
    </row>
    <row r="20" spans="11:11" x14ac:dyDescent="0.2">
      <c r="K20" s="257"/>
    </row>
    <row r="21" spans="11:11" x14ac:dyDescent="0.2">
      <c r="K21" s="257"/>
    </row>
    <row r="22" spans="11:11" x14ac:dyDescent="0.2">
      <c r="K22" s="257"/>
    </row>
    <row r="23" spans="11:11" x14ac:dyDescent="0.2">
      <c r="K23" s="257"/>
    </row>
    <row r="24" spans="11:11" x14ac:dyDescent="0.2">
      <c r="K24" s="257"/>
    </row>
    <row r="25" spans="11:11" x14ac:dyDescent="0.2">
      <c r="K25" s="257"/>
    </row>
    <row r="26" spans="11:11" x14ac:dyDescent="0.2">
      <c r="K26" s="257"/>
    </row>
    <row r="27" spans="11:11" x14ac:dyDescent="0.2">
      <c r="K27" s="257"/>
    </row>
    <row r="28" spans="11:11" x14ac:dyDescent="0.2">
      <c r="K28" s="257"/>
    </row>
    <row r="29" spans="11:11" x14ac:dyDescent="0.2">
      <c r="K29" s="257"/>
    </row>
    <row r="30" spans="11:11" x14ac:dyDescent="0.2">
      <c r="K30" s="257"/>
    </row>
    <row r="31" spans="11:11" x14ac:dyDescent="0.2">
      <c r="K31" s="257"/>
    </row>
    <row r="32" spans="11:11" x14ac:dyDescent="0.2">
      <c r="K32" s="257"/>
    </row>
    <row r="33" spans="11:11" x14ac:dyDescent="0.2">
      <c r="K33" s="257"/>
    </row>
    <row r="34" spans="11:11" x14ac:dyDescent="0.2">
      <c r="K34" s="257"/>
    </row>
    <row r="35" spans="11:11" x14ac:dyDescent="0.2">
      <c r="K35" s="257"/>
    </row>
    <row r="36" spans="11:11" x14ac:dyDescent="0.2">
      <c r="K36" s="257"/>
    </row>
    <row r="37" spans="11:11" x14ac:dyDescent="0.2">
      <c r="K37" s="257"/>
    </row>
    <row r="38" spans="11:11" x14ac:dyDescent="0.2">
      <c r="K38" s="257"/>
    </row>
    <row r="39" spans="11:11" x14ac:dyDescent="0.2">
      <c r="K39" s="257"/>
    </row>
    <row r="40" spans="11:11" x14ac:dyDescent="0.2">
      <c r="K40" s="257"/>
    </row>
    <row r="41" spans="11:11" x14ac:dyDescent="0.2">
      <c r="K41" s="257"/>
    </row>
  </sheetData>
  <mergeCells count="3">
    <mergeCell ref="A1:K1"/>
    <mergeCell ref="C2:K2"/>
    <mergeCell ref="A3:K3"/>
  </mergeCells>
  <printOptions horizontalCentered="1"/>
  <pageMargins left="0.59055118110236227" right="0.59055118110236227" top="0.93500000000000005" bottom="0.98425196850393704" header="0.23622047244094491" footer="0.23622047244094491"/>
  <pageSetup paperSize="9" scale="66" orientation="landscape" r:id="rId1"/>
  <headerFooter scaleWithDoc="0">
    <oddHeader>&amp;L&amp;G</oddHeader>
    <oddFooter>&amp;R&amp;A &amp;P oldal</oddFooter>
  </headerFooter>
  <ignoredErrors>
    <ignoredError sqref="A5" numberStoredAsText="1"/>
  </ignoredErrors>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3">
    <pageSetUpPr fitToPage="1"/>
  </sheetPr>
  <dimension ref="A1:P50"/>
  <sheetViews>
    <sheetView zoomScale="90" zoomScaleNormal="90" workbookViewId="0">
      <selection sqref="A1:O1"/>
    </sheetView>
  </sheetViews>
  <sheetFormatPr defaultRowHeight="12.75" x14ac:dyDescent="0.2"/>
  <cols>
    <col min="1" max="1" width="17.5703125" customWidth="1"/>
    <col min="2" max="2" width="39.140625" customWidth="1"/>
    <col min="3" max="3" width="13.7109375" customWidth="1"/>
    <col min="4" max="4" width="18.5703125" customWidth="1"/>
    <col min="5" max="6" width="19.42578125" customWidth="1"/>
    <col min="7" max="8" width="19.5703125" customWidth="1"/>
    <col min="9" max="9" width="26" customWidth="1"/>
    <col min="10" max="10" width="17" customWidth="1"/>
    <col min="11" max="11" width="23" customWidth="1"/>
    <col min="12" max="12" width="23.5703125" customWidth="1"/>
    <col min="13" max="14" width="20.140625" customWidth="1"/>
    <col min="15" max="15" width="20.28515625" customWidth="1"/>
    <col min="253" max="253" width="17" bestFit="1" customWidth="1"/>
    <col min="254" max="254" width="11" customWidth="1"/>
    <col min="255" max="268" width="10.5703125" customWidth="1"/>
    <col min="509" max="509" width="17" bestFit="1" customWidth="1"/>
    <col min="510" max="510" width="11" customWidth="1"/>
    <col min="511" max="524" width="10.5703125" customWidth="1"/>
    <col min="765" max="765" width="17" bestFit="1" customWidth="1"/>
    <col min="766" max="766" width="11" customWidth="1"/>
    <col min="767" max="780" width="10.5703125" customWidth="1"/>
    <col min="1021" max="1021" width="17" bestFit="1" customWidth="1"/>
    <col min="1022" max="1022" width="11" customWidth="1"/>
    <col min="1023" max="1036" width="10.5703125" customWidth="1"/>
    <col min="1277" max="1277" width="17" bestFit="1" customWidth="1"/>
    <col min="1278" max="1278" width="11" customWidth="1"/>
    <col min="1279" max="1292" width="10.5703125" customWidth="1"/>
    <col min="1533" max="1533" width="17" bestFit="1" customWidth="1"/>
    <col min="1534" max="1534" width="11" customWidth="1"/>
    <col min="1535" max="1548" width="10.5703125" customWidth="1"/>
    <col min="1789" max="1789" width="17" bestFit="1" customWidth="1"/>
    <col min="1790" max="1790" width="11" customWidth="1"/>
    <col min="1791" max="1804" width="10.5703125" customWidth="1"/>
    <col min="2045" max="2045" width="17" bestFit="1" customWidth="1"/>
    <col min="2046" max="2046" width="11" customWidth="1"/>
    <col min="2047" max="2060" width="10.5703125" customWidth="1"/>
    <col min="2301" max="2301" width="17" bestFit="1" customWidth="1"/>
    <col min="2302" max="2302" width="11" customWidth="1"/>
    <col min="2303" max="2316" width="10.5703125" customWidth="1"/>
    <col min="2557" max="2557" width="17" bestFit="1" customWidth="1"/>
    <col min="2558" max="2558" width="11" customWidth="1"/>
    <col min="2559" max="2572" width="10.5703125" customWidth="1"/>
    <col min="2813" max="2813" width="17" bestFit="1" customWidth="1"/>
    <col min="2814" max="2814" width="11" customWidth="1"/>
    <col min="2815" max="2828" width="10.5703125" customWidth="1"/>
    <col min="3069" max="3069" width="17" bestFit="1" customWidth="1"/>
    <col min="3070" max="3070" width="11" customWidth="1"/>
    <col min="3071" max="3084" width="10.5703125" customWidth="1"/>
    <col min="3325" max="3325" width="17" bestFit="1" customWidth="1"/>
    <col min="3326" max="3326" width="11" customWidth="1"/>
    <col min="3327" max="3340" width="10.5703125" customWidth="1"/>
    <col min="3581" max="3581" width="17" bestFit="1" customWidth="1"/>
    <col min="3582" max="3582" width="11" customWidth="1"/>
    <col min="3583" max="3596" width="10.5703125" customWidth="1"/>
    <col min="3837" max="3837" width="17" bestFit="1" customWidth="1"/>
    <col min="3838" max="3838" width="11" customWidth="1"/>
    <col min="3839" max="3852" width="10.5703125" customWidth="1"/>
    <col min="4093" max="4093" width="17" bestFit="1" customWidth="1"/>
    <col min="4094" max="4094" width="11" customWidth="1"/>
    <col min="4095" max="4108" width="10.5703125" customWidth="1"/>
    <col min="4349" max="4349" width="17" bestFit="1" customWidth="1"/>
    <col min="4350" max="4350" width="11" customWidth="1"/>
    <col min="4351" max="4364" width="10.5703125" customWidth="1"/>
    <col min="4605" max="4605" width="17" bestFit="1" customWidth="1"/>
    <col min="4606" max="4606" width="11" customWidth="1"/>
    <col min="4607" max="4620" width="10.5703125" customWidth="1"/>
    <col min="4861" max="4861" width="17" bestFit="1" customWidth="1"/>
    <col min="4862" max="4862" width="11" customWidth="1"/>
    <col min="4863" max="4876" width="10.5703125" customWidth="1"/>
    <col min="5117" max="5117" width="17" bestFit="1" customWidth="1"/>
    <col min="5118" max="5118" width="11" customWidth="1"/>
    <col min="5119" max="5132" width="10.5703125" customWidth="1"/>
    <col min="5373" max="5373" width="17" bestFit="1" customWidth="1"/>
    <col min="5374" max="5374" width="11" customWidth="1"/>
    <col min="5375" max="5388" width="10.5703125" customWidth="1"/>
    <col min="5629" max="5629" width="17" bestFit="1" customWidth="1"/>
    <col min="5630" max="5630" width="11" customWidth="1"/>
    <col min="5631" max="5644" width="10.5703125" customWidth="1"/>
    <col min="5885" max="5885" width="17" bestFit="1" customWidth="1"/>
    <col min="5886" max="5886" width="11" customWidth="1"/>
    <col min="5887" max="5900" width="10.5703125" customWidth="1"/>
    <col min="6141" max="6141" width="17" bestFit="1" customWidth="1"/>
    <col min="6142" max="6142" width="11" customWidth="1"/>
    <col min="6143" max="6156" width="10.5703125" customWidth="1"/>
    <col min="6397" max="6397" width="17" bestFit="1" customWidth="1"/>
    <col min="6398" max="6398" width="11" customWidth="1"/>
    <col min="6399" max="6412" width="10.5703125" customWidth="1"/>
    <col min="6653" max="6653" width="17" bestFit="1" customWidth="1"/>
    <col min="6654" max="6654" width="11" customWidth="1"/>
    <col min="6655" max="6668" width="10.5703125" customWidth="1"/>
    <col min="6909" max="6909" width="17" bestFit="1" customWidth="1"/>
    <col min="6910" max="6910" width="11" customWidth="1"/>
    <col min="6911" max="6924" width="10.5703125" customWidth="1"/>
    <col min="7165" max="7165" width="17" bestFit="1" customWidth="1"/>
    <col min="7166" max="7166" width="11" customWidth="1"/>
    <col min="7167" max="7180" width="10.5703125" customWidth="1"/>
    <col min="7421" max="7421" width="17" bestFit="1" customWidth="1"/>
    <col min="7422" max="7422" width="11" customWidth="1"/>
    <col min="7423" max="7436" width="10.5703125" customWidth="1"/>
    <col min="7677" max="7677" width="17" bestFit="1" customWidth="1"/>
    <col min="7678" max="7678" width="11" customWidth="1"/>
    <col min="7679" max="7692" width="10.5703125" customWidth="1"/>
    <col min="7933" max="7933" width="17" bestFit="1" customWidth="1"/>
    <col min="7934" max="7934" width="11" customWidth="1"/>
    <col min="7935" max="7948" width="10.5703125" customWidth="1"/>
    <col min="8189" max="8189" width="17" bestFit="1" customWidth="1"/>
    <col min="8190" max="8190" width="11" customWidth="1"/>
    <col min="8191" max="8204" width="10.5703125" customWidth="1"/>
    <col min="8445" max="8445" width="17" bestFit="1" customWidth="1"/>
    <col min="8446" max="8446" width="11" customWidth="1"/>
    <col min="8447" max="8460" width="10.5703125" customWidth="1"/>
    <col min="8701" max="8701" width="17" bestFit="1" customWidth="1"/>
    <col min="8702" max="8702" width="11" customWidth="1"/>
    <col min="8703" max="8716" width="10.5703125" customWidth="1"/>
    <col min="8957" max="8957" width="17" bestFit="1" customWidth="1"/>
    <col min="8958" max="8958" width="11" customWidth="1"/>
    <col min="8959" max="8972" width="10.5703125" customWidth="1"/>
    <col min="9213" max="9213" width="17" bestFit="1" customWidth="1"/>
    <col min="9214" max="9214" width="11" customWidth="1"/>
    <col min="9215" max="9228" width="10.5703125" customWidth="1"/>
    <col min="9469" max="9469" width="17" bestFit="1" customWidth="1"/>
    <col min="9470" max="9470" width="11" customWidth="1"/>
    <col min="9471" max="9484" width="10.5703125" customWidth="1"/>
    <col min="9725" max="9725" width="17" bestFit="1" customWidth="1"/>
    <col min="9726" max="9726" width="11" customWidth="1"/>
    <col min="9727" max="9740" width="10.5703125" customWidth="1"/>
    <col min="9981" max="9981" width="17" bestFit="1" customWidth="1"/>
    <col min="9982" max="9982" width="11" customWidth="1"/>
    <col min="9983" max="9996" width="10.5703125" customWidth="1"/>
    <col min="10237" max="10237" width="17" bestFit="1" customWidth="1"/>
    <col min="10238" max="10238" width="11" customWidth="1"/>
    <col min="10239" max="10252" width="10.5703125" customWidth="1"/>
    <col min="10493" max="10493" width="17" bestFit="1" customWidth="1"/>
    <col min="10494" max="10494" width="11" customWidth="1"/>
    <col min="10495" max="10508" width="10.5703125" customWidth="1"/>
    <col min="10749" max="10749" width="17" bestFit="1" customWidth="1"/>
    <col min="10750" max="10750" width="11" customWidth="1"/>
    <col min="10751" max="10764" width="10.5703125" customWidth="1"/>
    <col min="11005" max="11005" width="17" bestFit="1" customWidth="1"/>
    <col min="11006" max="11006" width="11" customWidth="1"/>
    <col min="11007" max="11020" width="10.5703125" customWidth="1"/>
    <col min="11261" max="11261" width="17" bestFit="1" customWidth="1"/>
    <col min="11262" max="11262" width="11" customWidth="1"/>
    <col min="11263" max="11276" width="10.5703125" customWidth="1"/>
    <col min="11517" max="11517" width="17" bestFit="1" customWidth="1"/>
    <col min="11518" max="11518" width="11" customWidth="1"/>
    <col min="11519" max="11532" width="10.5703125" customWidth="1"/>
    <col min="11773" max="11773" width="17" bestFit="1" customWidth="1"/>
    <col min="11774" max="11774" width="11" customWidth="1"/>
    <col min="11775" max="11788" width="10.5703125" customWidth="1"/>
    <col min="12029" max="12029" width="17" bestFit="1" customWidth="1"/>
    <col min="12030" max="12030" width="11" customWidth="1"/>
    <col min="12031" max="12044" width="10.5703125" customWidth="1"/>
    <col min="12285" max="12285" width="17" bestFit="1" customWidth="1"/>
    <col min="12286" max="12286" width="11" customWidth="1"/>
    <col min="12287" max="12300" width="10.5703125" customWidth="1"/>
    <col min="12541" max="12541" width="17" bestFit="1" customWidth="1"/>
    <col min="12542" max="12542" width="11" customWidth="1"/>
    <col min="12543" max="12556" width="10.5703125" customWidth="1"/>
    <col min="12797" max="12797" width="17" bestFit="1" customWidth="1"/>
    <col min="12798" max="12798" width="11" customWidth="1"/>
    <col min="12799" max="12812" width="10.5703125" customWidth="1"/>
    <col min="13053" max="13053" width="17" bestFit="1" customWidth="1"/>
    <col min="13054" max="13054" width="11" customWidth="1"/>
    <col min="13055" max="13068" width="10.5703125" customWidth="1"/>
    <col min="13309" max="13309" width="17" bestFit="1" customWidth="1"/>
    <col min="13310" max="13310" width="11" customWidth="1"/>
    <col min="13311" max="13324" width="10.5703125" customWidth="1"/>
    <col min="13565" max="13565" width="17" bestFit="1" customWidth="1"/>
    <col min="13566" max="13566" width="11" customWidth="1"/>
    <col min="13567" max="13580" width="10.5703125" customWidth="1"/>
    <col min="13821" max="13821" width="17" bestFit="1" customWidth="1"/>
    <col min="13822" max="13822" width="11" customWidth="1"/>
    <col min="13823" max="13836" width="10.5703125" customWidth="1"/>
    <col min="14077" max="14077" width="17" bestFit="1" customWidth="1"/>
    <col min="14078" max="14078" width="11" customWidth="1"/>
    <col min="14079" max="14092" width="10.5703125" customWidth="1"/>
    <col min="14333" max="14333" width="17" bestFit="1" customWidth="1"/>
    <col min="14334" max="14334" width="11" customWidth="1"/>
    <col min="14335" max="14348" width="10.5703125" customWidth="1"/>
    <col min="14589" max="14589" width="17" bestFit="1" customWidth="1"/>
    <col min="14590" max="14590" width="11" customWidth="1"/>
    <col min="14591" max="14604" width="10.5703125" customWidth="1"/>
    <col min="14845" max="14845" width="17" bestFit="1" customWidth="1"/>
    <col min="14846" max="14846" width="11" customWidth="1"/>
    <col min="14847" max="14860" width="10.5703125" customWidth="1"/>
    <col min="15101" max="15101" width="17" bestFit="1" customWidth="1"/>
    <col min="15102" max="15102" width="11" customWidth="1"/>
    <col min="15103" max="15116" width="10.5703125" customWidth="1"/>
    <col min="15357" max="15357" width="17" bestFit="1" customWidth="1"/>
    <col min="15358" max="15358" width="11" customWidth="1"/>
    <col min="15359" max="15372" width="10.5703125" customWidth="1"/>
    <col min="15613" max="15613" width="17" bestFit="1" customWidth="1"/>
    <col min="15614" max="15614" width="11" customWidth="1"/>
    <col min="15615" max="15628" width="10.5703125" customWidth="1"/>
    <col min="15869" max="15869" width="17" bestFit="1" customWidth="1"/>
    <col min="15870" max="15870" width="11" customWidth="1"/>
    <col min="15871" max="15884" width="10.5703125" customWidth="1"/>
    <col min="16125" max="16125" width="17" bestFit="1" customWidth="1"/>
    <col min="16126" max="16126" width="11" customWidth="1"/>
    <col min="16127" max="16140" width="10.5703125" customWidth="1"/>
  </cols>
  <sheetData>
    <row r="1" spans="1:16" ht="21" customHeight="1" thickBot="1" x14ac:dyDescent="0.25">
      <c r="A1" s="349" t="s">
        <v>394</v>
      </c>
      <c r="B1" s="358"/>
      <c r="C1" s="358"/>
      <c r="D1" s="358"/>
      <c r="E1" s="358"/>
      <c r="F1" s="358"/>
      <c r="G1" s="358"/>
      <c r="H1" s="358"/>
      <c r="I1" s="358"/>
      <c r="J1" s="358"/>
      <c r="K1" s="358"/>
      <c r="L1" s="358"/>
      <c r="M1" s="358"/>
      <c r="N1" s="358"/>
      <c r="O1" s="359"/>
    </row>
    <row r="2" spans="1:16" ht="18.75" customHeight="1" thickBot="1" x14ac:dyDescent="0.25">
      <c r="A2" s="167" t="s">
        <v>3</v>
      </c>
      <c r="B2" s="49">
        <f>'1.1.'!A5</f>
        <v>0</v>
      </c>
      <c r="C2" s="409"/>
      <c r="D2" s="400"/>
      <c r="E2" s="400"/>
      <c r="F2" s="400"/>
      <c r="G2" s="400"/>
      <c r="H2" s="400"/>
      <c r="I2" s="400"/>
      <c r="J2" s="400"/>
      <c r="K2" s="400"/>
      <c r="L2" s="400"/>
      <c r="M2" s="400"/>
      <c r="N2" s="400"/>
      <c r="O2" s="401"/>
    </row>
    <row r="3" spans="1:16" ht="21.75" customHeight="1" thickBot="1" x14ac:dyDescent="0.25">
      <c r="A3" s="365" t="s">
        <v>458</v>
      </c>
      <c r="B3" s="402"/>
      <c r="C3" s="402"/>
      <c r="D3" s="402"/>
      <c r="E3" s="402"/>
      <c r="F3" s="402"/>
      <c r="G3" s="402"/>
      <c r="H3" s="402"/>
      <c r="I3" s="402"/>
      <c r="J3" s="402"/>
      <c r="K3" s="402"/>
      <c r="L3" s="402"/>
      <c r="M3" s="402"/>
      <c r="N3" s="402"/>
      <c r="O3" s="403"/>
      <c r="P3" s="8"/>
    </row>
    <row r="4" spans="1:16" ht="68.25" customHeight="1" x14ac:dyDescent="0.2">
      <c r="A4" s="156" t="s">
        <v>2</v>
      </c>
      <c r="B4" s="199" t="s">
        <v>10</v>
      </c>
      <c r="C4" s="199" t="s">
        <v>47</v>
      </c>
      <c r="D4" s="199" t="s">
        <v>137</v>
      </c>
      <c r="E4" s="199" t="s">
        <v>298</v>
      </c>
      <c r="F4" s="199" t="s">
        <v>299</v>
      </c>
      <c r="G4" s="158" t="s">
        <v>273</v>
      </c>
      <c r="H4" s="158" t="s">
        <v>274</v>
      </c>
      <c r="I4" s="199" t="s">
        <v>138</v>
      </c>
      <c r="J4" s="199" t="s">
        <v>142</v>
      </c>
      <c r="K4" s="199" t="s">
        <v>301</v>
      </c>
      <c r="L4" s="199" t="s">
        <v>300</v>
      </c>
      <c r="M4" s="199" t="s">
        <v>114</v>
      </c>
      <c r="N4" s="202" t="s">
        <v>410</v>
      </c>
      <c r="O4" s="163" t="s">
        <v>411</v>
      </c>
    </row>
    <row r="5" spans="1:16" ht="56.25" customHeight="1" thickBot="1" x14ac:dyDescent="0.25">
      <c r="A5" s="159" t="s">
        <v>10153</v>
      </c>
      <c r="B5" s="200"/>
      <c r="C5" s="200"/>
      <c r="D5" s="200" t="s">
        <v>297</v>
      </c>
      <c r="E5" s="200"/>
      <c r="F5" s="200"/>
      <c r="G5" s="200"/>
      <c r="H5" s="200"/>
      <c r="I5" s="160" t="s">
        <v>396</v>
      </c>
      <c r="J5" s="200" t="s">
        <v>140</v>
      </c>
      <c r="K5" s="200" t="s">
        <v>567</v>
      </c>
      <c r="L5" s="200" t="s">
        <v>141</v>
      </c>
      <c r="M5" s="200" t="s">
        <v>4</v>
      </c>
      <c r="N5" s="203" t="s">
        <v>5</v>
      </c>
      <c r="O5" s="164" t="s">
        <v>5</v>
      </c>
    </row>
    <row r="6" spans="1:16" s="8" customFormat="1" ht="13.5" customHeight="1" x14ac:dyDescent="0.2">
      <c r="A6" s="35"/>
      <c r="B6" s="36"/>
      <c r="C6" s="36"/>
      <c r="D6" s="36"/>
      <c r="E6" s="36"/>
      <c r="F6" s="36"/>
      <c r="G6" s="36"/>
      <c r="H6" s="36"/>
      <c r="I6" s="36"/>
      <c r="J6" s="36"/>
      <c r="K6" s="36"/>
      <c r="L6" s="36"/>
      <c r="M6" s="267"/>
      <c r="N6" s="267"/>
      <c r="O6" s="267"/>
    </row>
    <row r="7" spans="1:16" x14ac:dyDescent="0.2">
      <c r="M7" s="257"/>
      <c r="N7" s="257"/>
      <c r="O7" s="257"/>
    </row>
    <row r="8" spans="1:16" x14ac:dyDescent="0.2">
      <c r="M8" s="257"/>
      <c r="N8" s="257"/>
      <c r="O8" s="257"/>
    </row>
    <row r="9" spans="1:16" x14ac:dyDescent="0.2">
      <c r="M9" s="257"/>
      <c r="N9" s="257"/>
      <c r="O9" s="257"/>
    </row>
    <row r="10" spans="1:16" ht="12.75" customHeight="1" x14ac:dyDescent="0.2">
      <c r="M10" s="257"/>
      <c r="N10" s="257"/>
      <c r="O10" s="257"/>
    </row>
    <row r="11" spans="1:16" x14ac:dyDescent="0.2">
      <c r="M11" s="257"/>
      <c r="N11" s="257"/>
      <c r="O11" s="257"/>
    </row>
    <row r="12" spans="1:16" x14ac:dyDescent="0.2">
      <c r="M12" s="257"/>
      <c r="N12" s="257"/>
      <c r="O12" s="257"/>
    </row>
    <row r="13" spans="1:16" x14ac:dyDescent="0.2">
      <c r="M13" s="257"/>
      <c r="N13" s="257"/>
      <c r="O13" s="257"/>
    </row>
    <row r="14" spans="1:16" x14ac:dyDescent="0.2">
      <c r="M14" s="257"/>
      <c r="N14" s="257"/>
      <c r="O14" s="257"/>
    </row>
    <row r="15" spans="1:16" x14ac:dyDescent="0.2">
      <c r="M15" s="257"/>
      <c r="N15" s="257"/>
      <c r="O15" s="257"/>
    </row>
    <row r="16" spans="1:16" x14ac:dyDescent="0.2">
      <c r="M16" s="257"/>
      <c r="N16" s="257"/>
      <c r="O16" s="257"/>
    </row>
    <row r="17" spans="13:15" x14ac:dyDescent="0.2">
      <c r="M17" s="257"/>
      <c r="N17" s="257"/>
      <c r="O17" s="257"/>
    </row>
    <row r="18" spans="13:15" x14ac:dyDescent="0.2">
      <c r="M18" s="257"/>
      <c r="N18" s="257"/>
      <c r="O18" s="257"/>
    </row>
    <row r="19" spans="13:15" x14ac:dyDescent="0.2">
      <c r="M19" s="257"/>
      <c r="N19" s="257"/>
      <c r="O19" s="257"/>
    </row>
    <row r="20" spans="13:15" x14ac:dyDescent="0.2">
      <c r="M20" s="257"/>
      <c r="N20" s="257"/>
      <c r="O20" s="257"/>
    </row>
    <row r="21" spans="13:15" x14ac:dyDescent="0.2">
      <c r="M21" s="257"/>
      <c r="N21" s="257"/>
      <c r="O21" s="257"/>
    </row>
    <row r="22" spans="13:15" x14ac:dyDescent="0.2">
      <c r="M22" s="257"/>
      <c r="N22" s="257"/>
      <c r="O22" s="257"/>
    </row>
    <row r="23" spans="13:15" x14ac:dyDescent="0.2">
      <c r="M23" s="257"/>
      <c r="N23" s="257"/>
      <c r="O23" s="257"/>
    </row>
    <row r="24" spans="13:15" x14ac:dyDescent="0.2">
      <c r="M24" s="257"/>
      <c r="N24" s="257"/>
      <c r="O24" s="257"/>
    </row>
    <row r="25" spans="13:15" x14ac:dyDescent="0.2">
      <c r="M25" s="257"/>
      <c r="N25" s="257"/>
      <c r="O25" s="257"/>
    </row>
    <row r="26" spans="13:15" x14ac:dyDescent="0.2">
      <c r="M26" s="257"/>
      <c r="N26" s="257"/>
      <c r="O26" s="257"/>
    </row>
    <row r="27" spans="13:15" x14ac:dyDescent="0.2">
      <c r="M27" s="257"/>
      <c r="N27" s="257"/>
      <c r="O27" s="257"/>
    </row>
    <row r="28" spans="13:15" x14ac:dyDescent="0.2">
      <c r="M28" s="257"/>
      <c r="N28" s="257"/>
      <c r="O28" s="257"/>
    </row>
    <row r="29" spans="13:15" x14ac:dyDescent="0.2">
      <c r="M29" s="257"/>
      <c r="N29" s="257"/>
      <c r="O29" s="257"/>
    </row>
    <row r="30" spans="13:15" x14ac:dyDescent="0.2">
      <c r="M30" s="257"/>
      <c r="N30" s="257"/>
      <c r="O30" s="257"/>
    </row>
    <row r="31" spans="13:15" x14ac:dyDescent="0.2">
      <c r="M31" s="257"/>
      <c r="N31" s="257"/>
      <c r="O31" s="257"/>
    </row>
    <row r="32" spans="13:15" x14ac:dyDescent="0.2">
      <c r="M32" s="257"/>
      <c r="N32" s="257"/>
      <c r="O32" s="257"/>
    </row>
    <row r="33" spans="13:15" x14ac:dyDescent="0.2">
      <c r="M33" s="257"/>
      <c r="N33" s="257"/>
      <c r="O33" s="257"/>
    </row>
    <row r="34" spans="13:15" x14ac:dyDescent="0.2">
      <c r="M34" s="257"/>
      <c r="N34" s="257"/>
      <c r="O34" s="257"/>
    </row>
    <row r="35" spans="13:15" x14ac:dyDescent="0.2">
      <c r="M35" s="257"/>
      <c r="N35" s="257"/>
      <c r="O35" s="257"/>
    </row>
    <row r="36" spans="13:15" x14ac:dyDescent="0.2">
      <c r="M36" s="257"/>
      <c r="N36" s="257"/>
      <c r="O36" s="257"/>
    </row>
    <row r="37" spans="13:15" x14ac:dyDescent="0.2">
      <c r="M37" s="257"/>
      <c r="N37" s="257"/>
      <c r="O37" s="257"/>
    </row>
    <row r="38" spans="13:15" x14ac:dyDescent="0.2">
      <c r="M38" s="257"/>
      <c r="N38" s="257"/>
      <c r="O38" s="257"/>
    </row>
    <row r="39" spans="13:15" x14ac:dyDescent="0.2">
      <c r="M39" s="257"/>
      <c r="N39" s="257"/>
      <c r="O39" s="257"/>
    </row>
    <row r="40" spans="13:15" x14ac:dyDescent="0.2">
      <c r="M40" s="257"/>
      <c r="N40" s="257"/>
      <c r="O40" s="257"/>
    </row>
    <row r="41" spans="13:15" x14ac:dyDescent="0.2">
      <c r="M41" s="257"/>
      <c r="N41" s="257"/>
      <c r="O41" s="257"/>
    </row>
    <row r="42" spans="13:15" x14ac:dyDescent="0.2">
      <c r="M42" s="257"/>
      <c r="N42" s="257"/>
      <c r="O42" s="257"/>
    </row>
    <row r="43" spans="13:15" x14ac:dyDescent="0.2">
      <c r="M43" s="257"/>
      <c r="N43" s="257"/>
      <c r="O43" s="257"/>
    </row>
    <row r="44" spans="13:15" x14ac:dyDescent="0.2">
      <c r="M44" s="257"/>
      <c r="N44" s="257"/>
      <c r="O44" s="257"/>
    </row>
    <row r="45" spans="13:15" x14ac:dyDescent="0.2">
      <c r="M45" s="257"/>
      <c r="N45" s="257"/>
      <c r="O45" s="257"/>
    </row>
    <row r="46" spans="13:15" x14ac:dyDescent="0.2">
      <c r="M46" s="257"/>
      <c r="N46" s="257"/>
      <c r="O46" s="257"/>
    </row>
    <row r="47" spans="13:15" x14ac:dyDescent="0.2">
      <c r="M47" s="257"/>
      <c r="N47" s="257"/>
      <c r="O47" s="257"/>
    </row>
    <row r="48" spans="13:15" x14ac:dyDescent="0.2">
      <c r="M48" s="257"/>
      <c r="N48" s="257"/>
      <c r="O48" s="257"/>
    </row>
    <row r="49" spans="13:15" x14ac:dyDescent="0.2">
      <c r="M49" s="257"/>
      <c r="N49" s="257"/>
      <c r="O49" s="257"/>
    </row>
    <row r="50" spans="13:15" x14ac:dyDescent="0.2">
      <c r="M50" s="257"/>
      <c r="N50" s="257"/>
      <c r="O50" s="257"/>
    </row>
  </sheetData>
  <mergeCells count="3">
    <mergeCell ref="A1:O1"/>
    <mergeCell ref="C2:O2"/>
    <mergeCell ref="A3:O3"/>
  </mergeCells>
  <printOptions horizontalCentered="1"/>
  <pageMargins left="0.59055118110236227" right="0.59055118110236227" top="0.94488188976377963" bottom="0.98425196850393704" header="0.23622047244094491" footer="0.23622047244094491"/>
  <pageSetup paperSize="9" scale="81" fitToWidth="2" orientation="landscape" r:id="rId1"/>
  <headerFooter scaleWithDoc="0">
    <oddHeader>&amp;L&amp;G</oddHeader>
    <oddFooter>&amp;R&amp;A &amp;P oldal</oddFooter>
  </headerFooter>
  <ignoredErrors>
    <ignoredError sqref="A5" numberStoredAsText="1"/>
  </ignoredErrors>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4">
    <pageSetUpPr fitToPage="1"/>
  </sheetPr>
  <dimension ref="A1:M44"/>
  <sheetViews>
    <sheetView zoomScale="90" zoomScaleNormal="90" workbookViewId="0">
      <selection sqref="A1:L1"/>
    </sheetView>
  </sheetViews>
  <sheetFormatPr defaultRowHeight="12.75" x14ac:dyDescent="0.2"/>
  <cols>
    <col min="1" max="1" width="18" bestFit="1" customWidth="1"/>
    <col min="2" max="2" width="13.140625" customWidth="1"/>
    <col min="3" max="3" width="10.42578125" customWidth="1"/>
    <col min="4" max="4" width="17.85546875" customWidth="1"/>
    <col min="5" max="5" width="19" customWidth="1"/>
    <col min="6" max="6" width="26.5703125" customWidth="1"/>
    <col min="7" max="7" width="15.42578125" customWidth="1"/>
    <col min="8" max="8" width="19" customWidth="1"/>
    <col min="9" max="9" width="18.42578125" customWidth="1"/>
    <col min="10" max="10" width="12.140625" customWidth="1"/>
    <col min="11" max="11" width="15.5703125" customWidth="1"/>
    <col min="12" max="12" width="12.5703125" customWidth="1"/>
    <col min="13" max="13" width="16.28515625" customWidth="1"/>
    <col min="14" max="14" width="20.7109375" customWidth="1"/>
    <col min="255" max="255" width="17" bestFit="1" customWidth="1"/>
    <col min="256" max="256" width="11" customWidth="1"/>
    <col min="257" max="270" width="10.5703125" customWidth="1"/>
    <col min="511" max="511" width="17" bestFit="1" customWidth="1"/>
    <col min="512" max="512" width="11" customWidth="1"/>
    <col min="513" max="526" width="10.5703125" customWidth="1"/>
    <col min="767" max="767" width="17" bestFit="1" customWidth="1"/>
    <col min="768" max="768" width="11" customWidth="1"/>
    <col min="769" max="782" width="10.5703125" customWidth="1"/>
    <col min="1023" max="1023" width="17" bestFit="1" customWidth="1"/>
    <col min="1024" max="1024" width="11" customWidth="1"/>
    <col min="1025" max="1038" width="10.5703125" customWidth="1"/>
    <col min="1279" max="1279" width="17" bestFit="1" customWidth="1"/>
    <col min="1280" max="1280" width="11" customWidth="1"/>
    <col min="1281" max="1294" width="10.5703125" customWidth="1"/>
    <col min="1535" max="1535" width="17" bestFit="1" customWidth="1"/>
    <col min="1536" max="1536" width="11" customWidth="1"/>
    <col min="1537" max="1550" width="10.5703125" customWidth="1"/>
    <col min="1791" max="1791" width="17" bestFit="1" customWidth="1"/>
    <col min="1792" max="1792" width="11" customWidth="1"/>
    <col min="1793" max="1806" width="10.5703125" customWidth="1"/>
    <col min="2047" max="2047" width="17" bestFit="1" customWidth="1"/>
    <col min="2048" max="2048" width="11" customWidth="1"/>
    <col min="2049" max="2062" width="10.5703125" customWidth="1"/>
    <col min="2303" max="2303" width="17" bestFit="1" customWidth="1"/>
    <col min="2304" max="2304" width="11" customWidth="1"/>
    <col min="2305" max="2318" width="10.5703125" customWidth="1"/>
    <col min="2559" max="2559" width="17" bestFit="1" customWidth="1"/>
    <col min="2560" max="2560" width="11" customWidth="1"/>
    <col min="2561" max="2574" width="10.5703125" customWidth="1"/>
    <col min="2815" max="2815" width="17" bestFit="1" customWidth="1"/>
    <col min="2816" max="2816" width="11" customWidth="1"/>
    <col min="2817" max="2830" width="10.5703125" customWidth="1"/>
    <col min="3071" max="3071" width="17" bestFit="1" customWidth="1"/>
    <col min="3072" max="3072" width="11" customWidth="1"/>
    <col min="3073" max="3086" width="10.5703125" customWidth="1"/>
    <col min="3327" max="3327" width="17" bestFit="1" customWidth="1"/>
    <col min="3328" max="3328" width="11" customWidth="1"/>
    <col min="3329" max="3342" width="10.5703125" customWidth="1"/>
    <col min="3583" max="3583" width="17" bestFit="1" customWidth="1"/>
    <col min="3584" max="3584" width="11" customWidth="1"/>
    <col min="3585" max="3598" width="10.5703125" customWidth="1"/>
    <col min="3839" max="3839" width="17" bestFit="1" customWidth="1"/>
    <col min="3840" max="3840" width="11" customWidth="1"/>
    <col min="3841" max="3854" width="10.5703125" customWidth="1"/>
    <col min="4095" max="4095" width="17" bestFit="1" customWidth="1"/>
    <col min="4096" max="4096" width="11" customWidth="1"/>
    <col min="4097" max="4110" width="10.5703125" customWidth="1"/>
    <col min="4351" max="4351" width="17" bestFit="1" customWidth="1"/>
    <col min="4352" max="4352" width="11" customWidth="1"/>
    <col min="4353" max="4366" width="10.5703125" customWidth="1"/>
    <col min="4607" max="4607" width="17" bestFit="1" customWidth="1"/>
    <col min="4608" max="4608" width="11" customWidth="1"/>
    <col min="4609" max="4622" width="10.5703125" customWidth="1"/>
    <col min="4863" max="4863" width="17" bestFit="1" customWidth="1"/>
    <col min="4864" max="4864" width="11" customWidth="1"/>
    <col min="4865" max="4878" width="10.5703125" customWidth="1"/>
    <col min="5119" max="5119" width="17" bestFit="1" customWidth="1"/>
    <col min="5120" max="5120" width="11" customWidth="1"/>
    <col min="5121" max="5134" width="10.5703125" customWidth="1"/>
    <col min="5375" max="5375" width="17" bestFit="1" customWidth="1"/>
    <col min="5376" max="5376" width="11" customWidth="1"/>
    <col min="5377" max="5390" width="10.5703125" customWidth="1"/>
    <col min="5631" max="5631" width="17" bestFit="1" customWidth="1"/>
    <col min="5632" max="5632" width="11" customWidth="1"/>
    <col min="5633" max="5646" width="10.5703125" customWidth="1"/>
    <col min="5887" max="5887" width="17" bestFit="1" customWidth="1"/>
    <col min="5888" max="5888" width="11" customWidth="1"/>
    <col min="5889" max="5902" width="10.5703125" customWidth="1"/>
    <col min="6143" max="6143" width="17" bestFit="1" customWidth="1"/>
    <col min="6144" max="6144" width="11" customWidth="1"/>
    <col min="6145" max="6158" width="10.5703125" customWidth="1"/>
    <col min="6399" max="6399" width="17" bestFit="1" customWidth="1"/>
    <col min="6400" max="6400" width="11" customWidth="1"/>
    <col min="6401" max="6414" width="10.5703125" customWidth="1"/>
    <col min="6655" max="6655" width="17" bestFit="1" customWidth="1"/>
    <col min="6656" max="6656" width="11" customWidth="1"/>
    <col min="6657" max="6670" width="10.5703125" customWidth="1"/>
    <col min="6911" max="6911" width="17" bestFit="1" customWidth="1"/>
    <col min="6912" max="6912" width="11" customWidth="1"/>
    <col min="6913" max="6926" width="10.5703125" customWidth="1"/>
    <col min="7167" max="7167" width="17" bestFit="1" customWidth="1"/>
    <col min="7168" max="7168" width="11" customWidth="1"/>
    <col min="7169" max="7182" width="10.5703125" customWidth="1"/>
    <col min="7423" max="7423" width="17" bestFit="1" customWidth="1"/>
    <col min="7424" max="7424" width="11" customWidth="1"/>
    <col min="7425" max="7438" width="10.5703125" customWidth="1"/>
    <col min="7679" max="7679" width="17" bestFit="1" customWidth="1"/>
    <col min="7680" max="7680" width="11" customWidth="1"/>
    <col min="7681" max="7694" width="10.5703125" customWidth="1"/>
    <col min="7935" max="7935" width="17" bestFit="1" customWidth="1"/>
    <col min="7936" max="7936" width="11" customWidth="1"/>
    <col min="7937" max="7950" width="10.5703125" customWidth="1"/>
    <col min="8191" max="8191" width="17" bestFit="1" customWidth="1"/>
    <col min="8192" max="8192" width="11" customWidth="1"/>
    <col min="8193" max="8206" width="10.5703125" customWidth="1"/>
    <col min="8447" max="8447" width="17" bestFit="1" customWidth="1"/>
    <col min="8448" max="8448" width="11" customWidth="1"/>
    <col min="8449" max="8462" width="10.5703125" customWidth="1"/>
    <col min="8703" max="8703" width="17" bestFit="1" customWidth="1"/>
    <col min="8704" max="8704" width="11" customWidth="1"/>
    <col min="8705" max="8718" width="10.5703125" customWidth="1"/>
    <col min="8959" max="8959" width="17" bestFit="1" customWidth="1"/>
    <col min="8960" max="8960" width="11" customWidth="1"/>
    <col min="8961" max="8974" width="10.5703125" customWidth="1"/>
    <col min="9215" max="9215" width="17" bestFit="1" customWidth="1"/>
    <col min="9216" max="9216" width="11" customWidth="1"/>
    <col min="9217" max="9230" width="10.5703125" customWidth="1"/>
    <col min="9471" max="9471" width="17" bestFit="1" customWidth="1"/>
    <col min="9472" max="9472" width="11" customWidth="1"/>
    <col min="9473" max="9486" width="10.5703125" customWidth="1"/>
    <col min="9727" max="9727" width="17" bestFit="1" customWidth="1"/>
    <col min="9728" max="9728" width="11" customWidth="1"/>
    <col min="9729" max="9742" width="10.5703125" customWidth="1"/>
    <col min="9983" max="9983" width="17" bestFit="1" customWidth="1"/>
    <col min="9984" max="9984" width="11" customWidth="1"/>
    <col min="9985" max="9998" width="10.5703125" customWidth="1"/>
    <col min="10239" max="10239" width="17" bestFit="1" customWidth="1"/>
    <col min="10240" max="10240" width="11" customWidth="1"/>
    <col min="10241" max="10254" width="10.5703125" customWidth="1"/>
    <col min="10495" max="10495" width="17" bestFit="1" customWidth="1"/>
    <col min="10496" max="10496" width="11" customWidth="1"/>
    <col min="10497" max="10510" width="10.5703125" customWidth="1"/>
    <col min="10751" max="10751" width="17" bestFit="1" customWidth="1"/>
    <col min="10752" max="10752" width="11" customWidth="1"/>
    <col min="10753" max="10766" width="10.5703125" customWidth="1"/>
    <col min="11007" max="11007" width="17" bestFit="1" customWidth="1"/>
    <col min="11008" max="11008" width="11" customWidth="1"/>
    <col min="11009" max="11022" width="10.5703125" customWidth="1"/>
    <col min="11263" max="11263" width="17" bestFit="1" customWidth="1"/>
    <col min="11264" max="11264" width="11" customWidth="1"/>
    <col min="11265" max="11278" width="10.5703125" customWidth="1"/>
    <col min="11519" max="11519" width="17" bestFit="1" customWidth="1"/>
    <col min="11520" max="11520" width="11" customWidth="1"/>
    <col min="11521" max="11534" width="10.5703125" customWidth="1"/>
    <col min="11775" max="11775" width="17" bestFit="1" customWidth="1"/>
    <col min="11776" max="11776" width="11" customWidth="1"/>
    <col min="11777" max="11790" width="10.5703125" customWidth="1"/>
    <col min="12031" max="12031" width="17" bestFit="1" customWidth="1"/>
    <col min="12032" max="12032" width="11" customWidth="1"/>
    <col min="12033" max="12046" width="10.5703125" customWidth="1"/>
    <col min="12287" max="12287" width="17" bestFit="1" customWidth="1"/>
    <col min="12288" max="12288" width="11" customWidth="1"/>
    <col min="12289" max="12302" width="10.5703125" customWidth="1"/>
    <col min="12543" max="12543" width="17" bestFit="1" customWidth="1"/>
    <col min="12544" max="12544" width="11" customWidth="1"/>
    <col min="12545" max="12558" width="10.5703125" customWidth="1"/>
    <col min="12799" max="12799" width="17" bestFit="1" customWidth="1"/>
    <col min="12800" max="12800" width="11" customWidth="1"/>
    <col min="12801" max="12814" width="10.5703125" customWidth="1"/>
    <col min="13055" max="13055" width="17" bestFit="1" customWidth="1"/>
    <col min="13056" max="13056" width="11" customWidth="1"/>
    <col min="13057" max="13070" width="10.5703125" customWidth="1"/>
    <col min="13311" max="13311" width="17" bestFit="1" customWidth="1"/>
    <col min="13312" max="13312" width="11" customWidth="1"/>
    <col min="13313" max="13326" width="10.5703125" customWidth="1"/>
    <col min="13567" max="13567" width="17" bestFit="1" customWidth="1"/>
    <col min="13568" max="13568" width="11" customWidth="1"/>
    <col min="13569" max="13582" width="10.5703125" customWidth="1"/>
    <col min="13823" max="13823" width="17" bestFit="1" customWidth="1"/>
    <col min="13824" max="13824" width="11" customWidth="1"/>
    <col min="13825" max="13838" width="10.5703125" customWidth="1"/>
    <col min="14079" max="14079" width="17" bestFit="1" customWidth="1"/>
    <col min="14080" max="14080" width="11" customWidth="1"/>
    <col min="14081" max="14094" width="10.5703125" customWidth="1"/>
    <col min="14335" max="14335" width="17" bestFit="1" customWidth="1"/>
    <col min="14336" max="14336" width="11" customWidth="1"/>
    <col min="14337" max="14350" width="10.5703125" customWidth="1"/>
    <col min="14591" max="14591" width="17" bestFit="1" customWidth="1"/>
    <col min="14592" max="14592" width="11" customWidth="1"/>
    <col min="14593" max="14606" width="10.5703125" customWidth="1"/>
    <col min="14847" max="14847" width="17" bestFit="1" customWidth="1"/>
    <col min="14848" max="14848" width="11" customWidth="1"/>
    <col min="14849" max="14862" width="10.5703125" customWidth="1"/>
    <col min="15103" max="15103" width="17" bestFit="1" customWidth="1"/>
    <col min="15104" max="15104" width="11" customWidth="1"/>
    <col min="15105" max="15118" width="10.5703125" customWidth="1"/>
    <col min="15359" max="15359" width="17" bestFit="1" customWidth="1"/>
    <col min="15360" max="15360" width="11" customWidth="1"/>
    <col min="15361" max="15374" width="10.5703125" customWidth="1"/>
    <col min="15615" max="15615" width="17" bestFit="1" customWidth="1"/>
    <col min="15616" max="15616" width="11" customWidth="1"/>
    <col min="15617" max="15630" width="10.5703125" customWidth="1"/>
    <col min="15871" max="15871" width="17" bestFit="1" customWidth="1"/>
    <col min="15872" max="15872" width="11" customWidth="1"/>
    <col min="15873" max="15886" width="10.5703125" customWidth="1"/>
    <col min="16127" max="16127" width="17" bestFit="1" customWidth="1"/>
    <col min="16128" max="16128" width="11" customWidth="1"/>
    <col min="16129" max="16142" width="10.5703125" customWidth="1"/>
  </cols>
  <sheetData>
    <row r="1" spans="1:13" ht="21" customHeight="1" thickBot="1" x14ac:dyDescent="0.25">
      <c r="A1" s="349" t="s">
        <v>394</v>
      </c>
      <c r="B1" s="358"/>
      <c r="C1" s="358"/>
      <c r="D1" s="358"/>
      <c r="E1" s="358"/>
      <c r="F1" s="358"/>
      <c r="G1" s="358"/>
      <c r="H1" s="358"/>
      <c r="I1" s="358"/>
      <c r="J1" s="358"/>
      <c r="K1" s="358"/>
      <c r="L1" s="359"/>
    </row>
    <row r="2" spans="1:13" ht="18.75" customHeight="1" thickBot="1" x14ac:dyDescent="0.25">
      <c r="A2" s="167" t="s">
        <v>3</v>
      </c>
      <c r="B2" s="49">
        <f>'1.1.'!A5</f>
        <v>0</v>
      </c>
      <c r="C2" s="409"/>
      <c r="D2" s="400"/>
      <c r="E2" s="400"/>
      <c r="F2" s="400"/>
      <c r="G2" s="400"/>
      <c r="H2" s="400"/>
      <c r="I2" s="400"/>
      <c r="J2" s="400"/>
      <c r="K2" s="400"/>
      <c r="L2" s="401"/>
    </row>
    <row r="3" spans="1:13" ht="21.75" customHeight="1" thickBot="1" x14ac:dyDescent="0.25">
      <c r="A3" s="365" t="s">
        <v>459</v>
      </c>
      <c r="B3" s="402"/>
      <c r="C3" s="402"/>
      <c r="D3" s="402"/>
      <c r="E3" s="402"/>
      <c r="F3" s="402"/>
      <c r="G3" s="402"/>
      <c r="H3" s="402"/>
      <c r="I3" s="402"/>
      <c r="J3" s="402"/>
      <c r="K3" s="402"/>
      <c r="L3" s="403"/>
      <c r="M3" s="8"/>
    </row>
    <row r="4" spans="1:13" ht="87" customHeight="1" x14ac:dyDescent="0.2">
      <c r="A4" s="156" t="s">
        <v>2</v>
      </c>
      <c r="B4" s="199" t="s">
        <v>10</v>
      </c>
      <c r="C4" s="199" t="s">
        <v>47</v>
      </c>
      <c r="D4" s="158" t="s">
        <v>271</v>
      </c>
      <c r="E4" s="158" t="s">
        <v>272</v>
      </c>
      <c r="F4" s="199" t="s">
        <v>138</v>
      </c>
      <c r="G4" s="199" t="s">
        <v>142</v>
      </c>
      <c r="H4" s="199" t="s">
        <v>303</v>
      </c>
      <c r="I4" s="199" t="s">
        <v>300</v>
      </c>
      <c r="J4" s="199" t="s">
        <v>114</v>
      </c>
      <c r="K4" s="202" t="s">
        <v>412</v>
      </c>
      <c r="L4" s="163" t="s">
        <v>413</v>
      </c>
    </row>
    <row r="5" spans="1:13" ht="56.25" customHeight="1" thickBot="1" x14ac:dyDescent="0.25">
      <c r="A5" s="159" t="s">
        <v>10153</v>
      </c>
      <c r="B5" s="200"/>
      <c r="C5" s="200"/>
      <c r="D5" s="200"/>
      <c r="E5" s="200"/>
      <c r="F5" s="160" t="s">
        <v>396</v>
      </c>
      <c r="G5" s="200" t="s">
        <v>140</v>
      </c>
      <c r="H5" s="200" t="s">
        <v>567</v>
      </c>
      <c r="I5" s="200" t="s">
        <v>141</v>
      </c>
      <c r="J5" s="200" t="s">
        <v>4</v>
      </c>
      <c r="K5" s="203" t="s">
        <v>5</v>
      </c>
      <c r="L5" s="164" t="s">
        <v>5</v>
      </c>
    </row>
    <row r="6" spans="1:13" s="8" customFormat="1" ht="13.5" customHeight="1" x14ac:dyDescent="0.2">
      <c r="A6" s="35"/>
      <c r="B6" s="36"/>
      <c r="C6" s="36"/>
      <c r="D6" s="36"/>
      <c r="E6" s="36"/>
      <c r="F6" s="36"/>
      <c r="G6" s="36"/>
      <c r="H6" s="36"/>
      <c r="I6" s="36"/>
      <c r="J6" s="267"/>
      <c r="K6" s="267"/>
      <c r="L6" s="267"/>
    </row>
    <row r="7" spans="1:13" x14ac:dyDescent="0.2">
      <c r="J7" s="257"/>
      <c r="K7" s="257"/>
      <c r="L7" s="257"/>
    </row>
    <row r="8" spans="1:13" x14ac:dyDescent="0.2">
      <c r="J8" s="257"/>
      <c r="K8" s="257"/>
      <c r="L8" s="257"/>
    </row>
    <row r="9" spans="1:13" x14ac:dyDescent="0.2">
      <c r="J9" s="257"/>
      <c r="K9" s="257"/>
      <c r="L9" s="257"/>
    </row>
    <row r="10" spans="1:13" ht="12.75" customHeight="1" x14ac:dyDescent="0.2">
      <c r="J10" s="257"/>
      <c r="K10" s="257"/>
      <c r="L10" s="257"/>
    </row>
    <row r="11" spans="1:13" x14ac:dyDescent="0.2">
      <c r="J11" s="257"/>
      <c r="K11" s="257"/>
      <c r="L11" s="257"/>
    </row>
    <row r="12" spans="1:13" x14ac:dyDescent="0.2">
      <c r="J12" s="257"/>
      <c r="K12" s="257"/>
      <c r="L12" s="257"/>
    </row>
    <row r="13" spans="1:13" x14ac:dyDescent="0.2">
      <c r="J13" s="257"/>
      <c r="K13" s="257"/>
      <c r="L13" s="257"/>
    </row>
    <row r="14" spans="1:13" x14ac:dyDescent="0.2">
      <c r="J14" s="257"/>
      <c r="K14" s="257"/>
      <c r="L14" s="257"/>
    </row>
    <row r="15" spans="1:13" x14ac:dyDescent="0.2">
      <c r="J15" s="257"/>
      <c r="K15" s="257"/>
      <c r="L15" s="257"/>
    </row>
    <row r="16" spans="1:13" x14ac:dyDescent="0.2">
      <c r="J16" s="257"/>
      <c r="K16" s="257"/>
      <c r="L16" s="257"/>
    </row>
    <row r="17" spans="10:12" x14ac:dyDescent="0.2">
      <c r="J17" s="257"/>
      <c r="K17" s="257"/>
      <c r="L17" s="257"/>
    </row>
    <row r="18" spans="10:12" x14ac:dyDescent="0.2">
      <c r="J18" s="257"/>
      <c r="K18" s="257"/>
      <c r="L18" s="257"/>
    </row>
    <row r="19" spans="10:12" x14ac:dyDescent="0.2">
      <c r="J19" s="257"/>
      <c r="K19" s="257"/>
      <c r="L19" s="257"/>
    </row>
    <row r="20" spans="10:12" x14ac:dyDescent="0.2">
      <c r="J20" s="257"/>
      <c r="K20" s="257"/>
      <c r="L20" s="257"/>
    </row>
    <row r="21" spans="10:12" x14ac:dyDescent="0.2">
      <c r="J21" s="257"/>
      <c r="K21" s="257"/>
      <c r="L21" s="257"/>
    </row>
    <row r="22" spans="10:12" x14ac:dyDescent="0.2">
      <c r="J22" s="257"/>
      <c r="K22" s="257"/>
      <c r="L22" s="257"/>
    </row>
    <row r="23" spans="10:12" x14ac:dyDescent="0.2">
      <c r="J23" s="257"/>
      <c r="K23" s="257"/>
      <c r="L23" s="257"/>
    </row>
    <row r="24" spans="10:12" x14ac:dyDescent="0.2">
      <c r="J24" s="257"/>
      <c r="K24" s="257"/>
      <c r="L24" s="257"/>
    </row>
    <row r="25" spans="10:12" x14ac:dyDescent="0.2">
      <c r="J25" s="257"/>
      <c r="K25" s="257"/>
      <c r="L25" s="257"/>
    </row>
    <row r="26" spans="10:12" x14ac:dyDescent="0.2">
      <c r="J26" s="257"/>
      <c r="K26" s="257"/>
      <c r="L26" s="257"/>
    </row>
    <row r="27" spans="10:12" x14ac:dyDescent="0.2">
      <c r="J27" s="257"/>
      <c r="K27" s="257"/>
      <c r="L27" s="257"/>
    </row>
    <row r="28" spans="10:12" x14ac:dyDescent="0.2">
      <c r="J28" s="257"/>
      <c r="K28" s="257"/>
      <c r="L28" s="257"/>
    </row>
    <row r="29" spans="10:12" x14ac:dyDescent="0.2">
      <c r="J29" s="257"/>
      <c r="K29" s="257"/>
      <c r="L29" s="257"/>
    </row>
    <row r="30" spans="10:12" x14ac:dyDescent="0.2">
      <c r="J30" s="257"/>
      <c r="K30" s="257"/>
      <c r="L30" s="257"/>
    </row>
    <row r="31" spans="10:12" x14ac:dyDescent="0.2">
      <c r="J31" s="257"/>
      <c r="K31" s="257"/>
      <c r="L31" s="257"/>
    </row>
    <row r="32" spans="10:12" x14ac:dyDescent="0.2">
      <c r="J32" s="257"/>
      <c r="K32" s="257"/>
      <c r="L32" s="257"/>
    </row>
    <row r="33" spans="10:12" x14ac:dyDescent="0.2">
      <c r="J33" s="257"/>
      <c r="K33" s="257"/>
      <c r="L33" s="257"/>
    </row>
    <row r="34" spans="10:12" x14ac:dyDescent="0.2">
      <c r="J34" s="257"/>
      <c r="K34" s="257"/>
      <c r="L34" s="257"/>
    </row>
    <row r="35" spans="10:12" x14ac:dyDescent="0.2">
      <c r="J35" s="257"/>
      <c r="K35" s="257"/>
      <c r="L35" s="257"/>
    </row>
    <row r="36" spans="10:12" x14ac:dyDescent="0.2">
      <c r="J36" s="257"/>
      <c r="K36" s="257"/>
      <c r="L36" s="257"/>
    </row>
    <row r="37" spans="10:12" x14ac:dyDescent="0.2">
      <c r="J37" s="257"/>
      <c r="K37" s="257"/>
      <c r="L37" s="257"/>
    </row>
    <row r="38" spans="10:12" x14ac:dyDescent="0.2">
      <c r="J38" s="257"/>
      <c r="K38" s="257"/>
      <c r="L38" s="257"/>
    </row>
    <row r="39" spans="10:12" x14ac:dyDescent="0.2">
      <c r="J39" s="257"/>
      <c r="K39" s="257"/>
      <c r="L39" s="257"/>
    </row>
    <row r="40" spans="10:12" x14ac:dyDescent="0.2">
      <c r="J40" s="257"/>
      <c r="K40" s="257"/>
      <c r="L40" s="257"/>
    </row>
    <row r="41" spans="10:12" x14ac:dyDescent="0.2">
      <c r="J41" s="257"/>
      <c r="K41" s="257"/>
      <c r="L41" s="257"/>
    </row>
    <row r="42" spans="10:12" x14ac:dyDescent="0.2">
      <c r="J42" s="257"/>
      <c r="K42" s="257"/>
      <c r="L42" s="257"/>
    </row>
    <row r="43" spans="10:12" x14ac:dyDescent="0.2">
      <c r="J43" s="257"/>
      <c r="K43" s="257"/>
      <c r="L43" s="257"/>
    </row>
    <row r="44" spans="10:12" x14ac:dyDescent="0.2">
      <c r="J44" s="257"/>
      <c r="K44" s="257"/>
      <c r="L44" s="257"/>
    </row>
  </sheetData>
  <mergeCells count="3">
    <mergeCell ref="A1:L1"/>
    <mergeCell ref="C2:L2"/>
    <mergeCell ref="A3:L3"/>
  </mergeCells>
  <printOptions horizontalCentered="1"/>
  <pageMargins left="0.59055118110236227" right="0.59055118110236227" top="0.93500000000000005" bottom="0.98425196850393704" header="0.23622047244094491" footer="0.23622047244094491"/>
  <pageSetup paperSize="9" scale="69" orientation="landscape" r:id="rId1"/>
  <headerFooter scaleWithDoc="0">
    <oddHeader>&amp;L&amp;G</oddHeader>
    <oddFooter>&amp;R&amp;A &amp;P oldal</oddFooter>
  </headerFooter>
  <ignoredErrors>
    <ignoredError sqref="A5" numberStoredAsText="1"/>
  </ignoredErrors>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5">
    <pageSetUpPr fitToPage="1"/>
  </sheetPr>
  <dimension ref="A1:R41"/>
  <sheetViews>
    <sheetView zoomScale="90" zoomScaleNormal="90" workbookViewId="0">
      <selection sqref="A1:R1"/>
    </sheetView>
  </sheetViews>
  <sheetFormatPr defaultRowHeight="12.75" x14ac:dyDescent="0.2"/>
  <cols>
    <col min="1" max="1" width="19.85546875" customWidth="1"/>
    <col min="2" max="2" width="16.28515625" customWidth="1"/>
    <col min="3" max="3" width="14.7109375" customWidth="1"/>
    <col min="4" max="4" width="31.85546875" customWidth="1"/>
    <col min="5" max="5" width="21.85546875" customWidth="1"/>
    <col min="6" max="6" width="17.85546875" customWidth="1"/>
    <col min="7" max="7" width="19.28515625" customWidth="1"/>
    <col min="8" max="15" width="16" customWidth="1"/>
    <col min="16" max="18" width="21.85546875" customWidth="1"/>
  </cols>
  <sheetData>
    <row r="1" spans="1:18" ht="21" customHeight="1" thickBot="1" x14ac:dyDescent="0.25">
      <c r="A1" s="349" t="s">
        <v>394</v>
      </c>
      <c r="B1" s="350"/>
      <c r="C1" s="350"/>
      <c r="D1" s="350"/>
      <c r="E1" s="350"/>
      <c r="F1" s="350"/>
      <c r="G1" s="350"/>
      <c r="H1" s="350"/>
      <c r="I1" s="350"/>
      <c r="J1" s="350"/>
      <c r="K1" s="350"/>
      <c r="L1" s="350"/>
      <c r="M1" s="350"/>
      <c r="N1" s="350"/>
      <c r="O1" s="350"/>
      <c r="P1" s="350"/>
      <c r="Q1" s="350"/>
      <c r="R1" s="351"/>
    </row>
    <row r="2" spans="1:18" ht="18.75" customHeight="1" thickBot="1" x14ac:dyDescent="0.25">
      <c r="A2" s="170" t="s">
        <v>3</v>
      </c>
      <c r="B2" s="52">
        <f>'1.1.'!A5</f>
        <v>0</v>
      </c>
      <c r="C2" s="409"/>
      <c r="D2" s="413"/>
      <c r="E2" s="413"/>
      <c r="F2" s="413"/>
      <c r="G2" s="413"/>
      <c r="H2" s="413"/>
      <c r="I2" s="413"/>
      <c r="J2" s="413"/>
      <c r="K2" s="413"/>
      <c r="L2" s="413"/>
      <c r="M2" s="413"/>
      <c r="N2" s="413"/>
      <c r="O2" s="413"/>
      <c r="P2" s="413"/>
      <c r="Q2" s="413"/>
      <c r="R2" s="414"/>
    </row>
    <row r="3" spans="1:18" ht="45" customHeight="1" thickBot="1" x14ac:dyDescent="0.25">
      <c r="A3" s="415" t="s">
        <v>10159</v>
      </c>
      <c r="B3" s="416"/>
      <c r="C3" s="416"/>
      <c r="D3" s="416"/>
      <c r="E3" s="416"/>
      <c r="F3" s="416"/>
      <c r="G3" s="416"/>
      <c r="H3" s="416"/>
      <c r="I3" s="416"/>
      <c r="J3" s="416"/>
      <c r="K3" s="416"/>
      <c r="L3" s="416"/>
      <c r="M3" s="416"/>
      <c r="N3" s="416"/>
      <c r="O3" s="416"/>
      <c r="P3" s="416"/>
      <c r="Q3" s="416"/>
      <c r="R3" s="417"/>
    </row>
    <row r="4" spans="1:18" s="8" customFormat="1" ht="117" customHeight="1" x14ac:dyDescent="0.2">
      <c r="A4" s="204" t="s">
        <v>143</v>
      </c>
      <c r="B4" s="158" t="s">
        <v>10</v>
      </c>
      <c r="C4" s="158" t="s">
        <v>47</v>
      </c>
      <c r="D4" s="158" t="s">
        <v>221</v>
      </c>
      <c r="E4" s="158" t="s">
        <v>144</v>
      </c>
      <c r="F4" s="158" t="s">
        <v>314</v>
      </c>
      <c r="G4" s="158" t="s">
        <v>315</v>
      </c>
      <c r="H4" s="198" t="s">
        <v>421</v>
      </c>
      <c r="I4" s="198" t="s">
        <v>284</v>
      </c>
      <c r="J4" s="198" t="s">
        <v>131</v>
      </c>
      <c r="K4" s="198" t="s">
        <v>439</v>
      </c>
      <c r="L4" s="187" t="s">
        <v>422</v>
      </c>
      <c r="M4" s="198" t="s">
        <v>423</v>
      </c>
      <c r="N4" s="198" t="s">
        <v>424</v>
      </c>
      <c r="O4" s="198" t="s">
        <v>10167</v>
      </c>
      <c r="P4" s="198" t="s">
        <v>10168</v>
      </c>
      <c r="Q4" s="198" t="s">
        <v>10183</v>
      </c>
      <c r="R4" s="163" t="s">
        <v>10184</v>
      </c>
    </row>
    <row r="5" spans="1:18" s="8" customFormat="1" ht="30" customHeight="1" thickBot="1" x14ac:dyDescent="0.25">
      <c r="A5" s="205" t="s">
        <v>145</v>
      </c>
      <c r="B5" s="161"/>
      <c r="C5" s="161"/>
      <c r="D5" s="161" t="s">
        <v>304</v>
      </c>
      <c r="E5" s="161" t="s">
        <v>256</v>
      </c>
      <c r="F5" s="161"/>
      <c r="G5" s="161"/>
      <c r="H5" s="160" t="s">
        <v>256</v>
      </c>
      <c r="I5" s="178" t="s">
        <v>283</v>
      </c>
      <c r="J5" s="160" t="s">
        <v>256</v>
      </c>
      <c r="K5" s="160" t="s">
        <v>440</v>
      </c>
      <c r="L5" s="160" t="s">
        <v>146</v>
      </c>
      <c r="M5" s="160" t="s">
        <v>4</v>
      </c>
      <c r="N5" s="160" t="s">
        <v>256</v>
      </c>
      <c r="O5" s="160" t="s">
        <v>4</v>
      </c>
      <c r="P5" s="160" t="s">
        <v>4</v>
      </c>
      <c r="Q5" s="203" t="s">
        <v>5</v>
      </c>
      <c r="R5" s="164" t="s">
        <v>5</v>
      </c>
    </row>
    <row r="6" spans="1:18" s="8" customFormat="1" ht="13.5" customHeight="1" x14ac:dyDescent="0.2">
      <c r="A6" s="38"/>
      <c r="B6" s="11"/>
      <c r="C6" s="11"/>
      <c r="D6" s="11"/>
      <c r="E6" s="11"/>
      <c r="F6" s="11"/>
      <c r="G6" s="11"/>
      <c r="H6" s="11"/>
      <c r="I6" s="11"/>
      <c r="J6" s="11"/>
      <c r="K6" s="11"/>
      <c r="L6" s="11"/>
      <c r="M6" s="11"/>
      <c r="N6" s="11"/>
      <c r="O6" s="268"/>
      <c r="P6" s="268"/>
      <c r="Q6" s="268"/>
      <c r="R6" s="11"/>
    </row>
    <row r="7" spans="1:18" x14ac:dyDescent="0.2">
      <c r="O7" s="257"/>
      <c r="P7" s="257"/>
      <c r="Q7" s="257"/>
    </row>
    <row r="8" spans="1:18" x14ac:dyDescent="0.2">
      <c r="O8" s="257"/>
      <c r="P8" s="257"/>
      <c r="Q8" s="257"/>
    </row>
    <row r="9" spans="1:18" x14ac:dyDescent="0.2">
      <c r="O9" s="257"/>
      <c r="P9" s="257"/>
      <c r="Q9" s="257"/>
    </row>
    <row r="10" spans="1:18" ht="12.75" customHeight="1" x14ac:dyDescent="0.2">
      <c r="O10" s="257"/>
      <c r="P10" s="257"/>
      <c r="Q10" s="257"/>
    </row>
    <row r="11" spans="1:18" x14ac:dyDescent="0.2">
      <c r="O11" s="257"/>
      <c r="P11" s="257"/>
      <c r="Q11" s="257"/>
    </row>
    <row r="12" spans="1:18" x14ac:dyDescent="0.2">
      <c r="O12" s="257"/>
      <c r="P12" s="257"/>
      <c r="Q12" s="257"/>
    </row>
    <row r="13" spans="1:18" x14ac:dyDescent="0.2">
      <c r="O13" s="257"/>
      <c r="P13" s="257"/>
      <c r="Q13" s="257"/>
    </row>
    <row r="14" spans="1:18" x14ac:dyDescent="0.2">
      <c r="O14" s="257"/>
      <c r="P14" s="257"/>
      <c r="Q14" s="257"/>
    </row>
    <row r="15" spans="1:18" x14ac:dyDescent="0.2">
      <c r="O15" s="257"/>
      <c r="P15" s="257"/>
      <c r="Q15" s="257"/>
    </row>
    <row r="16" spans="1:18" x14ac:dyDescent="0.2">
      <c r="O16" s="257"/>
      <c r="P16" s="257"/>
      <c r="Q16" s="257"/>
    </row>
    <row r="17" spans="15:17" x14ac:dyDescent="0.2">
      <c r="O17" s="257"/>
      <c r="P17" s="257"/>
      <c r="Q17" s="257"/>
    </row>
    <row r="18" spans="15:17" x14ac:dyDescent="0.2">
      <c r="O18" s="257"/>
      <c r="P18" s="257"/>
      <c r="Q18" s="257"/>
    </row>
    <row r="19" spans="15:17" x14ac:dyDescent="0.2">
      <c r="O19" s="257"/>
      <c r="P19" s="257"/>
      <c r="Q19" s="257"/>
    </row>
    <row r="20" spans="15:17" x14ac:dyDescent="0.2">
      <c r="O20" s="257"/>
      <c r="P20" s="257"/>
      <c r="Q20" s="257"/>
    </row>
    <row r="21" spans="15:17" x14ac:dyDescent="0.2">
      <c r="O21" s="257"/>
      <c r="P21" s="257"/>
      <c r="Q21" s="257"/>
    </row>
    <row r="22" spans="15:17" x14ac:dyDescent="0.2">
      <c r="O22" s="257"/>
      <c r="P22" s="257"/>
      <c r="Q22" s="257"/>
    </row>
    <row r="23" spans="15:17" x14ac:dyDescent="0.2">
      <c r="O23" s="257"/>
      <c r="P23" s="257"/>
      <c r="Q23" s="257"/>
    </row>
    <row r="24" spans="15:17" x14ac:dyDescent="0.2">
      <c r="O24" s="257"/>
      <c r="P24" s="257"/>
      <c r="Q24" s="257"/>
    </row>
    <row r="25" spans="15:17" x14ac:dyDescent="0.2">
      <c r="O25" s="257"/>
      <c r="P25" s="257"/>
      <c r="Q25" s="257"/>
    </row>
    <row r="26" spans="15:17" x14ac:dyDescent="0.2">
      <c r="O26" s="257"/>
      <c r="P26" s="257"/>
      <c r="Q26" s="257"/>
    </row>
    <row r="27" spans="15:17" x14ac:dyDescent="0.2">
      <c r="O27" s="257"/>
      <c r="P27" s="257"/>
      <c r="Q27" s="257"/>
    </row>
    <row r="28" spans="15:17" x14ac:dyDescent="0.2">
      <c r="O28" s="257"/>
      <c r="P28" s="257"/>
      <c r="Q28" s="257"/>
    </row>
    <row r="29" spans="15:17" x14ac:dyDescent="0.2">
      <c r="O29" s="257"/>
      <c r="P29" s="257"/>
      <c r="Q29" s="257"/>
    </row>
    <row r="30" spans="15:17" x14ac:dyDescent="0.2">
      <c r="O30" s="257"/>
      <c r="P30" s="257"/>
      <c r="Q30" s="257"/>
    </row>
    <row r="31" spans="15:17" x14ac:dyDescent="0.2">
      <c r="O31" s="257"/>
      <c r="P31" s="257"/>
      <c r="Q31" s="257"/>
    </row>
    <row r="32" spans="15:17" x14ac:dyDescent="0.2">
      <c r="O32" s="257"/>
      <c r="P32" s="257"/>
      <c r="Q32" s="257"/>
    </row>
    <row r="33" spans="15:17" x14ac:dyDescent="0.2">
      <c r="O33" s="257"/>
      <c r="P33" s="257"/>
      <c r="Q33" s="257"/>
    </row>
    <row r="34" spans="15:17" x14ac:dyDescent="0.2">
      <c r="O34" s="257"/>
      <c r="P34" s="257"/>
      <c r="Q34" s="257"/>
    </row>
    <row r="35" spans="15:17" x14ac:dyDescent="0.2">
      <c r="O35" s="257"/>
      <c r="P35" s="257"/>
      <c r="Q35" s="257"/>
    </row>
    <row r="36" spans="15:17" x14ac:dyDescent="0.2">
      <c r="O36" s="257"/>
      <c r="P36" s="257"/>
      <c r="Q36" s="257"/>
    </row>
    <row r="37" spans="15:17" x14ac:dyDescent="0.2">
      <c r="O37" s="257"/>
      <c r="P37" s="257"/>
      <c r="Q37" s="257"/>
    </row>
    <row r="38" spans="15:17" x14ac:dyDescent="0.2">
      <c r="O38" s="257"/>
      <c r="P38" s="257"/>
      <c r="Q38" s="257"/>
    </row>
    <row r="39" spans="15:17" x14ac:dyDescent="0.2">
      <c r="O39" s="257"/>
      <c r="P39" s="257"/>
      <c r="Q39" s="257"/>
    </row>
    <row r="40" spans="15:17" x14ac:dyDescent="0.2">
      <c r="O40" s="257"/>
      <c r="P40" s="257"/>
      <c r="Q40" s="257"/>
    </row>
    <row r="41" spans="15:17" x14ac:dyDescent="0.2">
      <c r="O41" s="257"/>
      <c r="P41" s="257"/>
      <c r="Q41" s="257"/>
    </row>
  </sheetData>
  <mergeCells count="3">
    <mergeCell ref="A1:R1"/>
    <mergeCell ref="C2:R2"/>
    <mergeCell ref="A3:R3"/>
  </mergeCells>
  <printOptions horizontalCentered="1"/>
  <pageMargins left="0.59055118110236227" right="0.59055118110236227" top="0.93500000000000005" bottom="0.98425196850393704" header="0.23622047244094491" footer="0.23622047244094491"/>
  <pageSetup paperSize="9" scale="78" fitToWidth="2" orientation="landscape" r:id="rId1"/>
  <headerFooter scaleWithDoc="0">
    <oddHeader>&amp;L&amp;G</oddHeader>
    <oddFooter>&amp;R&amp;A &amp;P oldal</oddFoot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6">
    <pageSetUpPr fitToPage="1"/>
  </sheetPr>
  <dimension ref="A1:Q43"/>
  <sheetViews>
    <sheetView zoomScaleNormal="100" workbookViewId="0">
      <selection sqref="A1:O1"/>
    </sheetView>
  </sheetViews>
  <sheetFormatPr defaultRowHeight="12.75" x14ac:dyDescent="0.2"/>
  <cols>
    <col min="1" max="1" width="18" bestFit="1" customWidth="1"/>
    <col min="2" max="2" width="16.140625" customWidth="1"/>
    <col min="3" max="3" width="16.5703125" customWidth="1"/>
    <col min="4" max="4" width="17.28515625" customWidth="1"/>
    <col min="5" max="5" width="15" customWidth="1"/>
    <col min="6" max="6" width="14.28515625" customWidth="1"/>
    <col min="7" max="7" width="16.42578125" customWidth="1"/>
    <col min="8" max="8" width="15.7109375" bestFit="1" customWidth="1"/>
    <col min="9" max="9" width="17.140625" bestFit="1" customWidth="1"/>
    <col min="10" max="11" width="16" bestFit="1" customWidth="1"/>
    <col min="12" max="12" width="17" bestFit="1" customWidth="1"/>
    <col min="13" max="13" width="15" bestFit="1" customWidth="1"/>
    <col min="14" max="14" width="13" bestFit="1" customWidth="1"/>
    <col min="15" max="15" width="17.5703125" customWidth="1"/>
    <col min="16" max="19" width="13.7109375" customWidth="1"/>
    <col min="263" max="263" width="16.7109375" customWidth="1"/>
    <col min="264" max="266" width="13.28515625" customWidth="1"/>
    <col min="267" max="267" width="18" customWidth="1"/>
    <col min="268" max="269" width="13.28515625" customWidth="1"/>
    <col min="270" max="272" width="14" customWidth="1"/>
    <col min="519" max="519" width="16.7109375" customWidth="1"/>
    <col min="520" max="522" width="13.28515625" customWidth="1"/>
    <col min="523" max="523" width="18" customWidth="1"/>
    <col min="524" max="525" width="13.28515625" customWidth="1"/>
    <col min="526" max="528" width="14" customWidth="1"/>
    <col min="775" max="775" width="16.7109375" customWidth="1"/>
    <col min="776" max="778" width="13.28515625" customWidth="1"/>
    <col min="779" max="779" width="18" customWidth="1"/>
    <col min="780" max="781" width="13.28515625" customWidth="1"/>
    <col min="782" max="784" width="14" customWidth="1"/>
    <col min="1031" max="1031" width="16.7109375" customWidth="1"/>
    <col min="1032" max="1034" width="13.28515625" customWidth="1"/>
    <col min="1035" max="1035" width="18" customWidth="1"/>
    <col min="1036" max="1037" width="13.28515625" customWidth="1"/>
    <col min="1038" max="1040" width="14" customWidth="1"/>
    <col min="1287" max="1287" width="16.7109375" customWidth="1"/>
    <col min="1288" max="1290" width="13.28515625" customWidth="1"/>
    <col min="1291" max="1291" width="18" customWidth="1"/>
    <col min="1292" max="1293" width="13.28515625" customWidth="1"/>
    <col min="1294" max="1296" width="14" customWidth="1"/>
    <col min="1543" max="1543" width="16.7109375" customWidth="1"/>
    <col min="1544" max="1546" width="13.28515625" customWidth="1"/>
    <col min="1547" max="1547" width="18" customWidth="1"/>
    <col min="1548" max="1549" width="13.28515625" customWidth="1"/>
    <col min="1550" max="1552" width="14" customWidth="1"/>
    <col min="1799" max="1799" width="16.7109375" customWidth="1"/>
    <col min="1800" max="1802" width="13.28515625" customWidth="1"/>
    <col min="1803" max="1803" width="18" customWidth="1"/>
    <col min="1804" max="1805" width="13.28515625" customWidth="1"/>
    <col min="1806" max="1808" width="14" customWidth="1"/>
    <col min="2055" max="2055" width="16.7109375" customWidth="1"/>
    <col min="2056" max="2058" width="13.28515625" customWidth="1"/>
    <col min="2059" max="2059" width="18" customWidth="1"/>
    <col min="2060" max="2061" width="13.28515625" customWidth="1"/>
    <col min="2062" max="2064" width="14" customWidth="1"/>
    <col min="2311" max="2311" width="16.7109375" customWidth="1"/>
    <col min="2312" max="2314" width="13.28515625" customWidth="1"/>
    <col min="2315" max="2315" width="18" customWidth="1"/>
    <col min="2316" max="2317" width="13.28515625" customWidth="1"/>
    <col min="2318" max="2320" width="14" customWidth="1"/>
    <col min="2567" max="2567" width="16.7109375" customWidth="1"/>
    <col min="2568" max="2570" width="13.28515625" customWidth="1"/>
    <col min="2571" max="2571" width="18" customWidth="1"/>
    <col min="2572" max="2573" width="13.28515625" customWidth="1"/>
    <col min="2574" max="2576" width="14" customWidth="1"/>
    <col min="2823" max="2823" width="16.7109375" customWidth="1"/>
    <col min="2824" max="2826" width="13.28515625" customWidth="1"/>
    <col min="2827" max="2827" width="18" customWidth="1"/>
    <col min="2828" max="2829" width="13.28515625" customWidth="1"/>
    <col min="2830" max="2832" width="14" customWidth="1"/>
    <col min="3079" max="3079" width="16.7109375" customWidth="1"/>
    <col min="3080" max="3082" width="13.28515625" customWidth="1"/>
    <col min="3083" max="3083" width="18" customWidth="1"/>
    <col min="3084" max="3085" width="13.28515625" customWidth="1"/>
    <col min="3086" max="3088" width="14" customWidth="1"/>
    <col min="3335" max="3335" width="16.7109375" customWidth="1"/>
    <col min="3336" max="3338" width="13.28515625" customWidth="1"/>
    <col min="3339" max="3339" width="18" customWidth="1"/>
    <col min="3340" max="3341" width="13.28515625" customWidth="1"/>
    <col min="3342" max="3344" width="14" customWidth="1"/>
    <col min="3591" max="3591" width="16.7109375" customWidth="1"/>
    <col min="3592" max="3594" width="13.28515625" customWidth="1"/>
    <col min="3595" max="3595" width="18" customWidth="1"/>
    <col min="3596" max="3597" width="13.28515625" customWidth="1"/>
    <col min="3598" max="3600" width="14" customWidth="1"/>
    <col min="3847" max="3847" width="16.7109375" customWidth="1"/>
    <col min="3848" max="3850" width="13.28515625" customWidth="1"/>
    <col min="3851" max="3851" width="18" customWidth="1"/>
    <col min="3852" max="3853" width="13.28515625" customWidth="1"/>
    <col min="3854" max="3856" width="14" customWidth="1"/>
    <col min="4103" max="4103" width="16.7109375" customWidth="1"/>
    <col min="4104" max="4106" width="13.28515625" customWidth="1"/>
    <col min="4107" max="4107" width="18" customWidth="1"/>
    <col min="4108" max="4109" width="13.28515625" customWidth="1"/>
    <col min="4110" max="4112" width="14" customWidth="1"/>
    <col min="4359" max="4359" width="16.7109375" customWidth="1"/>
    <col min="4360" max="4362" width="13.28515625" customWidth="1"/>
    <col min="4363" max="4363" width="18" customWidth="1"/>
    <col min="4364" max="4365" width="13.28515625" customWidth="1"/>
    <col min="4366" max="4368" width="14" customWidth="1"/>
    <col min="4615" max="4615" width="16.7109375" customWidth="1"/>
    <col min="4616" max="4618" width="13.28515625" customWidth="1"/>
    <col min="4619" max="4619" width="18" customWidth="1"/>
    <col min="4620" max="4621" width="13.28515625" customWidth="1"/>
    <col min="4622" max="4624" width="14" customWidth="1"/>
    <col min="4871" max="4871" width="16.7109375" customWidth="1"/>
    <col min="4872" max="4874" width="13.28515625" customWidth="1"/>
    <col min="4875" max="4875" width="18" customWidth="1"/>
    <col min="4876" max="4877" width="13.28515625" customWidth="1"/>
    <col min="4878" max="4880" width="14" customWidth="1"/>
    <col min="5127" max="5127" width="16.7109375" customWidth="1"/>
    <col min="5128" max="5130" width="13.28515625" customWidth="1"/>
    <col min="5131" max="5131" width="18" customWidth="1"/>
    <col min="5132" max="5133" width="13.28515625" customWidth="1"/>
    <col min="5134" max="5136" width="14" customWidth="1"/>
    <col min="5383" max="5383" width="16.7109375" customWidth="1"/>
    <col min="5384" max="5386" width="13.28515625" customWidth="1"/>
    <col min="5387" max="5387" width="18" customWidth="1"/>
    <col min="5388" max="5389" width="13.28515625" customWidth="1"/>
    <col min="5390" max="5392" width="14" customWidth="1"/>
    <col min="5639" max="5639" width="16.7109375" customWidth="1"/>
    <col min="5640" max="5642" width="13.28515625" customWidth="1"/>
    <col min="5643" max="5643" width="18" customWidth="1"/>
    <col min="5644" max="5645" width="13.28515625" customWidth="1"/>
    <col min="5646" max="5648" width="14" customWidth="1"/>
    <col min="5895" max="5895" width="16.7109375" customWidth="1"/>
    <col min="5896" max="5898" width="13.28515625" customWidth="1"/>
    <col min="5899" max="5899" width="18" customWidth="1"/>
    <col min="5900" max="5901" width="13.28515625" customWidth="1"/>
    <col min="5902" max="5904" width="14" customWidth="1"/>
    <col min="6151" max="6151" width="16.7109375" customWidth="1"/>
    <col min="6152" max="6154" width="13.28515625" customWidth="1"/>
    <col min="6155" max="6155" width="18" customWidth="1"/>
    <col min="6156" max="6157" width="13.28515625" customWidth="1"/>
    <col min="6158" max="6160" width="14" customWidth="1"/>
    <col min="6407" max="6407" width="16.7109375" customWidth="1"/>
    <col min="6408" max="6410" width="13.28515625" customWidth="1"/>
    <col min="6411" max="6411" width="18" customWidth="1"/>
    <col min="6412" max="6413" width="13.28515625" customWidth="1"/>
    <col min="6414" max="6416" width="14" customWidth="1"/>
    <col min="6663" max="6663" width="16.7109375" customWidth="1"/>
    <col min="6664" max="6666" width="13.28515625" customWidth="1"/>
    <col min="6667" max="6667" width="18" customWidth="1"/>
    <col min="6668" max="6669" width="13.28515625" customWidth="1"/>
    <col min="6670" max="6672" width="14" customWidth="1"/>
    <col min="6919" max="6919" width="16.7109375" customWidth="1"/>
    <col min="6920" max="6922" width="13.28515625" customWidth="1"/>
    <col min="6923" max="6923" width="18" customWidth="1"/>
    <col min="6924" max="6925" width="13.28515625" customWidth="1"/>
    <col min="6926" max="6928" width="14" customWidth="1"/>
    <col min="7175" max="7175" width="16.7109375" customWidth="1"/>
    <col min="7176" max="7178" width="13.28515625" customWidth="1"/>
    <col min="7179" max="7179" width="18" customWidth="1"/>
    <col min="7180" max="7181" width="13.28515625" customWidth="1"/>
    <col min="7182" max="7184" width="14" customWidth="1"/>
    <col min="7431" max="7431" width="16.7109375" customWidth="1"/>
    <col min="7432" max="7434" width="13.28515625" customWidth="1"/>
    <col min="7435" max="7435" width="18" customWidth="1"/>
    <col min="7436" max="7437" width="13.28515625" customWidth="1"/>
    <col min="7438" max="7440" width="14" customWidth="1"/>
    <col min="7687" max="7687" width="16.7109375" customWidth="1"/>
    <col min="7688" max="7690" width="13.28515625" customWidth="1"/>
    <col min="7691" max="7691" width="18" customWidth="1"/>
    <col min="7692" max="7693" width="13.28515625" customWidth="1"/>
    <col min="7694" max="7696" width="14" customWidth="1"/>
    <col min="7943" max="7943" width="16.7109375" customWidth="1"/>
    <col min="7944" max="7946" width="13.28515625" customWidth="1"/>
    <col min="7947" max="7947" width="18" customWidth="1"/>
    <col min="7948" max="7949" width="13.28515625" customWidth="1"/>
    <col min="7950" max="7952" width="14" customWidth="1"/>
    <col min="8199" max="8199" width="16.7109375" customWidth="1"/>
    <col min="8200" max="8202" width="13.28515625" customWidth="1"/>
    <col min="8203" max="8203" width="18" customWidth="1"/>
    <col min="8204" max="8205" width="13.28515625" customWidth="1"/>
    <col min="8206" max="8208" width="14" customWidth="1"/>
    <col min="8455" max="8455" width="16.7109375" customWidth="1"/>
    <col min="8456" max="8458" width="13.28515625" customWidth="1"/>
    <col min="8459" max="8459" width="18" customWidth="1"/>
    <col min="8460" max="8461" width="13.28515625" customWidth="1"/>
    <col min="8462" max="8464" width="14" customWidth="1"/>
    <col min="8711" max="8711" width="16.7109375" customWidth="1"/>
    <col min="8712" max="8714" width="13.28515625" customWidth="1"/>
    <col min="8715" max="8715" width="18" customWidth="1"/>
    <col min="8716" max="8717" width="13.28515625" customWidth="1"/>
    <col min="8718" max="8720" width="14" customWidth="1"/>
    <col min="8967" max="8967" width="16.7109375" customWidth="1"/>
    <col min="8968" max="8970" width="13.28515625" customWidth="1"/>
    <col min="8971" max="8971" width="18" customWidth="1"/>
    <col min="8972" max="8973" width="13.28515625" customWidth="1"/>
    <col min="8974" max="8976" width="14" customWidth="1"/>
    <col min="9223" max="9223" width="16.7109375" customWidth="1"/>
    <col min="9224" max="9226" width="13.28515625" customWidth="1"/>
    <col min="9227" max="9227" width="18" customWidth="1"/>
    <col min="9228" max="9229" width="13.28515625" customWidth="1"/>
    <col min="9230" max="9232" width="14" customWidth="1"/>
    <col min="9479" max="9479" width="16.7109375" customWidth="1"/>
    <col min="9480" max="9482" width="13.28515625" customWidth="1"/>
    <col min="9483" max="9483" width="18" customWidth="1"/>
    <col min="9484" max="9485" width="13.28515625" customWidth="1"/>
    <col min="9486" max="9488" width="14" customWidth="1"/>
    <col min="9735" max="9735" width="16.7109375" customWidth="1"/>
    <col min="9736" max="9738" width="13.28515625" customWidth="1"/>
    <col min="9739" max="9739" width="18" customWidth="1"/>
    <col min="9740" max="9741" width="13.28515625" customWidth="1"/>
    <col min="9742" max="9744" width="14" customWidth="1"/>
    <col min="9991" max="9991" width="16.7109375" customWidth="1"/>
    <col min="9992" max="9994" width="13.28515625" customWidth="1"/>
    <col min="9995" max="9995" width="18" customWidth="1"/>
    <col min="9996" max="9997" width="13.28515625" customWidth="1"/>
    <col min="9998" max="10000" width="14" customWidth="1"/>
    <col min="10247" max="10247" width="16.7109375" customWidth="1"/>
    <col min="10248" max="10250" width="13.28515625" customWidth="1"/>
    <col min="10251" max="10251" width="18" customWidth="1"/>
    <col min="10252" max="10253" width="13.28515625" customWidth="1"/>
    <col min="10254" max="10256" width="14" customWidth="1"/>
    <col min="10503" max="10503" width="16.7109375" customWidth="1"/>
    <col min="10504" max="10506" width="13.28515625" customWidth="1"/>
    <col min="10507" max="10507" width="18" customWidth="1"/>
    <col min="10508" max="10509" width="13.28515625" customWidth="1"/>
    <col min="10510" max="10512" width="14" customWidth="1"/>
    <col min="10759" max="10759" width="16.7109375" customWidth="1"/>
    <col min="10760" max="10762" width="13.28515625" customWidth="1"/>
    <col min="10763" max="10763" width="18" customWidth="1"/>
    <col min="10764" max="10765" width="13.28515625" customWidth="1"/>
    <col min="10766" max="10768" width="14" customWidth="1"/>
    <col min="11015" max="11015" width="16.7109375" customWidth="1"/>
    <col min="11016" max="11018" width="13.28515625" customWidth="1"/>
    <col min="11019" max="11019" width="18" customWidth="1"/>
    <col min="11020" max="11021" width="13.28515625" customWidth="1"/>
    <col min="11022" max="11024" width="14" customWidth="1"/>
    <col min="11271" max="11271" width="16.7109375" customWidth="1"/>
    <col min="11272" max="11274" width="13.28515625" customWidth="1"/>
    <col min="11275" max="11275" width="18" customWidth="1"/>
    <col min="11276" max="11277" width="13.28515625" customWidth="1"/>
    <col min="11278" max="11280" width="14" customWidth="1"/>
    <col min="11527" max="11527" width="16.7109375" customWidth="1"/>
    <col min="11528" max="11530" width="13.28515625" customWidth="1"/>
    <col min="11531" max="11531" width="18" customWidth="1"/>
    <col min="11532" max="11533" width="13.28515625" customWidth="1"/>
    <col min="11534" max="11536" width="14" customWidth="1"/>
    <col min="11783" max="11783" width="16.7109375" customWidth="1"/>
    <col min="11784" max="11786" width="13.28515625" customWidth="1"/>
    <col min="11787" max="11787" width="18" customWidth="1"/>
    <col min="11788" max="11789" width="13.28515625" customWidth="1"/>
    <col min="11790" max="11792" width="14" customWidth="1"/>
    <col min="12039" max="12039" width="16.7109375" customWidth="1"/>
    <col min="12040" max="12042" width="13.28515625" customWidth="1"/>
    <col min="12043" max="12043" width="18" customWidth="1"/>
    <col min="12044" max="12045" width="13.28515625" customWidth="1"/>
    <col min="12046" max="12048" width="14" customWidth="1"/>
    <col min="12295" max="12295" width="16.7109375" customWidth="1"/>
    <col min="12296" max="12298" width="13.28515625" customWidth="1"/>
    <col min="12299" max="12299" width="18" customWidth="1"/>
    <col min="12300" max="12301" width="13.28515625" customWidth="1"/>
    <col min="12302" max="12304" width="14" customWidth="1"/>
    <col min="12551" max="12551" width="16.7109375" customWidth="1"/>
    <col min="12552" max="12554" width="13.28515625" customWidth="1"/>
    <col min="12555" max="12555" width="18" customWidth="1"/>
    <col min="12556" max="12557" width="13.28515625" customWidth="1"/>
    <col min="12558" max="12560" width="14" customWidth="1"/>
    <col min="12807" max="12807" width="16.7109375" customWidth="1"/>
    <col min="12808" max="12810" width="13.28515625" customWidth="1"/>
    <col min="12811" max="12811" width="18" customWidth="1"/>
    <col min="12812" max="12813" width="13.28515625" customWidth="1"/>
    <col min="12814" max="12816" width="14" customWidth="1"/>
    <col min="13063" max="13063" width="16.7109375" customWidth="1"/>
    <col min="13064" max="13066" width="13.28515625" customWidth="1"/>
    <col min="13067" max="13067" width="18" customWidth="1"/>
    <col min="13068" max="13069" width="13.28515625" customWidth="1"/>
    <col min="13070" max="13072" width="14" customWidth="1"/>
    <col min="13319" max="13319" width="16.7109375" customWidth="1"/>
    <col min="13320" max="13322" width="13.28515625" customWidth="1"/>
    <col min="13323" max="13323" width="18" customWidth="1"/>
    <col min="13324" max="13325" width="13.28515625" customWidth="1"/>
    <col min="13326" max="13328" width="14" customWidth="1"/>
    <col min="13575" max="13575" width="16.7109375" customWidth="1"/>
    <col min="13576" max="13578" width="13.28515625" customWidth="1"/>
    <col min="13579" max="13579" width="18" customWidth="1"/>
    <col min="13580" max="13581" width="13.28515625" customWidth="1"/>
    <col min="13582" max="13584" width="14" customWidth="1"/>
    <col min="13831" max="13831" width="16.7109375" customWidth="1"/>
    <col min="13832" max="13834" width="13.28515625" customWidth="1"/>
    <col min="13835" max="13835" width="18" customWidth="1"/>
    <col min="13836" max="13837" width="13.28515625" customWidth="1"/>
    <col min="13838" max="13840" width="14" customWidth="1"/>
    <col min="14087" max="14087" width="16.7109375" customWidth="1"/>
    <col min="14088" max="14090" width="13.28515625" customWidth="1"/>
    <col min="14091" max="14091" width="18" customWidth="1"/>
    <col min="14092" max="14093" width="13.28515625" customWidth="1"/>
    <col min="14094" max="14096" width="14" customWidth="1"/>
    <col min="14343" max="14343" width="16.7109375" customWidth="1"/>
    <col min="14344" max="14346" width="13.28515625" customWidth="1"/>
    <col min="14347" max="14347" width="18" customWidth="1"/>
    <col min="14348" max="14349" width="13.28515625" customWidth="1"/>
    <col min="14350" max="14352" width="14" customWidth="1"/>
    <col min="14599" max="14599" width="16.7109375" customWidth="1"/>
    <col min="14600" max="14602" width="13.28515625" customWidth="1"/>
    <col min="14603" max="14603" width="18" customWidth="1"/>
    <col min="14604" max="14605" width="13.28515625" customWidth="1"/>
    <col min="14606" max="14608" width="14" customWidth="1"/>
    <col min="14855" max="14855" width="16.7109375" customWidth="1"/>
    <col min="14856" max="14858" width="13.28515625" customWidth="1"/>
    <col min="14859" max="14859" width="18" customWidth="1"/>
    <col min="14860" max="14861" width="13.28515625" customWidth="1"/>
    <col min="14862" max="14864" width="14" customWidth="1"/>
    <col min="15111" max="15111" width="16.7109375" customWidth="1"/>
    <col min="15112" max="15114" width="13.28515625" customWidth="1"/>
    <col min="15115" max="15115" width="18" customWidth="1"/>
    <col min="15116" max="15117" width="13.28515625" customWidth="1"/>
    <col min="15118" max="15120" width="14" customWidth="1"/>
    <col min="15367" max="15367" width="16.7109375" customWidth="1"/>
    <col min="15368" max="15370" width="13.28515625" customWidth="1"/>
    <col min="15371" max="15371" width="18" customWidth="1"/>
    <col min="15372" max="15373" width="13.28515625" customWidth="1"/>
    <col min="15374" max="15376" width="14" customWidth="1"/>
    <col min="15623" max="15623" width="16.7109375" customWidth="1"/>
    <col min="15624" max="15626" width="13.28515625" customWidth="1"/>
    <col min="15627" max="15627" width="18" customWidth="1"/>
    <col min="15628" max="15629" width="13.28515625" customWidth="1"/>
    <col min="15630" max="15632" width="14" customWidth="1"/>
    <col min="15879" max="15879" width="16.7109375" customWidth="1"/>
    <col min="15880" max="15882" width="13.28515625" customWidth="1"/>
    <col min="15883" max="15883" width="18" customWidth="1"/>
    <col min="15884" max="15885" width="13.28515625" customWidth="1"/>
    <col min="15886" max="15888" width="14" customWidth="1"/>
    <col min="16135" max="16135" width="16.7109375" customWidth="1"/>
    <col min="16136" max="16138" width="13.28515625" customWidth="1"/>
    <col min="16139" max="16139" width="18" customWidth="1"/>
    <col min="16140" max="16141" width="13.28515625" customWidth="1"/>
    <col min="16142" max="16144" width="14" customWidth="1"/>
  </cols>
  <sheetData>
    <row r="1" spans="1:17" ht="21" customHeight="1" thickBot="1" x14ac:dyDescent="0.25">
      <c r="A1" s="349" t="s">
        <v>394</v>
      </c>
      <c r="B1" s="353"/>
      <c r="C1" s="353"/>
      <c r="D1" s="353"/>
      <c r="E1" s="353"/>
      <c r="F1" s="353"/>
      <c r="G1" s="353"/>
      <c r="H1" s="353"/>
      <c r="I1" s="353"/>
      <c r="J1" s="353"/>
      <c r="K1" s="353"/>
      <c r="L1" s="353"/>
      <c r="M1" s="353"/>
      <c r="N1" s="353"/>
      <c r="O1" s="354"/>
    </row>
    <row r="2" spans="1:17" ht="18.75" customHeight="1" thickBot="1" x14ac:dyDescent="0.25">
      <c r="A2" s="170" t="s">
        <v>3</v>
      </c>
      <c r="B2" s="52">
        <f>'1.1.'!A5</f>
        <v>0</v>
      </c>
      <c r="C2" s="352"/>
      <c r="D2" s="353"/>
      <c r="E2" s="353"/>
      <c r="F2" s="353"/>
      <c r="G2" s="353"/>
      <c r="H2" s="353"/>
      <c r="I2" s="353"/>
      <c r="J2" s="353"/>
      <c r="K2" s="353"/>
      <c r="L2" s="353"/>
      <c r="M2" s="353"/>
      <c r="N2" s="353"/>
      <c r="O2" s="354"/>
    </row>
    <row r="3" spans="1:17" ht="22.5" customHeight="1" thickBot="1" x14ac:dyDescent="0.25">
      <c r="A3" s="360" t="s">
        <v>10158</v>
      </c>
      <c r="B3" s="418"/>
      <c r="C3" s="418"/>
      <c r="D3" s="418"/>
      <c r="E3" s="418"/>
      <c r="F3" s="418"/>
      <c r="G3" s="418"/>
      <c r="H3" s="418"/>
      <c r="I3" s="418"/>
      <c r="J3" s="418"/>
      <c r="K3" s="418"/>
      <c r="L3" s="418"/>
      <c r="M3" s="418"/>
      <c r="N3" s="418"/>
      <c r="O3" s="419"/>
    </row>
    <row r="4" spans="1:17" s="8" customFormat="1" ht="116.25" customHeight="1" x14ac:dyDescent="0.2">
      <c r="A4" s="204" t="s">
        <v>10</v>
      </c>
      <c r="B4" s="158" t="s">
        <v>47</v>
      </c>
      <c r="C4" s="158" t="s">
        <v>271</v>
      </c>
      <c r="D4" s="158" t="s">
        <v>272</v>
      </c>
      <c r="E4" s="198" t="s">
        <v>421</v>
      </c>
      <c r="F4" s="198" t="s">
        <v>284</v>
      </c>
      <c r="G4" s="198" t="s">
        <v>131</v>
      </c>
      <c r="H4" s="198" t="s">
        <v>439</v>
      </c>
      <c r="I4" s="187" t="s">
        <v>422</v>
      </c>
      <c r="J4" s="198" t="s">
        <v>423</v>
      </c>
      <c r="K4" s="198" t="s">
        <v>424</v>
      </c>
      <c r="L4" s="198" t="s">
        <v>10167</v>
      </c>
      <c r="M4" s="198" t="s">
        <v>10168</v>
      </c>
      <c r="N4" s="198" t="s">
        <v>10169</v>
      </c>
      <c r="O4" s="163" t="s">
        <v>10170</v>
      </c>
      <c r="P4"/>
      <c r="Q4" s="43"/>
    </row>
    <row r="5" spans="1:17" s="8" customFormat="1" ht="13.5" thickBot="1" x14ac:dyDescent="0.25">
      <c r="A5" s="205"/>
      <c r="B5" s="161"/>
      <c r="C5" s="161"/>
      <c r="D5" s="161"/>
      <c r="E5" s="160" t="s">
        <v>256</v>
      </c>
      <c r="F5" s="178" t="s">
        <v>283</v>
      </c>
      <c r="G5" s="160" t="s">
        <v>256</v>
      </c>
      <c r="H5" s="160" t="s">
        <v>440</v>
      </c>
      <c r="I5" s="160" t="s">
        <v>146</v>
      </c>
      <c r="J5" s="160" t="s">
        <v>4</v>
      </c>
      <c r="K5" s="160" t="s">
        <v>256</v>
      </c>
      <c r="L5" s="160" t="s">
        <v>4</v>
      </c>
      <c r="M5" s="160" t="s">
        <v>4</v>
      </c>
      <c r="N5" s="203" t="s">
        <v>5</v>
      </c>
      <c r="O5" s="164" t="s">
        <v>5</v>
      </c>
      <c r="P5"/>
      <c r="Q5" s="43"/>
    </row>
    <row r="6" spans="1:17" s="8" customFormat="1" ht="13.5" customHeight="1" x14ac:dyDescent="0.2">
      <c r="A6" s="11"/>
      <c r="B6" s="11"/>
      <c r="C6" s="11"/>
      <c r="D6" s="11"/>
      <c r="E6" s="11"/>
      <c r="F6" s="11"/>
      <c r="G6" s="11"/>
      <c r="H6" s="11"/>
      <c r="I6" s="11"/>
      <c r="J6" s="11"/>
      <c r="K6" s="11"/>
      <c r="L6" s="268"/>
      <c r="M6" s="268"/>
      <c r="N6" s="268"/>
      <c r="O6" s="268"/>
      <c r="P6"/>
      <c r="Q6" s="43"/>
    </row>
    <row r="7" spans="1:17" x14ac:dyDescent="0.2">
      <c r="L7" s="257"/>
      <c r="M7" s="257"/>
      <c r="N7" s="257"/>
      <c r="O7" s="257"/>
    </row>
    <row r="8" spans="1:17" x14ac:dyDescent="0.2">
      <c r="L8" s="257"/>
      <c r="M8" s="257"/>
      <c r="N8" s="257"/>
      <c r="O8" s="257"/>
    </row>
    <row r="9" spans="1:17" x14ac:dyDescent="0.2">
      <c r="L9" s="257"/>
      <c r="M9" s="257"/>
      <c r="N9" s="257"/>
      <c r="O9" s="257"/>
    </row>
    <row r="10" spans="1:17" ht="12.75" customHeight="1" x14ac:dyDescent="0.2">
      <c r="L10" s="257"/>
      <c r="M10" s="257"/>
      <c r="N10" s="257"/>
      <c r="O10" s="257"/>
    </row>
    <row r="11" spans="1:17" x14ac:dyDescent="0.2">
      <c r="L11" s="257"/>
      <c r="M11" s="257"/>
      <c r="N11" s="257"/>
      <c r="O11" s="257"/>
    </row>
    <row r="12" spans="1:17" x14ac:dyDescent="0.2">
      <c r="L12" s="257"/>
      <c r="M12" s="257"/>
      <c r="N12" s="257"/>
      <c r="O12" s="257"/>
    </row>
    <row r="13" spans="1:17" x14ac:dyDescent="0.2">
      <c r="L13" s="257"/>
      <c r="M13" s="257"/>
      <c r="N13" s="257"/>
      <c r="O13" s="257"/>
    </row>
    <row r="14" spans="1:17" x14ac:dyDescent="0.2">
      <c r="L14" s="257"/>
      <c r="M14" s="257"/>
      <c r="N14" s="257"/>
      <c r="O14" s="257"/>
    </row>
    <row r="15" spans="1:17" x14ac:dyDescent="0.2">
      <c r="L15" s="257"/>
      <c r="M15" s="257"/>
      <c r="N15" s="257"/>
      <c r="O15" s="257"/>
    </row>
    <row r="16" spans="1:17" x14ac:dyDescent="0.2">
      <c r="L16" s="257"/>
      <c r="M16" s="257"/>
      <c r="N16" s="257"/>
      <c r="O16" s="257"/>
    </row>
    <row r="17" spans="12:15" x14ac:dyDescent="0.2">
      <c r="L17" s="257"/>
      <c r="M17" s="257"/>
      <c r="N17" s="257"/>
      <c r="O17" s="257"/>
    </row>
    <row r="18" spans="12:15" x14ac:dyDescent="0.2">
      <c r="L18" s="257"/>
      <c r="M18" s="257"/>
      <c r="N18" s="257"/>
      <c r="O18" s="257"/>
    </row>
    <row r="19" spans="12:15" x14ac:dyDescent="0.2">
      <c r="L19" s="257"/>
      <c r="M19" s="257"/>
      <c r="N19" s="257"/>
      <c r="O19" s="257"/>
    </row>
    <row r="20" spans="12:15" x14ac:dyDescent="0.2">
      <c r="L20" s="257"/>
      <c r="M20" s="257"/>
      <c r="N20" s="257"/>
      <c r="O20" s="257"/>
    </row>
    <row r="21" spans="12:15" x14ac:dyDescent="0.2">
      <c r="L21" s="257"/>
      <c r="M21" s="257"/>
      <c r="N21" s="257"/>
      <c r="O21" s="257"/>
    </row>
    <row r="22" spans="12:15" x14ac:dyDescent="0.2">
      <c r="L22" s="257"/>
      <c r="M22" s="257"/>
      <c r="N22" s="257"/>
      <c r="O22" s="257"/>
    </row>
    <row r="23" spans="12:15" x14ac:dyDescent="0.2">
      <c r="L23" s="257"/>
      <c r="M23" s="257"/>
      <c r="N23" s="257"/>
      <c r="O23" s="257"/>
    </row>
    <row r="24" spans="12:15" x14ac:dyDescent="0.2">
      <c r="L24" s="257"/>
      <c r="M24" s="257"/>
      <c r="N24" s="257"/>
      <c r="O24" s="257"/>
    </row>
    <row r="25" spans="12:15" x14ac:dyDescent="0.2">
      <c r="L25" s="257"/>
      <c r="M25" s="257"/>
      <c r="N25" s="257"/>
      <c r="O25" s="257"/>
    </row>
    <row r="26" spans="12:15" x14ac:dyDescent="0.2">
      <c r="L26" s="257"/>
      <c r="M26" s="257"/>
      <c r="N26" s="257"/>
      <c r="O26" s="257"/>
    </row>
    <row r="27" spans="12:15" x14ac:dyDescent="0.2">
      <c r="L27" s="257"/>
      <c r="M27" s="257"/>
      <c r="N27" s="257"/>
      <c r="O27" s="257"/>
    </row>
    <row r="28" spans="12:15" x14ac:dyDescent="0.2">
      <c r="L28" s="257"/>
      <c r="M28" s="257"/>
      <c r="N28" s="257"/>
      <c r="O28" s="257"/>
    </row>
    <row r="29" spans="12:15" x14ac:dyDescent="0.2">
      <c r="L29" s="257"/>
      <c r="M29" s="257"/>
      <c r="N29" s="257"/>
      <c r="O29" s="257"/>
    </row>
    <row r="30" spans="12:15" x14ac:dyDescent="0.2">
      <c r="L30" s="257"/>
      <c r="M30" s="257"/>
      <c r="N30" s="257"/>
      <c r="O30" s="257"/>
    </row>
    <row r="31" spans="12:15" x14ac:dyDescent="0.2">
      <c r="L31" s="257"/>
      <c r="M31" s="257"/>
      <c r="N31" s="257"/>
      <c r="O31" s="257"/>
    </row>
    <row r="32" spans="12:15" x14ac:dyDescent="0.2">
      <c r="L32" s="257"/>
      <c r="M32" s="257"/>
      <c r="N32" s="257"/>
      <c r="O32" s="257"/>
    </row>
    <row r="33" spans="12:15" x14ac:dyDescent="0.2">
      <c r="L33" s="257"/>
      <c r="M33" s="257"/>
      <c r="N33" s="257"/>
      <c r="O33" s="257"/>
    </row>
    <row r="34" spans="12:15" x14ac:dyDescent="0.2">
      <c r="L34" s="257"/>
      <c r="M34" s="257"/>
      <c r="N34" s="257"/>
      <c r="O34" s="257"/>
    </row>
    <row r="35" spans="12:15" x14ac:dyDescent="0.2">
      <c r="L35" s="257"/>
      <c r="M35" s="257"/>
      <c r="N35" s="257"/>
      <c r="O35" s="257"/>
    </row>
    <row r="36" spans="12:15" x14ac:dyDescent="0.2">
      <c r="L36" s="257"/>
      <c r="M36" s="257"/>
      <c r="N36" s="257"/>
      <c r="O36" s="257"/>
    </row>
    <row r="37" spans="12:15" x14ac:dyDescent="0.2">
      <c r="L37" s="257"/>
      <c r="M37" s="257"/>
      <c r="N37" s="257"/>
      <c r="O37" s="257"/>
    </row>
    <row r="38" spans="12:15" x14ac:dyDescent="0.2">
      <c r="L38" s="257"/>
      <c r="M38" s="257"/>
      <c r="N38" s="257"/>
      <c r="O38" s="257"/>
    </row>
    <row r="39" spans="12:15" x14ac:dyDescent="0.2">
      <c r="L39" s="257"/>
      <c r="M39" s="257"/>
      <c r="N39" s="257"/>
      <c r="O39" s="257"/>
    </row>
    <row r="40" spans="12:15" x14ac:dyDescent="0.2">
      <c r="L40" s="257"/>
      <c r="M40" s="257"/>
      <c r="N40" s="257"/>
      <c r="O40" s="257"/>
    </row>
    <row r="41" spans="12:15" x14ac:dyDescent="0.2">
      <c r="L41" s="257"/>
      <c r="M41" s="257"/>
      <c r="N41" s="257"/>
      <c r="O41" s="257"/>
    </row>
    <row r="42" spans="12:15" x14ac:dyDescent="0.2">
      <c r="L42" s="257"/>
      <c r="M42" s="257"/>
      <c r="N42" s="257"/>
      <c r="O42" s="257"/>
    </row>
    <row r="43" spans="12:15" x14ac:dyDescent="0.2">
      <c r="L43" s="257"/>
      <c r="M43" s="257"/>
      <c r="N43" s="257"/>
      <c r="O43" s="257"/>
    </row>
  </sheetData>
  <mergeCells count="3">
    <mergeCell ref="A1:O1"/>
    <mergeCell ref="C2:O2"/>
    <mergeCell ref="A3:O3"/>
  </mergeCells>
  <printOptions horizontalCentered="1"/>
  <pageMargins left="0.59055118110236227" right="0.59055118110236227" top="0.94488188976377963" bottom="0.98425196850393704" header="0.23622047244094491" footer="0.23622047244094491"/>
  <pageSetup paperSize="9" fitToWidth="2" orientation="landscape" r:id="rId1"/>
  <headerFooter scaleWithDoc="0">
    <oddHeader>&amp;L&amp;G</oddHeader>
    <oddFooter>&amp;R&amp;A &amp;P oldal</oddFoot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7">
    <pageSetUpPr fitToPage="1"/>
  </sheetPr>
  <dimension ref="A1:N277"/>
  <sheetViews>
    <sheetView zoomScale="80" zoomScaleNormal="80" workbookViewId="0">
      <selection sqref="A1:N1"/>
    </sheetView>
  </sheetViews>
  <sheetFormatPr defaultRowHeight="12.75" x14ac:dyDescent="0.2"/>
  <cols>
    <col min="1" max="1" width="17.5703125" customWidth="1"/>
    <col min="2" max="2" width="12" customWidth="1"/>
    <col min="3" max="3" width="17.42578125" customWidth="1"/>
    <col min="4" max="4" width="15.28515625" customWidth="1"/>
    <col min="5" max="6" width="13.7109375" customWidth="1"/>
    <col min="7" max="7" width="21.7109375" customWidth="1"/>
    <col min="8" max="8" width="20.85546875" customWidth="1"/>
    <col min="9" max="9" width="17.140625" customWidth="1"/>
    <col min="10" max="10" width="16.42578125" customWidth="1"/>
    <col min="11" max="11" width="22.7109375" customWidth="1"/>
    <col min="12" max="12" width="21.7109375" customWidth="1"/>
    <col min="13" max="13" width="18" customWidth="1"/>
    <col min="14" max="14" width="24.140625" customWidth="1"/>
    <col min="258" max="258" width="16.7109375" customWidth="1"/>
    <col min="259" max="261" width="13.28515625" customWidth="1"/>
    <col min="262" max="262" width="18" customWidth="1"/>
    <col min="263" max="264" width="13.28515625" customWidth="1"/>
    <col min="265" max="267" width="14" customWidth="1"/>
    <col min="514" max="514" width="16.7109375" customWidth="1"/>
    <col min="515" max="517" width="13.28515625" customWidth="1"/>
    <col min="518" max="518" width="18" customWidth="1"/>
    <col min="519" max="520" width="13.28515625" customWidth="1"/>
    <col min="521" max="523" width="14" customWidth="1"/>
    <col min="770" max="770" width="16.7109375" customWidth="1"/>
    <col min="771" max="773" width="13.28515625" customWidth="1"/>
    <col min="774" max="774" width="18" customWidth="1"/>
    <col min="775" max="776" width="13.28515625" customWidth="1"/>
    <col min="777" max="779" width="14" customWidth="1"/>
    <col min="1026" max="1026" width="16.7109375" customWidth="1"/>
    <col min="1027" max="1029" width="13.28515625" customWidth="1"/>
    <col min="1030" max="1030" width="18" customWidth="1"/>
    <col min="1031" max="1032" width="13.28515625" customWidth="1"/>
    <col min="1033" max="1035" width="14" customWidth="1"/>
    <col min="1282" max="1282" width="16.7109375" customWidth="1"/>
    <col min="1283" max="1285" width="13.28515625" customWidth="1"/>
    <col min="1286" max="1286" width="18" customWidth="1"/>
    <col min="1287" max="1288" width="13.28515625" customWidth="1"/>
    <col min="1289" max="1291" width="14" customWidth="1"/>
    <col min="1538" max="1538" width="16.7109375" customWidth="1"/>
    <col min="1539" max="1541" width="13.28515625" customWidth="1"/>
    <col min="1542" max="1542" width="18" customWidth="1"/>
    <col min="1543" max="1544" width="13.28515625" customWidth="1"/>
    <col min="1545" max="1547" width="14" customWidth="1"/>
    <col min="1794" max="1794" width="16.7109375" customWidth="1"/>
    <col min="1795" max="1797" width="13.28515625" customWidth="1"/>
    <col min="1798" max="1798" width="18" customWidth="1"/>
    <col min="1799" max="1800" width="13.28515625" customWidth="1"/>
    <col min="1801" max="1803" width="14" customWidth="1"/>
    <col min="2050" max="2050" width="16.7109375" customWidth="1"/>
    <col min="2051" max="2053" width="13.28515625" customWidth="1"/>
    <col min="2054" max="2054" width="18" customWidth="1"/>
    <col min="2055" max="2056" width="13.28515625" customWidth="1"/>
    <col min="2057" max="2059" width="14" customWidth="1"/>
    <col min="2306" max="2306" width="16.7109375" customWidth="1"/>
    <col min="2307" max="2309" width="13.28515625" customWidth="1"/>
    <col min="2310" max="2310" width="18" customWidth="1"/>
    <col min="2311" max="2312" width="13.28515625" customWidth="1"/>
    <col min="2313" max="2315" width="14" customWidth="1"/>
    <col min="2562" max="2562" width="16.7109375" customWidth="1"/>
    <col min="2563" max="2565" width="13.28515625" customWidth="1"/>
    <col min="2566" max="2566" width="18" customWidth="1"/>
    <col min="2567" max="2568" width="13.28515625" customWidth="1"/>
    <col min="2569" max="2571" width="14" customWidth="1"/>
    <col min="2818" max="2818" width="16.7109375" customWidth="1"/>
    <col min="2819" max="2821" width="13.28515625" customWidth="1"/>
    <col min="2822" max="2822" width="18" customWidth="1"/>
    <col min="2823" max="2824" width="13.28515625" customWidth="1"/>
    <col min="2825" max="2827" width="14" customWidth="1"/>
    <col min="3074" max="3074" width="16.7109375" customWidth="1"/>
    <col min="3075" max="3077" width="13.28515625" customWidth="1"/>
    <col min="3078" max="3078" width="18" customWidth="1"/>
    <col min="3079" max="3080" width="13.28515625" customWidth="1"/>
    <col min="3081" max="3083" width="14" customWidth="1"/>
    <col min="3330" max="3330" width="16.7109375" customWidth="1"/>
    <col min="3331" max="3333" width="13.28515625" customWidth="1"/>
    <col min="3334" max="3334" width="18" customWidth="1"/>
    <col min="3335" max="3336" width="13.28515625" customWidth="1"/>
    <col min="3337" max="3339" width="14" customWidth="1"/>
    <col min="3586" max="3586" width="16.7109375" customWidth="1"/>
    <col min="3587" max="3589" width="13.28515625" customWidth="1"/>
    <col min="3590" max="3590" width="18" customWidth="1"/>
    <col min="3591" max="3592" width="13.28515625" customWidth="1"/>
    <col min="3593" max="3595" width="14" customWidth="1"/>
    <col min="3842" max="3842" width="16.7109375" customWidth="1"/>
    <col min="3843" max="3845" width="13.28515625" customWidth="1"/>
    <col min="3846" max="3846" width="18" customWidth="1"/>
    <col min="3847" max="3848" width="13.28515625" customWidth="1"/>
    <col min="3849" max="3851" width="14" customWidth="1"/>
    <col min="4098" max="4098" width="16.7109375" customWidth="1"/>
    <col min="4099" max="4101" width="13.28515625" customWidth="1"/>
    <col min="4102" max="4102" width="18" customWidth="1"/>
    <col min="4103" max="4104" width="13.28515625" customWidth="1"/>
    <col min="4105" max="4107" width="14" customWidth="1"/>
    <col min="4354" max="4354" width="16.7109375" customWidth="1"/>
    <col min="4355" max="4357" width="13.28515625" customWidth="1"/>
    <col min="4358" max="4358" width="18" customWidth="1"/>
    <col min="4359" max="4360" width="13.28515625" customWidth="1"/>
    <col min="4361" max="4363" width="14" customWidth="1"/>
    <col min="4610" max="4610" width="16.7109375" customWidth="1"/>
    <col min="4611" max="4613" width="13.28515625" customWidth="1"/>
    <col min="4614" max="4614" width="18" customWidth="1"/>
    <col min="4615" max="4616" width="13.28515625" customWidth="1"/>
    <col min="4617" max="4619" width="14" customWidth="1"/>
    <col min="4866" max="4866" width="16.7109375" customWidth="1"/>
    <col min="4867" max="4869" width="13.28515625" customWidth="1"/>
    <col min="4870" max="4870" width="18" customWidth="1"/>
    <col min="4871" max="4872" width="13.28515625" customWidth="1"/>
    <col min="4873" max="4875" width="14" customWidth="1"/>
    <col min="5122" max="5122" width="16.7109375" customWidth="1"/>
    <col min="5123" max="5125" width="13.28515625" customWidth="1"/>
    <col min="5126" max="5126" width="18" customWidth="1"/>
    <col min="5127" max="5128" width="13.28515625" customWidth="1"/>
    <col min="5129" max="5131" width="14" customWidth="1"/>
    <col min="5378" max="5378" width="16.7109375" customWidth="1"/>
    <col min="5379" max="5381" width="13.28515625" customWidth="1"/>
    <col min="5382" max="5382" width="18" customWidth="1"/>
    <col min="5383" max="5384" width="13.28515625" customWidth="1"/>
    <col min="5385" max="5387" width="14" customWidth="1"/>
    <col min="5634" max="5634" width="16.7109375" customWidth="1"/>
    <col min="5635" max="5637" width="13.28515625" customWidth="1"/>
    <col min="5638" max="5638" width="18" customWidth="1"/>
    <col min="5639" max="5640" width="13.28515625" customWidth="1"/>
    <col min="5641" max="5643" width="14" customWidth="1"/>
    <col min="5890" max="5890" width="16.7109375" customWidth="1"/>
    <col min="5891" max="5893" width="13.28515625" customWidth="1"/>
    <col min="5894" max="5894" width="18" customWidth="1"/>
    <col min="5895" max="5896" width="13.28515625" customWidth="1"/>
    <col min="5897" max="5899" width="14" customWidth="1"/>
    <col min="6146" max="6146" width="16.7109375" customWidth="1"/>
    <col min="6147" max="6149" width="13.28515625" customWidth="1"/>
    <col min="6150" max="6150" width="18" customWidth="1"/>
    <col min="6151" max="6152" width="13.28515625" customWidth="1"/>
    <col min="6153" max="6155" width="14" customWidth="1"/>
    <col min="6402" max="6402" width="16.7109375" customWidth="1"/>
    <col min="6403" max="6405" width="13.28515625" customWidth="1"/>
    <col min="6406" max="6406" width="18" customWidth="1"/>
    <col min="6407" max="6408" width="13.28515625" customWidth="1"/>
    <col min="6409" max="6411" width="14" customWidth="1"/>
    <col min="6658" max="6658" width="16.7109375" customWidth="1"/>
    <col min="6659" max="6661" width="13.28515625" customWidth="1"/>
    <col min="6662" max="6662" width="18" customWidth="1"/>
    <col min="6663" max="6664" width="13.28515625" customWidth="1"/>
    <col min="6665" max="6667" width="14" customWidth="1"/>
    <col min="6914" max="6914" width="16.7109375" customWidth="1"/>
    <col min="6915" max="6917" width="13.28515625" customWidth="1"/>
    <col min="6918" max="6918" width="18" customWidth="1"/>
    <col min="6919" max="6920" width="13.28515625" customWidth="1"/>
    <col min="6921" max="6923" width="14" customWidth="1"/>
    <col min="7170" max="7170" width="16.7109375" customWidth="1"/>
    <col min="7171" max="7173" width="13.28515625" customWidth="1"/>
    <col min="7174" max="7174" width="18" customWidth="1"/>
    <col min="7175" max="7176" width="13.28515625" customWidth="1"/>
    <col min="7177" max="7179" width="14" customWidth="1"/>
    <col min="7426" max="7426" width="16.7109375" customWidth="1"/>
    <col min="7427" max="7429" width="13.28515625" customWidth="1"/>
    <col min="7430" max="7430" width="18" customWidth="1"/>
    <col min="7431" max="7432" width="13.28515625" customWidth="1"/>
    <col min="7433" max="7435" width="14" customWidth="1"/>
    <col min="7682" max="7682" width="16.7109375" customWidth="1"/>
    <col min="7683" max="7685" width="13.28515625" customWidth="1"/>
    <col min="7686" max="7686" width="18" customWidth="1"/>
    <col min="7687" max="7688" width="13.28515625" customWidth="1"/>
    <col min="7689" max="7691" width="14" customWidth="1"/>
    <col min="7938" max="7938" width="16.7109375" customWidth="1"/>
    <col min="7939" max="7941" width="13.28515625" customWidth="1"/>
    <col min="7942" max="7942" width="18" customWidth="1"/>
    <col min="7943" max="7944" width="13.28515625" customWidth="1"/>
    <col min="7945" max="7947" width="14" customWidth="1"/>
    <col min="8194" max="8194" width="16.7109375" customWidth="1"/>
    <col min="8195" max="8197" width="13.28515625" customWidth="1"/>
    <col min="8198" max="8198" width="18" customWidth="1"/>
    <col min="8199" max="8200" width="13.28515625" customWidth="1"/>
    <col min="8201" max="8203" width="14" customWidth="1"/>
    <col min="8450" max="8450" width="16.7109375" customWidth="1"/>
    <col min="8451" max="8453" width="13.28515625" customWidth="1"/>
    <col min="8454" max="8454" width="18" customWidth="1"/>
    <col min="8455" max="8456" width="13.28515625" customWidth="1"/>
    <col min="8457" max="8459" width="14" customWidth="1"/>
    <col min="8706" max="8706" width="16.7109375" customWidth="1"/>
    <col min="8707" max="8709" width="13.28515625" customWidth="1"/>
    <col min="8710" max="8710" width="18" customWidth="1"/>
    <col min="8711" max="8712" width="13.28515625" customWidth="1"/>
    <col min="8713" max="8715" width="14" customWidth="1"/>
    <col min="8962" max="8962" width="16.7109375" customWidth="1"/>
    <col min="8963" max="8965" width="13.28515625" customWidth="1"/>
    <col min="8966" max="8966" width="18" customWidth="1"/>
    <col min="8967" max="8968" width="13.28515625" customWidth="1"/>
    <col min="8969" max="8971" width="14" customWidth="1"/>
    <col min="9218" max="9218" width="16.7109375" customWidth="1"/>
    <col min="9219" max="9221" width="13.28515625" customWidth="1"/>
    <col min="9222" max="9222" width="18" customWidth="1"/>
    <col min="9223" max="9224" width="13.28515625" customWidth="1"/>
    <col min="9225" max="9227" width="14" customWidth="1"/>
    <col min="9474" max="9474" width="16.7109375" customWidth="1"/>
    <col min="9475" max="9477" width="13.28515625" customWidth="1"/>
    <col min="9478" max="9478" width="18" customWidth="1"/>
    <col min="9479" max="9480" width="13.28515625" customWidth="1"/>
    <col min="9481" max="9483" width="14" customWidth="1"/>
    <col min="9730" max="9730" width="16.7109375" customWidth="1"/>
    <col min="9731" max="9733" width="13.28515625" customWidth="1"/>
    <col min="9734" max="9734" width="18" customWidth="1"/>
    <col min="9735" max="9736" width="13.28515625" customWidth="1"/>
    <col min="9737" max="9739" width="14" customWidth="1"/>
    <col min="9986" max="9986" width="16.7109375" customWidth="1"/>
    <col min="9987" max="9989" width="13.28515625" customWidth="1"/>
    <col min="9990" max="9990" width="18" customWidth="1"/>
    <col min="9991" max="9992" width="13.28515625" customWidth="1"/>
    <col min="9993" max="9995" width="14" customWidth="1"/>
    <col min="10242" max="10242" width="16.7109375" customWidth="1"/>
    <col min="10243" max="10245" width="13.28515625" customWidth="1"/>
    <col min="10246" max="10246" width="18" customWidth="1"/>
    <col min="10247" max="10248" width="13.28515625" customWidth="1"/>
    <col min="10249" max="10251" width="14" customWidth="1"/>
    <col min="10498" max="10498" width="16.7109375" customWidth="1"/>
    <col min="10499" max="10501" width="13.28515625" customWidth="1"/>
    <col min="10502" max="10502" width="18" customWidth="1"/>
    <col min="10503" max="10504" width="13.28515625" customWidth="1"/>
    <col min="10505" max="10507" width="14" customWidth="1"/>
    <col min="10754" max="10754" width="16.7109375" customWidth="1"/>
    <col min="10755" max="10757" width="13.28515625" customWidth="1"/>
    <col min="10758" max="10758" width="18" customWidth="1"/>
    <col min="10759" max="10760" width="13.28515625" customWidth="1"/>
    <col min="10761" max="10763" width="14" customWidth="1"/>
    <col min="11010" max="11010" width="16.7109375" customWidth="1"/>
    <col min="11011" max="11013" width="13.28515625" customWidth="1"/>
    <col min="11014" max="11014" width="18" customWidth="1"/>
    <col min="11015" max="11016" width="13.28515625" customWidth="1"/>
    <col min="11017" max="11019" width="14" customWidth="1"/>
    <col min="11266" max="11266" width="16.7109375" customWidth="1"/>
    <col min="11267" max="11269" width="13.28515625" customWidth="1"/>
    <col min="11270" max="11270" width="18" customWidth="1"/>
    <col min="11271" max="11272" width="13.28515625" customWidth="1"/>
    <col min="11273" max="11275" width="14" customWidth="1"/>
    <col min="11522" max="11522" width="16.7109375" customWidth="1"/>
    <col min="11523" max="11525" width="13.28515625" customWidth="1"/>
    <col min="11526" max="11526" width="18" customWidth="1"/>
    <col min="11527" max="11528" width="13.28515625" customWidth="1"/>
    <col min="11529" max="11531" width="14" customWidth="1"/>
    <col min="11778" max="11778" width="16.7109375" customWidth="1"/>
    <col min="11779" max="11781" width="13.28515625" customWidth="1"/>
    <col min="11782" max="11782" width="18" customWidth="1"/>
    <col min="11783" max="11784" width="13.28515625" customWidth="1"/>
    <col min="11785" max="11787" width="14" customWidth="1"/>
    <col min="12034" max="12034" width="16.7109375" customWidth="1"/>
    <col min="12035" max="12037" width="13.28515625" customWidth="1"/>
    <col min="12038" max="12038" width="18" customWidth="1"/>
    <col min="12039" max="12040" width="13.28515625" customWidth="1"/>
    <col min="12041" max="12043" width="14" customWidth="1"/>
    <col min="12290" max="12290" width="16.7109375" customWidth="1"/>
    <col min="12291" max="12293" width="13.28515625" customWidth="1"/>
    <col min="12294" max="12294" width="18" customWidth="1"/>
    <col min="12295" max="12296" width="13.28515625" customWidth="1"/>
    <col min="12297" max="12299" width="14" customWidth="1"/>
    <col min="12546" max="12546" width="16.7109375" customWidth="1"/>
    <col min="12547" max="12549" width="13.28515625" customWidth="1"/>
    <col min="12550" max="12550" width="18" customWidth="1"/>
    <col min="12551" max="12552" width="13.28515625" customWidth="1"/>
    <col min="12553" max="12555" width="14" customWidth="1"/>
    <col min="12802" max="12802" width="16.7109375" customWidth="1"/>
    <col min="12803" max="12805" width="13.28515625" customWidth="1"/>
    <col min="12806" max="12806" width="18" customWidth="1"/>
    <col min="12807" max="12808" width="13.28515625" customWidth="1"/>
    <col min="12809" max="12811" width="14" customWidth="1"/>
    <col min="13058" max="13058" width="16.7109375" customWidth="1"/>
    <col min="13059" max="13061" width="13.28515625" customWidth="1"/>
    <col min="13062" max="13062" width="18" customWidth="1"/>
    <col min="13063" max="13064" width="13.28515625" customWidth="1"/>
    <col min="13065" max="13067" width="14" customWidth="1"/>
    <col min="13314" max="13314" width="16.7109375" customWidth="1"/>
    <col min="13315" max="13317" width="13.28515625" customWidth="1"/>
    <col min="13318" max="13318" width="18" customWidth="1"/>
    <col min="13319" max="13320" width="13.28515625" customWidth="1"/>
    <col min="13321" max="13323" width="14" customWidth="1"/>
    <col min="13570" max="13570" width="16.7109375" customWidth="1"/>
    <col min="13571" max="13573" width="13.28515625" customWidth="1"/>
    <col min="13574" max="13574" width="18" customWidth="1"/>
    <col min="13575" max="13576" width="13.28515625" customWidth="1"/>
    <col min="13577" max="13579" width="14" customWidth="1"/>
    <col min="13826" max="13826" width="16.7109375" customWidth="1"/>
    <col min="13827" max="13829" width="13.28515625" customWidth="1"/>
    <col min="13830" max="13830" width="18" customWidth="1"/>
    <col min="13831" max="13832" width="13.28515625" customWidth="1"/>
    <col min="13833" max="13835" width="14" customWidth="1"/>
    <col min="14082" max="14082" width="16.7109375" customWidth="1"/>
    <col min="14083" max="14085" width="13.28515625" customWidth="1"/>
    <col min="14086" max="14086" width="18" customWidth="1"/>
    <col min="14087" max="14088" width="13.28515625" customWidth="1"/>
    <col min="14089" max="14091" width="14" customWidth="1"/>
    <col min="14338" max="14338" width="16.7109375" customWidth="1"/>
    <col min="14339" max="14341" width="13.28515625" customWidth="1"/>
    <col min="14342" max="14342" width="18" customWidth="1"/>
    <col min="14343" max="14344" width="13.28515625" customWidth="1"/>
    <col min="14345" max="14347" width="14" customWidth="1"/>
    <col min="14594" max="14594" width="16.7109375" customWidth="1"/>
    <col min="14595" max="14597" width="13.28515625" customWidth="1"/>
    <col min="14598" max="14598" width="18" customWidth="1"/>
    <col min="14599" max="14600" width="13.28515625" customWidth="1"/>
    <col min="14601" max="14603" width="14" customWidth="1"/>
    <col min="14850" max="14850" width="16.7109375" customWidth="1"/>
    <col min="14851" max="14853" width="13.28515625" customWidth="1"/>
    <col min="14854" max="14854" width="18" customWidth="1"/>
    <col min="14855" max="14856" width="13.28515625" customWidth="1"/>
    <col min="14857" max="14859" width="14" customWidth="1"/>
    <col min="15106" max="15106" width="16.7109375" customWidth="1"/>
    <col min="15107" max="15109" width="13.28515625" customWidth="1"/>
    <col min="15110" max="15110" width="18" customWidth="1"/>
    <col min="15111" max="15112" width="13.28515625" customWidth="1"/>
    <col min="15113" max="15115" width="14" customWidth="1"/>
    <col min="15362" max="15362" width="16.7109375" customWidth="1"/>
    <col min="15363" max="15365" width="13.28515625" customWidth="1"/>
    <col min="15366" max="15366" width="18" customWidth="1"/>
    <col min="15367" max="15368" width="13.28515625" customWidth="1"/>
    <col min="15369" max="15371" width="14" customWidth="1"/>
    <col min="15618" max="15618" width="16.7109375" customWidth="1"/>
    <col min="15619" max="15621" width="13.28515625" customWidth="1"/>
    <col min="15622" max="15622" width="18" customWidth="1"/>
    <col min="15623" max="15624" width="13.28515625" customWidth="1"/>
    <col min="15625" max="15627" width="14" customWidth="1"/>
    <col min="15874" max="15874" width="16.7109375" customWidth="1"/>
    <col min="15875" max="15877" width="13.28515625" customWidth="1"/>
    <col min="15878" max="15878" width="18" customWidth="1"/>
    <col min="15879" max="15880" width="13.28515625" customWidth="1"/>
    <col min="15881" max="15883" width="14" customWidth="1"/>
    <col min="16130" max="16130" width="16.7109375" customWidth="1"/>
    <col min="16131" max="16133" width="13.28515625" customWidth="1"/>
    <col min="16134" max="16134" width="18" customWidth="1"/>
    <col min="16135" max="16136" width="13.28515625" customWidth="1"/>
    <col min="16137" max="16139" width="14" customWidth="1"/>
  </cols>
  <sheetData>
    <row r="1" spans="1:14" ht="21" customHeight="1" thickBot="1" x14ac:dyDescent="0.25">
      <c r="A1" s="420" t="s">
        <v>394</v>
      </c>
      <c r="B1" s="421"/>
      <c r="C1" s="421"/>
      <c r="D1" s="421"/>
      <c r="E1" s="421"/>
      <c r="F1" s="421"/>
      <c r="G1" s="421"/>
      <c r="H1" s="421"/>
      <c r="I1" s="421"/>
      <c r="J1" s="421"/>
      <c r="K1" s="421"/>
      <c r="L1" s="421"/>
      <c r="M1" s="421"/>
      <c r="N1" s="422"/>
    </row>
    <row r="2" spans="1:14" ht="18.75" customHeight="1" thickBot="1" x14ac:dyDescent="0.25">
      <c r="A2" s="170" t="s">
        <v>3</v>
      </c>
      <c r="B2" s="52">
        <f>'1.1.'!A5</f>
        <v>0</v>
      </c>
      <c r="C2" s="409"/>
      <c r="D2" s="413"/>
      <c r="E2" s="413"/>
      <c r="F2" s="413"/>
      <c r="G2" s="413"/>
      <c r="H2" s="413"/>
      <c r="I2" s="413"/>
      <c r="J2" s="413"/>
      <c r="K2" s="413"/>
      <c r="L2" s="413"/>
      <c r="M2" s="413"/>
      <c r="N2" s="414"/>
    </row>
    <row r="3" spans="1:14" ht="21.75" customHeight="1" thickBot="1" x14ac:dyDescent="0.25">
      <c r="A3" s="423" t="s">
        <v>10157</v>
      </c>
      <c r="B3" s="424"/>
      <c r="C3" s="424"/>
      <c r="D3" s="424"/>
      <c r="E3" s="424"/>
      <c r="F3" s="424"/>
      <c r="G3" s="424"/>
      <c r="H3" s="424"/>
      <c r="I3" s="424"/>
      <c r="J3" s="424"/>
      <c r="K3" s="424"/>
      <c r="L3" s="424"/>
      <c r="M3" s="424"/>
      <c r="N3" s="425"/>
    </row>
    <row r="4" spans="1:14" ht="66.75" customHeight="1" x14ac:dyDescent="0.2">
      <c r="A4" s="204" t="s">
        <v>143</v>
      </c>
      <c r="B4" s="158" t="s">
        <v>10</v>
      </c>
      <c r="C4" s="158" t="s">
        <v>47</v>
      </c>
      <c r="D4" s="158" t="s">
        <v>148</v>
      </c>
      <c r="E4" s="158" t="s">
        <v>149</v>
      </c>
      <c r="F4" s="158" t="s">
        <v>10171</v>
      </c>
      <c r="G4" s="158" t="s">
        <v>10172</v>
      </c>
      <c r="H4" s="158" t="s">
        <v>10173</v>
      </c>
      <c r="I4" s="158" t="s">
        <v>10120</v>
      </c>
      <c r="J4" s="158" t="s">
        <v>430</v>
      </c>
      <c r="K4" s="158" t="s">
        <v>10174</v>
      </c>
      <c r="L4" s="158" t="s">
        <v>10175</v>
      </c>
      <c r="M4" s="158" t="s">
        <v>10176</v>
      </c>
      <c r="N4" s="163" t="s">
        <v>10177</v>
      </c>
    </row>
    <row r="5" spans="1:14" ht="43.5" customHeight="1" thickBot="1" x14ac:dyDescent="0.25">
      <c r="A5" s="188" t="s">
        <v>147</v>
      </c>
      <c r="B5" s="160"/>
      <c r="C5" s="160"/>
      <c r="D5" s="160" t="s">
        <v>256</v>
      </c>
      <c r="E5" s="160" t="s">
        <v>4</v>
      </c>
      <c r="F5" s="160" t="s">
        <v>4</v>
      </c>
      <c r="G5" s="160" t="s">
        <v>4</v>
      </c>
      <c r="H5" s="160" t="s">
        <v>4</v>
      </c>
      <c r="I5" s="160" t="s">
        <v>4</v>
      </c>
      <c r="J5" s="160" t="s">
        <v>4</v>
      </c>
      <c r="K5" s="160" t="s">
        <v>4</v>
      </c>
      <c r="L5" s="160" t="s">
        <v>4</v>
      </c>
      <c r="M5" s="160" t="s">
        <v>4</v>
      </c>
      <c r="N5" s="197" t="s">
        <v>4</v>
      </c>
    </row>
    <row r="6" spans="1:14" s="8" customFormat="1" ht="13.5" customHeight="1" x14ac:dyDescent="0.2">
      <c r="A6" s="36"/>
      <c r="B6" s="36"/>
      <c r="C6" s="36"/>
      <c r="D6" s="36"/>
      <c r="E6" s="267"/>
      <c r="F6" s="267"/>
      <c r="G6" s="267"/>
      <c r="H6" s="267"/>
      <c r="I6" s="266"/>
      <c r="J6" s="266"/>
      <c r="K6" s="266"/>
      <c r="L6" s="266"/>
      <c r="M6" s="266"/>
      <c r="N6" s="266"/>
    </row>
    <row r="7" spans="1:14" x14ac:dyDescent="0.2">
      <c r="E7" s="257"/>
      <c r="F7" s="257"/>
      <c r="G7" s="257"/>
      <c r="H7" s="257"/>
      <c r="I7" s="257"/>
      <c r="J7" s="257"/>
      <c r="K7" s="257"/>
      <c r="L7" s="257"/>
      <c r="M7" s="257"/>
      <c r="N7" s="257"/>
    </row>
    <row r="8" spans="1:14" x14ac:dyDescent="0.2">
      <c r="E8" s="257"/>
      <c r="F8" s="257"/>
      <c r="G8" s="257"/>
      <c r="H8" s="257"/>
      <c r="I8" s="257"/>
      <c r="J8" s="257"/>
      <c r="K8" s="257"/>
      <c r="L8" s="257"/>
      <c r="M8" s="257"/>
      <c r="N8" s="257"/>
    </row>
    <row r="9" spans="1:14" x14ac:dyDescent="0.2">
      <c r="E9" s="257"/>
      <c r="F9" s="257"/>
      <c r="G9" s="257"/>
      <c r="H9" s="257"/>
      <c r="I9" s="257"/>
      <c r="J9" s="257"/>
      <c r="K9" s="257"/>
      <c r="L9" s="257"/>
      <c r="M9" s="257"/>
      <c r="N9" s="257"/>
    </row>
    <row r="10" spans="1:14" ht="12.75" customHeight="1" x14ac:dyDescent="0.2">
      <c r="E10" s="257"/>
      <c r="F10" s="257"/>
      <c r="G10" s="257"/>
      <c r="H10" s="257"/>
      <c r="I10" s="257"/>
      <c r="J10" s="257"/>
      <c r="K10" s="257"/>
      <c r="L10" s="257"/>
      <c r="M10" s="257"/>
      <c r="N10" s="257"/>
    </row>
    <row r="11" spans="1:14" x14ac:dyDescent="0.2">
      <c r="E11" s="257"/>
      <c r="F11" s="257"/>
      <c r="G11" s="257"/>
      <c r="H11" s="257"/>
      <c r="I11" s="257"/>
      <c r="J11" s="257"/>
      <c r="K11" s="257"/>
      <c r="L11" s="257"/>
      <c r="M11" s="257"/>
      <c r="N11" s="257"/>
    </row>
    <row r="12" spans="1:14" x14ac:dyDescent="0.2">
      <c r="E12" s="257"/>
      <c r="F12" s="257"/>
      <c r="G12" s="257"/>
      <c r="H12" s="257"/>
      <c r="I12" s="257"/>
      <c r="J12" s="257"/>
      <c r="K12" s="257"/>
      <c r="L12" s="257"/>
      <c r="M12" s="257"/>
      <c r="N12" s="257"/>
    </row>
    <row r="13" spans="1:14" x14ac:dyDescent="0.2">
      <c r="E13" s="257"/>
      <c r="F13" s="257"/>
      <c r="G13" s="257"/>
      <c r="H13" s="257"/>
      <c r="I13" s="257"/>
      <c r="J13" s="257"/>
      <c r="K13" s="257"/>
      <c r="L13" s="257"/>
      <c r="M13" s="257"/>
      <c r="N13" s="257"/>
    </row>
    <row r="14" spans="1:14" x14ac:dyDescent="0.2">
      <c r="E14" s="257"/>
      <c r="F14" s="257"/>
      <c r="G14" s="257"/>
      <c r="H14" s="257"/>
      <c r="I14" s="257"/>
      <c r="J14" s="257"/>
      <c r="K14" s="257"/>
      <c r="L14" s="257"/>
      <c r="M14" s="257"/>
      <c r="N14" s="257"/>
    </row>
    <row r="15" spans="1:14" x14ac:dyDescent="0.2">
      <c r="E15" s="257"/>
      <c r="F15" s="257"/>
      <c r="G15" s="257"/>
      <c r="H15" s="257"/>
      <c r="I15" s="257"/>
      <c r="J15" s="257"/>
      <c r="K15" s="257"/>
      <c r="L15" s="257"/>
      <c r="M15" s="257"/>
      <c r="N15" s="257"/>
    </row>
    <row r="16" spans="1:14" x14ac:dyDescent="0.2">
      <c r="E16" s="257"/>
      <c r="F16" s="257"/>
      <c r="G16" s="257"/>
      <c r="H16" s="257"/>
      <c r="I16" s="257"/>
      <c r="J16" s="257"/>
      <c r="K16" s="257"/>
      <c r="L16" s="257"/>
      <c r="M16" s="257"/>
      <c r="N16" s="257"/>
    </row>
    <row r="17" spans="5:14" x14ac:dyDescent="0.2">
      <c r="E17" s="257"/>
      <c r="F17" s="257"/>
      <c r="G17" s="257"/>
      <c r="H17" s="257"/>
      <c r="I17" s="257"/>
      <c r="J17" s="257"/>
      <c r="K17" s="257"/>
      <c r="L17" s="257"/>
      <c r="M17" s="257"/>
      <c r="N17" s="257"/>
    </row>
    <row r="18" spans="5:14" x14ac:dyDescent="0.2">
      <c r="E18" s="257"/>
      <c r="F18" s="257"/>
      <c r="G18" s="257"/>
      <c r="H18" s="257"/>
      <c r="I18" s="257"/>
      <c r="J18" s="257"/>
      <c r="K18" s="257"/>
      <c r="L18" s="257"/>
      <c r="M18" s="257"/>
      <c r="N18" s="257"/>
    </row>
    <row r="19" spans="5:14" x14ac:dyDescent="0.2">
      <c r="E19" s="257"/>
      <c r="F19" s="257"/>
      <c r="G19" s="257"/>
      <c r="H19" s="257"/>
      <c r="I19" s="257"/>
      <c r="J19" s="257"/>
      <c r="K19" s="257"/>
      <c r="L19" s="257"/>
      <c r="M19" s="257"/>
      <c r="N19" s="257"/>
    </row>
    <row r="20" spans="5:14" x14ac:dyDescent="0.2">
      <c r="E20" s="257"/>
      <c r="F20" s="257"/>
      <c r="G20" s="257"/>
      <c r="H20" s="257"/>
      <c r="I20" s="257"/>
      <c r="J20" s="257"/>
      <c r="K20" s="257"/>
      <c r="L20" s="257"/>
      <c r="M20" s="257"/>
      <c r="N20" s="257"/>
    </row>
    <row r="21" spans="5:14" x14ac:dyDescent="0.2">
      <c r="E21" s="257"/>
      <c r="F21" s="257"/>
      <c r="G21" s="257"/>
      <c r="H21" s="257"/>
      <c r="I21" s="257"/>
      <c r="J21" s="257"/>
      <c r="K21" s="257"/>
      <c r="L21" s="257"/>
      <c r="M21" s="257"/>
      <c r="N21" s="257"/>
    </row>
    <row r="22" spans="5:14" x14ac:dyDescent="0.2">
      <c r="E22" s="257"/>
      <c r="F22" s="257"/>
      <c r="G22" s="257"/>
      <c r="H22" s="257"/>
      <c r="I22" s="257"/>
      <c r="J22" s="257"/>
      <c r="K22" s="257"/>
      <c r="L22" s="257"/>
      <c r="M22" s="257"/>
      <c r="N22" s="257"/>
    </row>
    <row r="23" spans="5:14" x14ac:dyDescent="0.2">
      <c r="E23" s="257"/>
      <c r="F23" s="257"/>
      <c r="G23" s="257"/>
      <c r="H23" s="257"/>
      <c r="I23" s="257"/>
      <c r="J23" s="257"/>
      <c r="K23" s="257"/>
      <c r="L23" s="257"/>
      <c r="M23" s="257"/>
      <c r="N23" s="257"/>
    </row>
    <row r="24" spans="5:14" x14ac:dyDescent="0.2">
      <c r="E24" s="257"/>
      <c r="F24" s="257"/>
      <c r="G24" s="257"/>
      <c r="H24" s="257"/>
      <c r="I24" s="257"/>
      <c r="J24" s="257"/>
      <c r="K24" s="257"/>
      <c r="L24" s="257"/>
      <c r="M24" s="257"/>
      <c r="N24" s="257"/>
    </row>
    <row r="25" spans="5:14" x14ac:dyDescent="0.2">
      <c r="E25" s="257"/>
      <c r="F25" s="257"/>
      <c r="G25" s="257"/>
      <c r="H25" s="257"/>
      <c r="I25" s="257"/>
      <c r="J25" s="257"/>
      <c r="K25" s="257"/>
      <c r="L25" s="257"/>
      <c r="M25" s="257"/>
      <c r="N25" s="257"/>
    </row>
    <row r="26" spans="5:14" x14ac:dyDescent="0.2">
      <c r="E26" s="257"/>
      <c r="F26" s="257"/>
      <c r="G26" s="257"/>
      <c r="H26" s="257"/>
      <c r="I26" s="257"/>
      <c r="J26" s="257"/>
      <c r="K26" s="257"/>
      <c r="L26" s="257"/>
      <c r="M26" s="257"/>
      <c r="N26" s="257"/>
    </row>
    <row r="27" spans="5:14" x14ac:dyDescent="0.2">
      <c r="E27" s="257"/>
      <c r="F27" s="257"/>
      <c r="G27" s="257"/>
      <c r="H27" s="257"/>
      <c r="I27" s="257"/>
      <c r="J27" s="257"/>
      <c r="K27" s="257"/>
      <c r="L27" s="257"/>
      <c r="M27" s="257"/>
      <c r="N27" s="257"/>
    </row>
    <row r="28" spans="5:14" x14ac:dyDescent="0.2">
      <c r="E28" s="257"/>
      <c r="F28" s="257"/>
      <c r="G28" s="257"/>
      <c r="H28" s="257"/>
      <c r="I28" s="257"/>
      <c r="J28" s="257"/>
      <c r="K28" s="257"/>
      <c r="L28" s="257"/>
      <c r="M28" s="257"/>
      <c r="N28" s="257"/>
    </row>
    <row r="29" spans="5:14" x14ac:dyDescent="0.2">
      <c r="E29" s="257"/>
      <c r="F29" s="257"/>
      <c r="G29" s="257"/>
      <c r="H29" s="257"/>
      <c r="I29" s="257"/>
      <c r="J29" s="257"/>
      <c r="K29" s="257"/>
      <c r="L29" s="257"/>
      <c r="M29" s="257"/>
      <c r="N29" s="257"/>
    </row>
    <row r="30" spans="5:14" x14ac:dyDescent="0.2">
      <c r="E30" s="257"/>
      <c r="F30" s="257"/>
      <c r="G30" s="257"/>
      <c r="H30" s="257"/>
      <c r="I30" s="257"/>
      <c r="J30" s="257"/>
      <c r="K30" s="257"/>
      <c r="L30" s="257"/>
      <c r="M30" s="257"/>
      <c r="N30" s="257"/>
    </row>
    <row r="31" spans="5:14" x14ac:dyDescent="0.2">
      <c r="E31" s="257"/>
      <c r="F31" s="257"/>
      <c r="G31" s="257"/>
      <c r="H31" s="257"/>
      <c r="I31" s="257"/>
      <c r="J31" s="257"/>
      <c r="K31" s="257"/>
      <c r="L31" s="257"/>
      <c r="M31" s="257"/>
      <c r="N31" s="257"/>
    </row>
    <row r="32" spans="5:14" x14ac:dyDescent="0.2">
      <c r="E32" s="257"/>
      <c r="F32" s="257"/>
      <c r="G32" s="257"/>
      <c r="H32" s="257"/>
      <c r="I32" s="257"/>
      <c r="J32" s="257"/>
      <c r="K32" s="257"/>
      <c r="L32" s="257"/>
      <c r="M32" s="257"/>
      <c r="N32" s="257"/>
    </row>
    <row r="33" spans="5:14" x14ac:dyDescent="0.2">
      <c r="E33" s="257"/>
      <c r="F33" s="257"/>
      <c r="G33" s="257"/>
      <c r="H33" s="257"/>
      <c r="I33" s="257"/>
      <c r="J33" s="257"/>
      <c r="K33" s="257"/>
      <c r="L33" s="257"/>
      <c r="M33" s="257"/>
      <c r="N33" s="257"/>
    </row>
    <row r="34" spans="5:14" x14ac:dyDescent="0.2">
      <c r="E34" s="257"/>
      <c r="F34" s="257"/>
      <c r="G34" s="257"/>
      <c r="H34" s="257"/>
      <c r="I34" s="257"/>
      <c r="J34" s="257"/>
      <c r="K34" s="257"/>
      <c r="L34" s="257"/>
      <c r="M34" s="257"/>
      <c r="N34" s="257"/>
    </row>
    <row r="35" spans="5:14" x14ac:dyDescent="0.2">
      <c r="E35" s="257"/>
      <c r="F35" s="257"/>
      <c r="G35" s="257"/>
      <c r="H35" s="257"/>
      <c r="I35" s="257"/>
      <c r="J35" s="257"/>
      <c r="K35" s="257"/>
      <c r="L35" s="257"/>
      <c r="M35" s="257"/>
      <c r="N35" s="257"/>
    </row>
    <row r="36" spans="5:14" x14ac:dyDescent="0.2">
      <c r="E36" s="257"/>
      <c r="F36" s="257"/>
      <c r="G36" s="257"/>
      <c r="H36" s="257"/>
      <c r="I36" s="257"/>
      <c r="J36" s="257"/>
      <c r="K36" s="257"/>
      <c r="L36" s="257"/>
      <c r="M36" s="257"/>
      <c r="N36" s="257"/>
    </row>
    <row r="37" spans="5:14" x14ac:dyDescent="0.2">
      <c r="E37" s="257"/>
      <c r="F37" s="257"/>
      <c r="G37" s="257"/>
      <c r="H37" s="257"/>
      <c r="I37" s="257"/>
      <c r="J37" s="257"/>
      <c r="K37" s="257"/>
      <c r="L37" s="257"/>
      <c r="M37" s="257"/>
      <c r="N37" s="257"/>
    </row>
    <row r="38" spans="5:14" x14ac:dyDescent="0.2">
      <c r="E38" s="257"/>
      <c r="F38" s="257"/>
      <c r="G38" s="257"/>
      <c r="H38" s="257"/>
      <c r="I38" s="257"/>
      <c r="J38" s="257"/>
      <c r="K38" s="257"/>
      <c r="L38" s="257"/>
      <c r="M38" s="257"/>
      <c r="N38" s="257"/>
    </row>
    <row r="39" spans="5:14" x14ac:dyDescent="0.2">
      <c r="E39" s="257"/>
      <c r="F39" s="257"/>
      <c r="G39" s="257"/>
      <c r="H39" s="257"/>
      <c r="I39" s="257"/>
      <c r="J39" s="257"/>
      <c r="K39" s="257"/>
      <c r="L39" s="257"/>
      <c r="M39" s="257"/>
      <c r="N39" s="257"/>
    </row>
    <row r="40" spans="5:14" x14ac:dyDescent="0.2">
      <c r="E40" s="257"/>
      <c r="F40" s="257"/>
      <c r="G40" s="257"/>
      <c r="H40" s="257"/>
      <c r="I40" s="257"/>
      <c r="J40" s="257"/>
      <c r="K40" s="257"/>
      <c r="L40" s="257"/>
      <c r="M40" s="257"/>
      <c r="N40" s="257"/>
    </row>
    <row r="41" spans="5:14" x14ac:dyDescent="0.2">
      <c r="E41" s="257"/>
      <c r="F41" s="257"/>
      <c r="G41" s="257"/>
      <c r="H41" s="257"/>
      <c r="I41" s="257"/>
      <c r="J41" s="257"/>
      <c r="K41" s="257"/>
      <c r="L41" s="257"/>
      <c r="M41" s="257"/>
      <c r="N41" s="257"/>
    </row>
    <row r="42" spans="5:14" x14ac:dyDescent="0.2">
      <c r="E42" s="257"/>
      <c r="F42" s="257"/>
      <c r="G42" s="257"/>
      <c r="H42" s="257"/>
      <c r="I42" s="257"/>
      <c r="J42" s="257"/>
      <c r="K42" s="257"/>
      <c r="L42" s="257"/>
      <c r="M42" s="257"/>
      <c r="N42" s="257"/>
    </row>
    <row r="43" spans="5:14" x14ac:dyDescent="0.2">
      <c r="E43" s="257"/>
      <c r="F43" s="257"/>
      <c r="G43" s="257"/>
      <c r="H43" s="257"/>
      <c r="I43" s="257"/>
      <c r="J43" s="257"/>
      <c r="K43" s="257"/>
      <c r="L43" s="257"/>
      <c r="M43" s="257"/>
      <c r="N43" s="257"/>
    </row>
    <row r="44" spans="5:14" x14ac:dyDescent="0.2">
      <c r="E44" s="257"/>
      <c r="F44" s="257"/>
      <c r="G44" s="257"/>
      <c r="H44" s="257"/>
      <c r="I44" s="257"/>
      <c r="J44" s="257"/>
      <c r="K44" s="257"/>
      <c r="L44" s="257"/>
      <c r="M44" s="257"/>
      <c r="N44" s="257"/>
    </row>
    <row r="45" spans="5:14" x14ac:dyDescent="0.2">
      <c r="E45" s="257"/>
      <c r="F45" s="257"/>
      <c r="G45" s="257"/>
      <c r="H45" s="257"/>
      <c r="I45" s="257"/>
      <c r="J45" s="257"/>
      <c r="K45" s="257"/>
      <c r="L45" s="257"/>
      <c r="M45" s="257"/>
      <c r="N45" s="257"/>
    </row>
    <row r="46" spans="5:14" x14ac:dyDescent="0.2">
      <c r="E46" s="257"/>
      <c r="F46" s="257"/>
      <c r="G46" s="257"/>
      <c r="H46" s="257"/>
      <c r="I46" s="257"/>
      <c r="J46" s="257"/>
      <c r="K46" s="257"/>
      <c r="L46" s="257"/>
      <c r="M46" s="257"/>
      <c r="N46" s="257"/>
    </row>
    <row r="47" spans="5:14" x14ac:dyDescent="0.2">
      <c r="E47" s="257"/>
      <c r="F47" s="257"/>
      <c r="G47" s="257"/>
      <c r="H47" s="257"/>
      <c r="I47" s="257"/>
      <c r="J47" s="257"/>
      <c r="K47" s="257"/>
      <c r="L47" s="257"/>
      <c r="M47" s="257"/>
      <c r="N47" s="257"/>
    </row>
    <row r="48" spans="5:14" x14ac:dyDescent="0.2">
      <c r="E48" s="257"/>
      <c r="F48" s="257"/>
      <c r="G48" s="257"/>
      <c r="H48" s="257"/>
      <c r="I48" s="257"/>
      <c r="J48" s="257"/>
      <c r="K48" s="257"/>
      <c r="L48" s="257"/>
      <c r="M48" s="257"/>
      <c r="N48" s="257"/>
    </row>
    <row r="49" spans="5:14" x14ac:dyDescent="0.2">
      <c r="E49" s="257"/>
      <c r="F49" s="257"/>
      <c r="G49" s="257"/>
      <c r="H49" s="257"/>
      <c r="I49" s="257"/>
      <c r="J49" s="257"/>
      <c r="K49" s="257"/>
      <c r="L49" s="257"/>
      <c r="M49" s="257"/>
      <c r="N49" s="257"/>
    </row>
    <row r="50" spans="5:14" x14ac:dyDescent="0.2">
      <c r="E50" s="257"/>
      <c r="F50" s="257"/>
      <c r="G50" s="257"/>
      <c r="H50" s="257"/>
      <c r="I50" s="257"/>
      <c r="J50" s="257"/>
      <c r="K50" s="257"/>
      <c r="L50" s="257"/>
      <c r="M50" s="257"/>
      <c r="N50" s="257"/>
    </row>
    <row r="51" spans="5:14" x14ac:dyDescent="0.2">
      <c r="E51" s="257"/>
      <c r="F51" s="257"/>
      <c r="G51" s="257"/>
      <c r="H51" s="257"/>
      <c r="I51" s="257"/>
      <c r="J51" s="257"/>
      <c r="K51" s="257"/>
      <c r="L51" s="257"/>
      <c r="M51" s="257"/>
      <c r="N51" s="257"/>
    </row>
    <row r="52" spans="5:14" x14ac:dyDescent="0.2">
      <c r="E52" s="257"/>
      <c r="F52" s="257"/>
      <c r="G52" s="257"/>
      <c r="H52" s="257"/>
      <c r="I52" s="257"/>
      <c r="J52" s="257"/>
      <c r="K52" s="257"/>
      <c r="L52" s="257"/>
      <c r="M52" s="257"/>
      <c r="N52" s="257"/>
    </row>
    <row r="53" spans="5:14" x14ac:dyDescent="0.2">
      <c r="E53" s="257"/>
      <c r="F53" s="257"/>
      <c r="G53" s="257"/>
      <c r="H53" s="257"/>
      <c r="I53" s="257"/>
      <c r="J53" s="257"/>
      <c r="K53" s="257"/>
      <c r="L53" s="257"/>
      <c r="M53" s="257"/>
      <c r="N53" s="257"/>
    </row>
    <row r="54" spans="5:14" x14ac:dyDescent="0.2">
      <c r="E54" s="257"/>
      <c r="F54" s="257"/>
      <c r="G54" s="257"/>
      <c r="H54" s="257"/>
      <c r="I54" s="257"/>
      <c r="J54" s="257"/>
      <c r="K54" s="257"/>
      <c r="L54" s="257"/>
      <c r="M54" s="257"/>
      <c r="N54" s="257"/>
    </row>
    <row r="55" spans="5:14" x14ac:dyDescent="0.2">
      <c r="E55" s="257"/>
      <c r="F55" s="257"/>
      <c r="G55" s="257"/>
      <c r="H55" s="257"/>
      <c r="I55" s="257"/>
      <c r="J55" s="257"/>
      <c r="K55" s="257"/>
      <c r="L55" s="257"/>
      <c r="M55" s="257"/>
      <c r="N55" s="257"/>
    </row>
    <row r="56" spans="5:14" x14ac:dyDescent="0.2">
      <c r="E56" s="257"/>
      <c r="F56" s="257"/>
      <c r="G56" s="257"/>
      <c r="H56" s="257"/>
      <c r="I56" s="257"/>
      <c r="J56" s="257"/>
      <c r="K56" s="257"/>
      <c r="L56" s="257"/>
      <c r="M56" s="257"/>
      <c r="N56" s="257"/>
    </row>
    <row r="57" spans="5:14" x14ac:dyDescent="0.2">
      <c r="E57" s="257"/>
      <c r="F57" s="257"/>
      <c r="G57" s="257"/>
      <c r="H57" s="257"/>
      <c r="I57" s="257"/>
      <c r="J57" s="257"/>
      <c r="K57" s="257"/>
      <c r="L57" s="257"/>
      <c r="M57" s="257"/>
      <c r="N57" s="257"/>
    </row>
    <row r="58" spans="5:14" x14ac:dyDescent="0.2">
      <c r="E58" s="257"/>
      <c r="F58" s="257"/>
      <c r="G58" s="257"/>
      <c r="H58" s="257"/>
      <c r="I58" s="257"/>
      <c r="J58" s="257"/>
      <c r="K58" s="257"/>
      <c r="L58" s="257"/>
      <c r="M58" s="257"/>
      <c r="N58" s="257"/>
    </row>
    <row r="59" spans="5:14" x14ac:dyDescent="0.2">
      <c r="E59" s="257"/>
      <c r="F59" s="257"/>
      <c r="G59" s="257"/>
      <c r="H59" s="257"/>
      <c r="I59" s="257"/>
      <c r="J59" s="257"/>
      <c r="K59" s="257"/>
      <c r="L59" s="257"/>
      <c r="M59" s="257"/>
      <c r="N59" s="257"/>
    </row>
    <row r="60" spans="5:14" x14ac:dyDescent="0.2">
      <c r="E60" s="257"/>
      <c r="F60" s="257"/>
      <c r="G60" s="257"/>
      <c r="H60" s="257"/>
      <c r="I60" s="257"/>
      <c r="J60" s="257"/>
      <c r="K60" s="257"/>
      <c r="L60" s="257"/>
      <c r="M60" s="257"/>
      <c r="N60" s="257"/>
    </row>
    <row r="61" spans="5:14" x14ac:dyDescent="0.2">
      <c r="E61" s="257"/>
      <c r="F61" s="257"/>
      <c r="G61" s="257"/>
      <c r="H61" s="257"/>
      <c r="I61" s="257"/>
      <c r="J61" s="257"/>
      <c r="K61" s="257"/>
      <c r="L61" s="257"/>
      <c r="M61" s="257"/>
      <c r="N61" s="257"/>
    </row>
    <row r="62" spans="5:14" x14ac:dyDescent="0.2">
      <c r="E62" s="257"/>
      <c r="F62" s="257"/>
      <c r="G62" s="257"/>
      <c r="H62" s="257"/>
      <c r="I62" s="257"/>
      <c r="J62" s="257"/>
      <c r="K62" s="257"/>
      <c r="L62" s="257"/>
      <c r="M62" s="257"/>
      <c r="N62" s="257"/>
    </row>
    <row r="63" spans="5:14" x14ac:dyDescent="0.2">
      <c r="E63" s="257"/>
      <c r="F63" s="257"/>
      <c r="G63" s="257"/>
      <c r="H63" s="257"/>
      <c r="I63" s="257"/>
      <c r="J63" s="257"/>
      <c r="K63" s="257"/>
      <c r="L63" s="257"/>
      <c r="M63" s="257"/>
      <c r="N63" s="257"/>
    </row>
    <row r="64" spans="5:14" x14ac:dyDescent="0.2">
      <c r="E64" s="257"/>
      <c r="F64" s="257"/>
      <c r="G64" s="257"/>
      <c r="H64" s="257"/>
      <c r="I64" s="257"/>
      <c r="J64" s="257"/>
      <c r="K64" s="257"/>
      <c r="L64" s="257"/>
      <c r="M64" s="257"/>
      <c r="N64" s="257"/>
    </row>
    <row r="65" spans="5:14" x14ac:dyDescent="0.2">
      <c r="E65" s="257"/>
      <c r="F65" s="257"/>
      <c r="G65" s="257"/>
      <c r="H65" s="257"/>
      <c r="I65" s="257"/>
      <c r="J65" s="257"/>
      <c r="K65" s="257"/>
      <c r="L65" s="257"/>
      <c r="M65" s="257"/>
      <c r="N65" s="257"/>
    </row>
    <row r="66" spans="5:14" x14ac:dyDescent="0.2">
      <c r="E66" s="257"/>
      <c r="F66" s="257"/>
      <c r="G66" s="257"/>
      <c r="H66" s="257"/>
      <c r="I66" s="257"/>
      <c r="J66" s="257"/>
      <c r="K66" s="257"/>
      <c r="L66" s="257"/>
      <c r="M66" s="257"/>
      <c r="N66" s="257"/>
    </row>
    <row r="67" spans="5:14" x14ac:dyDescent="0.2">
      <c r="E67" s="257"/>
      <c r="F67" s="257"/>
      <c r="G67" s="257"/>
      <c r="H67" s="257"/>
      <c r="I67" s="257"/>
      <c r="J67" s="257"/>
      <c r="K67" s="257"/>
      <c r="L67" s="257"/>
      <c r="M67" s="257"/>
      <c r="N67" s="257"/>
    </row>
    <row r="68" spans="5:14" x14ac:dyDescent="0.2">
      <c r="E68" s="257"/>
      <c r="F68" s="257"/>
      <c r="G68" s="257"/>
      <c r="H68" s="257"/>
      <c r="I68" s="257"/>
      <c r="J68" s="257"/>
      <c r="K68" s="257"/>
      <c r="L68" s="257"/>
      <c r="M68" s="257"/>
      <c r="N68" s="257"/>
    </row>
    <row r="69" spans="5:14" x14ac:dyDescent="0.2">
      <c r="E69" s="257"/>
      <c r="F69" s="257"/>
      <c r="G69" s="257"/>
      <c r="H69" s="257"/>
      <c r="I69" s="257"/>
      <c r="J69" s="257"/>
      <c r="K69" s="257"/>
      <c r="L69" s="257"/>
      <c r="M69" s="257"/>
      <c r="N69" s="257"/>
    </row>
    <row r="70" spans="5:14" x14ac:dyDescent="0.2">
      <c r="E70" s="257"/>
      <c r="F70" s="257"/>
      <c r="G70" s="257"/>
      <c r="H70" s="257"/>
      <c r="I70" s="257"/>
      <c r="J70" s="257"/>
      <c r="K70" s="257"/>
      <c r="L70" s="257"/>
      <c r="M70" s="257"/>
      <c r="N70" s="257"/>
    </row>
    <row r="71" spans="5:14" x14ac:dyDescent="0.2">
      <c r="E71" s="257"/>
      <c r="F71" s="257"/>
      <c r="G71" s="257"/>
      <c r="H71" s="257"/>
      <c r="I71" s="257"/>
      <c r="J71" s="257"/>
      <c r="K71" s="257"/>
      <c r="L71" s="257"/>
      <c r="M71" s="257"/>
      <c r="N71" s="257"/>
    </row>
    <row r="72" spans="5:14" x14ac:dyDescent="0.2">
      <c r="E72" s="257"/>
      <c r="F72" s="257"/>
      <c r="G72" s="257"/>
      <c r="H72" s="257"/>
      <c r="I72" s="257"/>
      <c r="J72" s="257"/>
      <c r="K72" s="257"/>
      <c r="L72" s="257"/>
      <c r="M72" s="257"/>
      <c r="N72" s="257"/>
    </row>
    <row r="73" spans="5:14" x14ac:dyDescent="0.2">
      <c r="E73" s="257"/>
      <c r="F73" s="257"/>
      <c r="G73" s="257"/>
      <c r="H73" s="257"/>
      <c r="I73" s="257"/>
      <c r="J73" s="257"/>
      <c r="K73" s="257"/>
      <c r="L73" s="257"/>
      <c r="M73" s="257"/>
      <c r="N73" s="257"/>
    </row>
    <row r="74" spans="5:14" x14ac:dyDescent="0.2">
      <c r="E74" s="257"/>
      <c r="F74" s="257"/>
      <c r="G74" s="257"/>
      <c r="H74" s="257"/>
      <c r="I74" s="257"/>
      <c r="J74" s="257"/>
      <c r="K74" s="257"/>
      <c r="L74" s="257"/>
      <c r="M74" s="257"/>
      <c r="N74" s="257"/>
    </row>
    <row r="75" spans="5:14" x14ac:dyDescent="0.2">
      <c r="E75" s="257"/>
      <c r="F75" s="257"/>
      <c r="G75" s="257"/>
      <c r="H75" s="257"/>
      <c r="I75" s="257"/>
      <c r="J75" s="257"/>
      <c r="K75" s="257"/>
      <c r="L75" s="257"/>
      <c r="M75" s="257"/>
      <c r="N75" s="257"/>
    </row>
    <row r="76" spans="5:14" x14ac:dyDescent="0.2">
      <c r="E76" s="257"/>
      <c r="F76" s="257"/>
      <c r="G76" s="257"/>
      <c r="H76" s="257"/>
      <c r="I76" s="257"/>
      <c r="J76" s="257"/>
      <c r="K76" s="257"/>
      <c r="L76" s="257"/>
      <c r="M76" s="257"/>
      <c r="N76" s="257"/>
    </row>
    <row r="77" spans="5:14" x14ac:dyDescent="0.2">
      <c r="E77" s="257"/>
      <c r="F77" s="257"/>
      <c r="G77" s="257"/>
      <c r="H77" s="257"/>
      <c r="I77" s="257"/>
      <c r="J77" s="257"/>
      <c r="K77" s="257"/>
      <c r="L77" s="257"/>
      <c r="M77" s="257"/>
      <c r="N77" s="257"/>
    </row>
    <row r="78" spans="5:14" x14ac:dyDescent="0.2">
      <c r="E78" s="257"/>
      <c r="F78" s="257"/>
      <c r="G78" s="257"/>
      <c r="H78" s="257"/>
      <c r="I78" s="257"/>
      <c r="J78" s="257"/>
      <c r="K78" s="257"/>
      <c r="L78" s="257"/>
      <c r="M78" s="257"/>
      <c r="N78" s="257"/>
    </row>
    <row r="79" spans="5:14" x14ac:dyDescent="0.2">
      <c r="E79" s="257"/>
      <c r="F79" s="257"/>
      <c r="G79" s="257"/>
      <c r="H79" s="257"/>
      <c r="I79" s="257"/>
      <c r="J79" s="257"/>
      <c r="K79" s="257"/>
      <c r="L79" s="257"/>
      <c r="M79" s="257"/>
      <c r="N79" s="257"/>
    </row>
    <row r="80" spans="5:14" x14ac:dyDescent="0.2">
      <c r="E80" s="257"/>
      <c r="F80" s="257"/>
      <c r="G80" s="257"/>
      <c r="H80" s="257"/>
      <c r="I80" s="257"/>
      <c r="J80" s="257"/>
      <c r="K80" s="257"/>
      <c r="L80" s="257"/>
      <c r="M80" s="257"/>
      <c r="N80" s="257"/>
    </row>
    <row r="81" spans="5:14" x14ac:dyDescent="0.2">
      <c r="E81" s="257"/>
      <c r="F81" s="257"/>
      <c r="G81" s="257"/>
      <c r="H81" s="257"/>
      <c r="I81" s="257"/>
      <c r="J81" s="257"/>
      <c r="K81" s="257"/>
      <c r="L81" s="257"/>
      <c r="M81" s="257"/>
      <c r="N81" s="257"/>
    </row>
    <row r="82" spans="5:14" x14ac:dyDescent="0.2">
      <c r="E82" s="257"/>
      <c r="F82" s="257"/>
      <c r="G82" s="257"/>
      <c r="H82" s="257"/>
      <c r="I82" s="257"/>
      <c r="J82" s="257"/>
      <c r="K82" s="257"/>
      <c r="L82" s="257"/>
      <c r="M82" s="257"/>
      <c r="N82" s="257"/>
    </row>
    <row r="83" spans="5:14" x14ac:dyDescent="0.2">
      <c r="E83" s="257"/>
      <c r="F83" s="257"/>
      <c r="G83" s="257"/>
      <c r="H83" s="257"/>
      <c r="I83" s="257"/>
      <c r="J83" s="257"/>
      <c r="K83" s="257"/>
      <c r="L83" s="257"/>
      <c r="M83" s="257"/>
      <c r="N83" s="257"/>
    </row>
    <row r="84" spans="5:14" x14ac:dyDescent="0.2">
      <c r="E84" s="257"/>
      <c r="F84" s="257"/>
      <c r="G84" s="257"/>
      <c r="H84" s="257"/>
      <c r="I84" s="257"/>
      <c r="J84" s="257"/>
      <c r="K84" s="257"/>
      <c r="L84" s="257"/>
      <c r="M84" s="257"/>
      <c r="N84" s="257"/>
    </row>
    <row r="85" spans="5:14" x14ac:dyDescent="0.2">
      <c r="E85" s="257"/>
      <c r="F85" s="257"/>
      <c r="G85" s="257"/>
      <c r="H85" s="257"/>
      <c r="I85" s="257"/>
      <c r="J85" s="257"/>
      <c r="K85" s="257"/>
      <c r="L85" s="257"/>
      <c r="M85" s="257"/>
      <c r="N85" s="257"/>
    </row>
    <row r="86" spans="5:14" x14ac:dyDescent="0.2">
      <c r="E86" s="257"/>
      <c r="F86" s="257"/>
      <c r="G86" s="257"/>
      <c r="H86" s="257"/>
      <c r="I86" s="257"/>
      <c r="J86" s="257"/>
      <c r="K86" s="257"/>
      <c r="L86" s="257"/>
      <c r="M86" s="257"/>
      <c r="N86" s="257"/>
    </row>
    <row r="87" spans="5:14" x14ac:dyDescent="0.2">
      <c r="E87" s="257"/>
      <c r="F87" s="257"/>
      <c r="G87" s="257"/>
      <c r="H87" s="257"/>
      <c r="I87" s="257"/>
      <c r="J87" s="257"/>
      <c r="K87" s="257"/>
      <c r="L87" s="257"/>
      <c r="M87" s="257"/>
      <c r="N87" s="257"/>
    </row>
    <row r="88" spans="5:14" x14ac:dyDescent="0.2">
      <c r="E88" s="257"/>
      <c r="F88" s="257"/>
      <c r="G88" s="257"/>
      <c r="H88" s="257"/>
      <c r="I88" s="257"/>
      <c r="J88" s="257"/>
      <c r="K88" s="257"/>
      <c r="L88" s="257"/>
      <c r="M88" s="257"/>
      <c r="N88" s="257"/>
    </row>
    <row r="89" spans="5:14" x14ac:dyDescent="0.2">
      <c r="E89" s="257"/>
      <c r="F89" s="257"/>
      <c r="G89" s="257"/>
      <c r="H89" s="257"/>
      <c r="I89" s="257"/>
      <c r="J89" s="257"/>
      <c r="K89" s="257"/>
      <c r="L89" s="257"/>
      <c r="M89" s="257"/>
      <c r="N89" s="257"/>
    </row>
    <row r="90" spans="5:14" x14ac:dyDescent="0.2">
      <c r="E90" s="257"/>
      <c r="F90" s="257"/>
      <c r="G90" s="257"/>
      <c r="H90" s="257"/>
      <c r="I90" s="257"/>
      <c r="J90" s="257"/>
      <c r="K90" s="257"/>
      <c r="L90" s="257"/>
      <c r="M90" s="257"/>
      <c r="N90" s="257"/>
    </row>
    <row r="91" spans="5:14" x14ac:dyDescent="0.2">
      <c r="E91" s="257"/>
      <c r="F91" s="257"/>
      <c r="G91" s="257"/>
      <c r="H91" s="257"/>
      <c r="I91" s="257"/>
      <c r="J91" s="257"/>
      <c r="K91" s="257"/>
      <c r="L91" s="257"/>
      <c r="M91" s="257"/>
      <c r="N91" s="257"/>
    </row>
    <row r="92" spans="5:14" x14ac:dyDescent="0.2">
      <c r="E92" s="257"/>
      <c r="F92" s="257"/>
      <c r="G92" s="257"/>
      <c r="H92" s="257"/>
      <c r="I92" s="257"/>
      <c r="J92" s="257"/>
      <c r="K92" s="257"/>
      <c r="L92" s="257"/>
      <c r="M92" s="257"/>
      <c r="N92" s="257"/>
    </row>
    <row r="93" spans="5:14" x14ac:dyDescent="0.2">
      <c r="E93" s="257"/>
      <c r="F93" s="257"/>
      <c r="G93" s="257"/>
      <c r="H93" s="257"/>
      <c r="I93" s="257"/>
      <c r="J93" s="257"/>
      <c r="K93" s="257"/>
      <c r="L93" s="257"/>
      <c r="M93" s="257"/>
      <c r="N93" s="257"/>
    </row>
    <row r="94" spans="5:14" x14ac:dyDescent="0.2">
      <c r="E94" s="257"/>
      <c r="F94" s="257"/>
      <c r="G94" s="257"/>
      <c r="H94" s="257"/>
      <c r="I94" s="257"/>
      <c r="J94" s="257"/>
      <c r="K94" s="257"/>
      <c r="L94" s="257"/>
      <c r="M94" s="257"/>
      <c r="N94" s="257"/>
    </row>
    <row r="95" spans="5:14" x14ac:dyDescent="0.2">
      <c r="E95" s="257"/>
      <c r="F95" s="257"/>
      <c r="G95" s="257"/>
      <c r="H95" s="257"/>
      <c r="I95" s="257"/>
      <c r="J95" s="257"/>
      <c r="K95" s="257"/>
      <c r="L95" s="257"/>
      <c r="M95" s="257"/>
      <c r="N95" s="257"/>
    </row>
    <row r="96" spans="5:14" x14ac:dyDescent="0.2">
      <c r="E96" s="257"/>
      <c r="F96" s="257"/>
      <c r="G96" s="257"/>
      <c r="H96" s="257"/>
      <c r="I96" s="257"/>
      <c r="J96" s="257"/>
      <c r="K96" s="257"/>
      <c r="L96" s="257"/>
      <c r="M96" s="257"/>
      <c r="N96" s="257"/>
    </row>
    <row r="97" spans="5:14" x14ac:dyDescent="0.2">
      <c r="E97" s="257"/>
      <c r="F97" s="257"/>
      <c r="G97" s="257"/>
      <c r="H97" s="257"/>
      <c r="I97" s="257"/>
      <c r="J97" s="257"/>
      <c r="K97" s="257"/>
      <c r="L97" s="257"/>
      <c r="M97" s="257"/>
      <c r="N97" s="257"/>
    </row>
    <row r="98" spans="5:14" x14ac:dyDescent="0.2">
      <c r="E98" s="257"/>
      <c r="F98" s="257"/>
      <c r="G98" s="257"/>
      <c r="H98" s="257"/>
      <c r="I98" s="257"/>
      <c r="J98" s="257"/>
      <c r="K98" s="257"/>
      <c r="L98" s="257"/>
      <c r="M98" s="257"/>
      <c r="N98" s="257"/>
    </row>
    <row r="99" spans="5:14" x14ac:dyDescent="0.2">
      <c r="E99" s="257"/>
      <c r="F99" s="257"/>
      <c r="G99" s="257"/>
      <c r="H99" s="257"/>
      <c r="I99" s="257"/>
      <c r="J99" s="257"/>
      <c r="K99" s="257"/>
      <c r="L99" s="257"/>
      <c r="M99" s="257"/>
      <c r="N99" s="257"/>
    </row>
    <row r="100" spans="5:14" x14ac:dyDescent="0.2">
      <c r="E100" s="257"/>
      <c r="F100" s="257"/>
      <c r="G100" s="257"/>
      <c r="H100" s="257"/>
      <c r="I100" s="257"/>
      <c r="J100" s="257"/>
      <c r="K100" s="257"/>
      <c r="L100" s="257"/>
      <c r="M100" s="257"/>
      <c r="N100" s="257"/>
    </row>
    <row r="101" spans="5:14" x14ac:dyDescent="0.2">
      <c r="E101" s="257"/>
      <c r="F101" s="257"/>
      <c r="G101" s="257"/>
      <c r="H101" s="257"/>
      <c r="I101" s="257"/>
      <c r="J101" s="257"/>
      <c r="K101" s="257"/>
      <c r="L101" s="257"/>
      <c r="M101" s="257"/>
      <c r="N101" s="257"/>
    </row>
    <row r="102" spans="5:14" x14ac:dyDescent="0.2">
      <c r="E102" s="257"/>
      <c r="F102" s="257"/>
      <c r="G102" s="257"/>
      <c r="H102" s="257"/>
      <c r="I102" s="257"/>
      <c r="J102" s="257"/>
      <c r="K102" s="257"/>
      <c r="L102" s="257"/>
      <c r="M102" s="257"/>
      <c r="N102" s="257"/>
    </row>
    <row r="103" spans="5:14" x14ac:dyDescent="0.2">
      <c r="E103" s="257"/>
      <c r="F103" s="257"/>
      <c r="G103" s="257"/>
      <c r="H103" s="257"/>
      <c r="I103" s="257"/>
      <c r="J103" s="257"/>
      <c r="K103" s="257"/>
      <c r="L103" s="257"/>
      <c r="M103" s="257"/>
      <c r="N103" s="257"/>
    </row>
    <row r="104" spans="5:14" x14ac:dyDescent="0.2">
      <c r="E104" s="257"/>
      <c r="F104" s="257"/>
      <c r="G104" s="257"/>
      <c r="H104" s="257"/>
      <c r="I104" s="257"/>
      <c r="J104" s="257"/>
      <c r="K104" s="257"/>
      <c r="L104" s="257"/>
      <c r="M104" s="257"/>
      <c r="N104" s="257"/>
    </row>
    <row r="105" spans="5:14" x14ac:dyDescent="0.2">
      <c r="E105" s="257"/>
      <c r="F105" s="257"/>
      <c r="G105" s="257"/>
      <c r="H105" s="257"/>
      <c r="I105" s="257"/>
      <c r="J105" s="257"/>
      <c r="K105" s="257"/>
      <c r="L105" s="257"/>
      <c r="M105" s="257"/>
      <c r="N105" s="257"/>
    </row>
    <row r="106" spans="5:14" x14ac:dyDescent="0.2">
      <c r="E106" s="257"/>
      <c r="F106" s="257"/>
      <c r="G106" s="257"/>
      <c r="H106" s="257"/>
      <c r="I106" s="257"/>
      <c r="J106" s="257"/>
      <c r="K106" s="257"/>
      <c r="L106" s="257"/>
      <c r="M106" s="257"/>
      <c r="N106" s="257"/>
    </row>
    <row r="107" spans="5:14" x14ac:dyDescent="0.2">
      <c r="E107" s="257"/>
      <c r="F107" s="257"/>
      <c r="G107" s="257"/>
      <c r="H107" s="257"/>
      <c r="I107" s="257"/>
      <c r="J107" s="257"/>
      <c r="K107" s="257"/>
      <c r="L107" s="257"/>
      <c r="M107" s="257"/>
      <c r="N107" s="257"/>
    </row>
    <row r="108" spans="5:14" x14ac:dyDescent="0.2">
      <c r="E108" s="257"/>
      <c r="F108" s="257"/>
      <c r="G108" s="257"/>
      <c r="H108" s="257"/>
      <c r="I108" s="257"/>
      <c r="J108" s="257"/>
      <c r="K108" s="257"/>
      <c r="L108" s="257"/>
      <c r="M108" s="257"/>
      <c r="N108" s="257"/>
    </row>
    <row r="109" spans="5:14" x14ac:dyDescent="0.2">
      <c r="E109" s="257"/>
      <c r="F109" s="257"/>
      <c r="G109" s="257"/>
      <c r="H109" s="257"/>
      <c r="I109" s="257"/>
      <c r="J109" s="257"/>
      <c r="K109" s="257"/>
      <c r="L109" s="257"/>
      <c r="M109" s="257"/>
      <c r="N109" s="257"/>
    </row>
    <row r="110" spans="5:14" x14ac:dyDescent="0.2">
      <c r="E110" s="257"/>
      <c r="F110" s="257"/>
      <c r="G110" s="257"/>
      <c r="H110" s="257"/>
      <c r="I110" s="257"/>
      <c r="J110" s="257"/>
      <c r="K110" s="257"/>
      <c r="L110" s="257"/>
      <c r="M110" s="257"/>
      <c r="N110" s="257"/>
    </row>
    <row r="111" spans="5:14" x14ac:dyDescent="0.2">
      <c r="E111" s="257"/>
      <c r="F111" s="257"/>
      <c r="G111" s="257"/>
      <c r="H111" s="257"/>
      <c r="I111" s="257"/>
      <c r="J111" s="257"/>
      <c r="K111" s="257"/>
      <c r="L111" s="257"/>
      <c r="M111" s="257"/>
      <c r="N111" s="257"/>
    </row>
    <row r="112" spans="5:14" x14ac:dyDescent="0.2">
      <c r="E112" s="257"/>
      <c r="F112" s="257"/>
      <c r="G112" s="257"/>
      <c r="H112" s="257"/>
      <c r="I112" s="257"/>
      <c r="J112" s="257"/>
      <c r="K112" s="257"/>
      <c r="L112" s="257"/>
      <c r="M112" s="257"/>
      <c r="N112" s="257"/>
    </row>
    <row r="113" spans="5:14" x14ac:dyDescent="0.2">
      <c r="E113" s="257"/>
      <c r="F113" s="257"/>
      <c r="G113" s="257"/>
      <c r="H113" s="257"/>
      <c r="I113" s="257"/>
      <c r="J113" s="257"/>
      <c r="K113" s="257"/>
      <c r="L113" s="257"/>
      <c r="M113" s="257"/>
      <c r="N113" s="257"/>
    </row>
    <row r="114" spans="5:14" x14ac:dyDescent="0.2">
      <c r="E114" s="257"/>
      <c r="F114" s="257"/>
      <c r="G114" s="257"/>
      <c r="H114" s="257"/>
      <c r="I114" s="257"/>
      <c r="J114" s="257"/>
      <c r="K114" s="257"/>
      <c r="L114" s="257"/>
      <c r="M114" s="257"/>
      <c r="N114" s="257"/>
    </row>
    <row r="115" spans="5:14" x14ac:dyDescent="0.2">
      <c r="E115" s="257"/>
      <c r="F115" s="257"/>
      <c r="G115" s="257"/>
      <c r="H115" s="257"/>
      <c r="I115" s="257"/>
      <c r="J115" s="257"/>
      <c r="K115" s="257"/>
      <c r="L115" s="257"/>
      <c r="M115" s="257"/>
      <c r="N115" s="257"/>
    </row>
    <row r="116" spans="5:14" x14ac:dyDescent="0.2">
      <c r="E116" s="257"/>
      <c r="F116" s="257"/>
      <c r="G116" s="257"/>
      <c r="H116" s="257"/>
      <c r="I116" s="257"/>
      <c r="J116" s="257"/>
      <c r="K116" s="257"/>
      <c r="L116" s="257"/>
      <c r="M116" s="257"/>
      <c r="N116" s="257"/>
    </row>
    <row r="117" spans="5:14" x14ac:dyDescent="0.2">
      <c r="E117" s="257"/>
      <c r="F117" s="257"/>
      <c r="G117" s="257"/>
      <c r="H117" s="257"/>
      <c r="I117" s="257"/>
      <c r="J117" s="257"/>
      <c r="K117" s="257"/>
      <c r="L117" s="257"/>
      <c r="M117" s="257"/>
      <c r="N117" s="257"/>
    </row>
    <row r="118" spans="5:14" x14ac:dyDescent="0.2">
      <c r="E118" s="257"/>
      <c r="F118" s="257"/>
      <c r="G118" s="257"/>
      <c r="H118" s="257"/>
      <c r="I118" s="257"/>
      <c r="J118" s="257"/>
      <c r="K118" s="257"/>
      <c r="L118" s="257"/>
      <c r="M118" s="257"/>
      <c r="N118" s="257"/>
    </row>
    <row r="119" spans="5:14" x14ac:dyDescent="0.2">
      <c r="E119" s="257"/>
      <c r="F119" s="257"/>
      <c r="G119" s="257"/>
      <c r="H119" s="257"/>
      <c r="I119" s="257"/>
      <c r="J119" s="257"/>
      <c r="K119" s="257"/>
      <c r="L119" s="257"/>
      <c r="M119" s="257"/>
      <c r="N119" s="257"/>
    </row>
    <row r="120" spans="5:14" x14ac:dyDescent="0.2">
      <c r="E120" s="257"/>
      <c r="F120" s="257"/>
      <c r="G120" s="257"/>
      <c r="H120" s="257"/>
      <c r="I120" s="257"/>
      <c r="J120" s="257"/>
      <c r="K120" s="257"/>
      <c r="L120" s="257"/>
      <c r="M120" s="257"/>
      <c r="N120" s="257"/>
    </row>
    <row r="121" spans="5:14" x14ac:dyDescent="0.2">
      <c r="E121" s="257"/>
      <c r="F121" s="257"/>
      <c r="G121" s="257"/>
      <c r="H121" s="257"/>
      <c r="I121" s="257"/>
      <c r="J121" s="257"/>
      <c r="K121" s="257"/>
      <c r="L121" s="257"/>
      <c r="M121" s="257"/>
      <c r="N121" s="257"/>
    </row>
    <row r="122" spans="5:14" x14ac:dyDescent="0.2">
      <c r="E122" s="257"/>
      <c r="F122" s="257"/>
      <c r="G122" s="257"/>
      <c r="H122" s="257"/>
      <c r="I122" s="257"/>
      <c r="J122" s="257"/>
      <c r="K122" s="257"/>
      <c r="L122" s="257"/>
      <c r="M122" s="257"/>
      <c r="N122" s="257"/>
    </row>
    <row r="123" spans="5:14" x14ac:dyDescent="0.2">
      <c r="E123" s="257"/>
      <c r="F123" s="257"/>
      <c r="G123" s="257"/>
      <c r="H123" s="257"/>
      <c r="I123" s="257"/>
      <c r="J123" s="257"/>
      <c r="K123" s="257"/>
      <c r="L123" s="257"/>
      <c r="M123" s="257"/>
      <c r="N123" s="257"/>
    </row>
    <row r="124" spans="5:14" x14ac:dyDescent="0.2">
      <c r="E124" s="257"/>
      <c r="F124" s="257"/>
      <c r="G124" s="257"/>
      <c r="H124" s="257"/>
      <c r="I124" s="257"/>
      <c r="J124" s="257"/>
      <c r="K124" s="257"/>
      <c r="L124" s="257"/>
      <c r="M124" s="257"/>
      <c r="N124" s="257"/>
    </row>
    <row r="125" spans="5:14" x14ac:dyDescent="0.2">
      <c r="E125" s="257"/>
      <c r="F125" s="257"/>
      <c r="G125" s="257"/>
      <c r="H125" s="257"/>
      <c r="I125" s="257"/>
      <c r="J125" s="257"/>
      <c r="K125" s="257"/>
      <c r="L125" s="257"/>
      <c r="M125" s="257"/>
      <c r="N125" s="257"/>
    </row>
    <row r="126" spans="5:14" x14ac:dyDescent="0.2">
      <c r="E126" s="257"/>
      <c r="F126" s="257"/>
      <c r="G126" s="257"/>
      <c r="H126" s="257"/>
      <c r="I126" s="257"/>
      <c r="J126" s="257"/>
      <c r="K126" s="257"/>
      <c r="L126" s="257"/>
      <c r="M126" s="257"/>
      <c r="N126" s="257"/>
    </row>
    <row r="127" spans="5:14" x14ac:dyDescent="0.2">
      <c r="E127" s="257"/>
      <c r="F127" s="257"/>
      <c r="G127" s="257"/>
      <c r="H127" s="257"/>
      <c r="I127" s="257"/>
      <c r="J127" s="257"/>
      <c r="K127" s="257"/>
      <c r="L127" s="257"/>
      <c r="M127" s="257"/>
      <c r="N127" s="257"/>
    </row>
    <row r="128" spans="5:14" x14ac:dyDescent="0.2">
      <c r="E128" s="257"/>
      <c r="F128" s="257"/>
      <c r="G128" s="257"/>
      <c r="H128" s="257"/>
      <c r="I128" s="257"/>
      <c r="J128" s="257"/>
      <c r="K128" s="257"/>
      <c r="L128" s="257"/>
      <c r="M128" s="257"/>
      <c r="N128" s="257"/>
    </row>
    <row r="129" spans="5:14" x14ac:dyDescent="0.2">
      <c r="E129" s="257"/>
      <c r="F129" s="257"/>
      <c r="G129" s="257"/>
      <c r="H129" s="257"/>
      <c r="I129" s="257"/>
      <c r="J129" s="257"/>
      <c r="K129" s="257"/>
      <c r="L129" s="257"/>
      <c r="M129" s="257"/>
      <c r="N129" s="257"/>
    </row>
    <row r="130" spans="5:14" x14ac:dyDescent="0.2">
      <c r="E130" s="257"/>
      <c r="F130" s="257"/>
      <c r="G130" s="257"/>
      <c r="H130" s="257"/>
      <c r="I130" s="257"/>
      <c r="J130" s="257"/>
      <c r="K130" s="257"/>
      <c r="L130" s="257"/>
      <c r="M130" s="257"/>
      <c r="N130" s="257"/>
    </row>
    <row r="131" spans="5:14" x14ac:dyDescent="0.2">
      <c r="E131" s="257"/>
      <c r="F131" s="257"/>
      <c r="G131" s="257"/>
      <c r="H131" s="257"/>
      <c r="I131" s="257"/>
      <c r="J131" s="257"/>
      <c r="K131" s="257"/>
      <c r="L131" s="257"/>
      <c r="M131" s="257"/>
      <c r="N131" s="257"/>
    </row>
    <row r="132" spans="5:14" x14ac:dyDescent="0.2">
      <c r="E132" s="257"/>
      <c r="F132" s="257"/>
      <c r="G132" s="257"/>
      <c r="H132" s="257"/>
      <c r="I132" s="257"/>
      <c r="J132" s="257"/>
      <c r="K132" s="257"/>
      <c r="L132" s="257"/>
      <c r="M132" s="257"/>
      <c r="N132" s="257"/>
    </row>
    <row r="133" spans="5:14" x14ac:dyDescent="0.2">
      <c r="E133" s="257"/>
      <c r="F133" s="257"/>
      <c r="G133" s="257"/>
      <c r="H133" s="257"/>
      <c r="I133" s="257"/>
      <c r="J133" s="257"/>
      <c r="K133" s="257"/>
      <c r="L133" s="257"/>
      <c r="M133" s="257"/>
      <c r="N133" s="257"/>
    </row>
    <row r="134" spans="5:14" x14ac:dyDescent="0.2">
      <c r="E134" s="257"/>
      <c r="F134" s="257"/>
      <c r="G134" s="257"/>
      <c r="H134" s="257"/>
      <c r="I134" s="257"/>
      <c r="J134" s="257"/>
      <c r="K134" s="257"/>
      <c r="L134" s="257"/>
      <c r="M134" s="257"/>
      <c r="N134" s="257"/>
    </row>
    <row r="135" spans="5:14" x14ac:dyDescent="0.2">
      <c r="E135" s="257"/>
      <c r="F135" s="257"/>
      <c r="G135" s="257"/>
      <c r="H135" s="257"/>
      <c r="I135" s="257"/>
      <c r="J135" s="257"/>
      <c r="K135" s="257"/>
      <c r="L135" s="257"/>
      <c r="M135" s="257"/>
      <c r="N135" s="257"/>
    </row>
    <row r="136" spans="5:14" x14ac:dyDescent="0.2">
      <c r="E136" s="257"/>
      <c r="F136" s="257"/>
      <c r="G136" s="257"/>
      <c r="H136" s="257"/>
      <c r="I136" s="257"/>
      <c r="J136" s="257"/>
      <c r="K136" s="257"/>
      <c r="L136" s="257"/>
      <c r="M136" s="257"/>
      <c r="N136" s="257"/>
    </row>
    <row r="137" spans="5:14" x14ac:dyDescent="0.2">
      <c r="E137" s="257"/>
      <c r="F137" s="257"/>
      <c r="G137" s="257"/>
      <c r="H137" s="257"/>
      <c r="I137" s="257"/>
      <c r="J137" s="257"/>
      <c r="K137" s="257"/>
      <c r="L137" s="257"/>
      <c r="M137" s="257"/>
      <c r="N137" s="257"/>
    </row>
    <row r="138" spans="5:14" x14ac:dyDescent="0.2">
      <c r="E138" s="257"/>
      <c r="F138" s="257"/>
      <c r="G138" s="257"/>
      <c r="H138" s="257"/>
      <c r="I138" s="257"/>
      <c r="J138" s="257"/>
      <c r="K138" s="257"/>
      <c r="L138" s="257"/>
      <c r="M138" s="257"/>
      <c r="N138" s="257"/>
    </row>
    <row r="139" spans="5:14" x14ac:dyDescent="0.2">
      <c r="E139" s="257"/>
      <c r="F139" s="257"/>
      <c r="G139" s="257"/>
      <c r="H139" s="257"/>
      <c r="I139" s="257"/>
      <c r="J139" s="257"/>
      <c r="K139" s="257"/>
      <c r="L139" s="257"/>
      <c r="M139" s="257"/>
      <c r="N139" s="257"/>
    </row>
    <row r="140" spans="5:14" x14ac:dyDescent="0.2">
      <c r="E140" s="257"/>
      <c r="F140" s="257"/>
      <c r="G140" s="257"/>
      <c r="H140" s="257"/>
      <c r="I140" s="257"/>
      <c r="J140" s="257"/>
      <c r="K140" s="257"/>
      <c r="L140" s="257"/>
      <c r="M140" s="257"/>
      <c r="N140" s="257"/>
    </row>
    <row r="141" spans="5:14" x14ac:dyDescent="0.2">
      <c r="E141" s="257"/>
      <c r="F141" s="257"/>
      <c r="G141" s="257"/>
      <c r="H141" s="257"/>
      <c r="I141" s="257"/>
      <c r="J141" s="257"/>
      <c r="K141" s="257"/>
      <c r="L141" s="257"/>
      <c r="M141" s="257"/>
      <c r="N141" s="257"/>
    </row>
    <row r="142" spans="5:14" x14ac:dyDescent="0.2">
      <c r="E142" s="257"/>
      <c r="F142" s="257"/>
      <c r="G142" s="257"/>
      <c r="H142" s="257"/>
      <c r="I142" s="257"/>
      <c r="J142" s="257"/>
      <c r="K142" s="257"/>
      <c r="L142" s="257"/>
      <c r="M142" s="257"/>
      <c r="N142" s="257"/>
    </row>
    <row r="143" spans="5:14" x14ac:dyDescent="0.2">
      <c r="E143" s="257"/>
      <c r="F143" s="257"/>
      <c r="G143" s="257"/>
      <c r="H143" s="257"/>
      <c r="I143" s="257"/>
      <c r="J143" s="257"/>
      <c r="K143" s="257"/>
      <c r="L143" s="257"/>
      <c r="M143" s="257"/>
      <c r="N143" s="257"/>
    </row>
    <row r="144" spans="5:14" x14ac:dyDescent="0.2">
      <c r="E144" s="257"/>
      <c r="F144" s="257"/>
      <c r="G144" s="257"/>
      <c r="H144" s="257"/>
      <c r="I144" s="257"/>
      <c r="J144" s="257"/>
      <c r="K144" s="257"/>
      <c r="L144" s="257"/>
      <c r="M144" s="257"/>
      <c r="N144" s="257"/>
    </row>
    <row r="145" spans="5:14" x14ac:dyDescent="0.2">
      <c r="E145" s="257"/>
      <c r="F145" s="257"/>
      <c r="G145" s="257"/>
      <c r="H145" s="257"/>
      <c r="I145" s="257"/>
      <c r="J145" s="257"/>
      <c r="K145" s="257"/>
      <c r="L145" s="257"/>
      <c r="M145" s="257"/>
      <c r="N145" s="257"/>
    </row>
    <row r="146" spans="5:14" x14ac:dyDescent="0.2">
      <c r="E146" s="257"/>
      <c r="F146" s="257"/>
      <c r="G146" s="257"/>
      <c r="H146" s="257"/>
      <c r="I146" s="257"/>
      <c r="J146" s="257"/>
      <c r="K146" s="257"/>
      <c r="L146" s="257"/>
      <c r="M146" s="257"/>
      <c r="N146" s="257"/>
    </row>
    <row r="147" spans="5:14" x14ac:dyDescent="0.2">
      <c r="E147" s="257"/>
      <c r="F147" s="257"/>
      <c r="G147" s="257"/>
      <c r="H147" s="257"/>
      <c r="I147" s="257"/>
      <c r="J147" s="257"/>
      <c r="K147" s="257"/>
      <c r="L147" s="257"/>
      <c r="M147" s="257"/>
      <c r="N147" s="257"/>
    </row>
    <row r="148" spans="5:14" x14ac:dyDescent="0.2">
      <c r="E148" s="257"/>
      <c r="F148" s="257"/>
      <c r="G148" s="257"/>
      <c r="H148" s="257"/>
      <c r="I148" s="257"/>
      <c r="J148" s="257"/>
      <c r="K148" s="257"/>
      <c r="L148" s="257"/>
      <c r="M148" s="257"/>
      <c r="N148" s="257"/>
    </row>
    <row r="149" spans="5:14" x14ac:dyDescent="0.2">
      <c r="E149" s="257"/>
      <c r="F149" s="257"/>
      <c r="G149" s="257"/>
      <c r="H149" s="257"/>
      <c r="I149" s="257"/>
      <c r="J149" s="257"/>
      <c r="K149" s="257"/>
      <c r="L149" s="257"/>
      <c r="M149" s="257"/>
      <c r="N149" s="257"/>
    </row>
    <row r="150" spans="5:14" x14ac:dyDescent="0.2">
      <c r="E150" s="257"/>
      <c r="F150" s="257"/>
      <c r="G150" s="257"/>
      <c r="H150" s="257"/>
      <c r="I150" s="257"/>
      <c r="J150" s="257"/>
      <c r="K150" s="257"/>
      <c r="L150" s="257"/>
      <c r="M150" s="257"/>
      <c r="N150" s="257"/>
    </row>
    <row r="151" spans="5:14" x14ac:dyDescent="0.2">
      <c r="E151" s="257"/>
      <c r="F151" s="257"/>
      <c r="G151" s="257"/>
      <c r="H151" s="257"/>
      <c r="I151" s="257"/>
      <c r="J151" s="257"/>
      <c r="K151" s="257"/>
      <c r="L151" s="257"/>
      <c r="M151" s="257"/>
      <c r="N151" s="257"/>
    </row>
    <row r="152" spans="5:14" x14ac:dyDescent="0.2">
      <c r="E152" s="257"/>
      <c r="F152" s="257"/>
      <c r="G152" s="257"/>
      <c r="H152" s="257"/>
      <c r="I152" s="257"/>
      <c r="J152" s="257"/>
      <c r="K152" s="257"/>
      <c r="L152" s="257"/>
      <c r="M152" s="257"/>
      <c r="N152" s="257"/>
    </row>
    <row r="153" spans="5:14" x14ac:dyDescent="0.2">
      <c r="E153" s="257"/>
      <c r="F153" s="257"/>
      <c r="G153" s="257"/>
      <c r="H153" s="257"/>
      <c r="I153" s="257"/>
      <c r="J153" s="257"/>
      <c r="K153" s="257"/>
      <c r="L153" s="257"/>
      <c r="M153" s="257"/>
      <c r="N153" s="257"/>
    </row>
    <row r="154" spans="5:14" x14ac:dyDescent="0.2">
      <c r="E154" s="257"/>
      <c r="F154" s="257"/>
      <c r="G154" s="257"/>
      <c r="H154" s="257"/>
      <c r="I154" s="257"/>
      <c r="J154" s="257"/>
      <c r="K154" s="257"/>
      <c r="L154" s="257"/>
      <c r="M154" s="257"/>
      <c r="N154" s="257"/>
    </row>
    <row r="155" spans="5:14" x14ac:dyDescent="0.2">
      <c r="E155" s="257"/>
      <c r="F155" s="257"/>
      <c r="G155" s="257"/>
      <c r="H155" s="257"/>
      <c r="I155" s="257"/>
      <c r="J155" s="257"/>
      <c r="K155" s="257"/>
      <c r="L155" s="257"/>
      <c r="M155" s="257"/>
      <c r="N155" s="257"/>
    </row>
    <row r="156" spans="5:14" x14ac:dyDescent="0.2">
      <c r="E156" s="257"/>
      <c r="F156" s="257"/>
      <c r="G156" s="257"/>
      <c r="H156" s="257"/>
      <c r="I156" s="257"/>
      <c r="J156" s="257"/>
      <c r="K156" s="257"/>
      <c r="L156" s="257"/>
      <c r="M156" s="257"/>
      <c r="N156" s="257"/>
    </row>
    <row r="157" spans="5:14" x14ac:dyDescent="0.2">
      <c r="E157" s="257"/>
      <c r="F157" s="257"/>
      <c r="G157" s="257"/>
      <c r="H157" s="257"/>
      <c r="I157" s="257"/>
      <c r="J157" s="257"/>
      <c r="K157" s="257"/>
      <c r="L157" s="257"/>
      <c r="M157" s="257"/>
      <c r="N157" s="257"/>
    </row>
    <row r="158" spans="5:14" x14ac:dyDescent="0.2">
      <c r="E158" s="257"/>
      <c r="F158" s="257"/>
      <c r="G158" s="257"/>
      <c r="H158" s="257"/>
      <c r="I158" s="257"/>
      <c r="J158" s="257"/>
      <c r="K158" s="257"/>
      <c r="L158" s="257"/>
      <c r="M158" s="257"/>
      <c r="N158" s="257"/>
    </row>
    <row r="159" spans="5:14" x14ac:dyDescent="0.2">
      <c r="E159" s="257"/>
      <c r="F159" s="257"/>
      <c r="G159" s="257"/>
      <c r="H159" s="257"/>
      <c r="I159" s="257"/>
      <c r="J159" s="257"/>
      <c r="K159" s="257"/>
      <c r="L159" s="257"/>
      <c r="M159" s="257"/>
      <c r="N159" s="257"/>
    </row>
    <row r="160" spans="5:14" x14ac:dyDescent="0.2">
      <c r="E160" s="257"/>
      <c r="F160" s="257"/>
      <c r="G160" s="257"/>
      <c r="H160" s="257"/>
      <c r="I160" s="257"/>
      <c r="J160" s="257"/>
      <c r="K160" s="257"/>
      <c r="L160" s="257"/>
      <c r="M160" s="257"/>
      <c r="N160" s="257"/>
    </row>
    <row r="161" spans="5:14" x14ac:dyDescent="0.2">
      <c r="E161" s="257"/>
      <c r="F161" s="257"/>
      <c r="G161" s="257"/>
      <c r="H161" s="257"/>
      <c r="I161" s="257"/>
      <c r="J161" s="257"/>
      <c r="K161" s="257"/>
      <c r="L161" s="257"/>
      <c r="M161" s="257"/>
      <c r="N161" s="257"/>
    </row>
    <row r="162" spans="5:14" x14ac:dyDescent="0.2">
      <c r="E162" s="257"/>
      <c r="F162" s="257"/>
      <c r="G162" s="257"/>
      <c r="H162" s="257"/>
      <c r="I162" s="257"/>
      <c r="J162" s="257"/>
      <c r="K162" s="257"/>
      <c r="L162" s="257"/>
      <c r="M162" s="257"/>
      <c r="N162" s="257"/>
    </row>
    <row r="163" spans="5:14" x14ac:dyDescent="0.2">
      <c r="E163" s="257"/>
      <c r="F163" s="257"/>
      <c r="G163" s="257"/>
      <c r="H163" s="257"/>
      <c r="I163" s="257"/>
      <c r="J163" s="257"/>
      <c r="K163" s="257"/>
      <c r="L163" s="257"/>
      <c r="M163" s="257"/>
      <c r="N163" s="257"/>
    </row>
    <row r="164" spans="5:14" x14ac:dyDescent="0.2">
      <c r="E164" s="257"/>
      <c r="F164" s="257"/>
      <c r="G164" s="257"/>
      <c r="H164" s="257"/>
      <c r="I164" s="257"/>
      <c r="J164" s="257"/>
      <c r="K164" s="257"/>
      <c r="L164" s="257"/>
      <c r="M164" s="257"/>
      <c r="N164" s="257"/>
    </row>
    <row r="165" spans="5:14" x14ac:dyDescent="0.2">
      <c r="E165" s="257"/>
      <c r="F165" s="257"/>
      <c r="G165" s="257"/>
      <c r="H165" s="257"/>
      <c r="I165" s="257"/>
      <c r="J165" s="257"/>
      <c r="K165" s="257"/>
      <c r="L165" s="257"/>
      <c r="M165" s="257"/>
      <c r="N165" s="257"/>
    </row>
    <row r="166" spans="5:14" x14ac:dyDescent="0.2">
      <c r="E166" s="257"/>
      <c r="F166" s="257"/>
      <c r="G166" s="257"/>
      <c r="H166" s="257"/>
      <c r="I166" s="257"/>
      <c r="J166" s="257"/>
      <c r="K166" s="257"/>
      <c r="L166" s="257"/>
      <c r="M166" s="257"/>
      <c r="N166" s="257"/>
    </row>
    <row r="167" spans="5:14" x14ac:dyDescent="0.2">
      <c r="E167" s="257"/>
      <c r="F167" s="257"/>
      <c r="G167" s="257"/>
      <c r="H167" s="257"/>
      <c r="I167" s="257"/>
      <c r="J167" s="257"/>
      <c r="K167" s="257"/>
      <c r="L167" s="257"/>
      <c r="M167" s="257"/>
      <c r="N167" s="257"/>
    </row>
    <row r="168" spans="5:14" x14ac:dyDescent="0.2">
      <c r="E168" s="257"/>
      <c r="F168" s="257"/>
      <c r="G168" s="257"/>
      <c r="H168" s="257"/>
      <c r="I168" s="257"/>
      <c r="J168" s="257"/>
      <c r="K168" s="257"/>
      <c r="L168" s="257"/>
      <c r="M168" s="257"/>
      <c r="N168" s="257"/>
    </row>
    <row r="169" spans="5:14" x14ac:dyDescent="0.2">
      <c r="E169" s="257"/>
      <c r="F169" s="257"/>
      <c r="G169" s="257"/>
      <c r="H169" s="257"/>
      <c r="I169" s="257"/>
      <c r="J169" s="257"/>
      <c r="K169" s="257"/>
      <c r="L169" s="257"/>
      <c r="M169" s="257"/>
      <c r="N169" s="257"/>
    </row>
    <row r="170" spans="5:14" x14ac:dyDescent="0.2">
      <c r="E170" s="257"/>
      <c r="F170" s="257"/>
      <c r="G170" s="257"/>
      <c r="H170" s="257"/>
      <c r="I170" s="257"/>
      <c r="J170" s="257"/>
      <c r="K170" s="257"/>
      <c r="L170" s="257"/>
      <c r="M170" s="257"/>
      <c r="N170" s="257"/>
    </row>
    <row r="171" spans="5:14" x14ac:dyDescent="0.2">
      <c r="E171" s="257"/>
      <c r="F171" s="257"/>
      <c r="G171" s="257"/>
      <c r="H171" s="257"/>
      <c r="I171" s="257"/>
      <c r="J171" s="257"/>
      <c r="K171" s="257"/>
      <c r="L171" s="257"/>
      <c r="M171" s="257"/>
      <c r="N171" s="257"/>
    </row>
    <row r="172" spans="5:14" x14ac:dyDescent="0.2">
      <c r="E172" s="257"/>
      <c r="F172" s="257"/>
      <c r="G172" s="257"/>
      <c r="H172" s="257"/>
      <c r="I172" s="257"/>
      <c r="J172" s="257"/>
      <c r="K172" s="257"/>
      <c r="L172" s="257"/>
      <c r="M172" s="257"/>
      <c r="N172" s="257"/>
    </row>
    <row r="173" spans="5:14" x14ac:dyDescent="0.2">
      <c r="E173" s="257"/>
      <c r="F173" s="257"/>
      <c r="G173" s="257"/>
      <c r="H173" s="257"/>
      <c r="I173" s="257"/>
      <c r="J173" s="257"/>
      <c r="K173" s="257"/>
      <c r="L173" s="257"/>
      <c r="M173" s="257"/>
      <c r="N173" s="257"/>
    </row>
    <row r="174" spans="5:14" x14ac:dyDescent="0.2">
      <c r="E174" s="257"/>
      <c r="F174" s="257"/>
      <c r="G174" s="257"/>
      <c r="H174" s="257"/>
      <c r="I174" s="257"/>
      <c r="J174" s="257"/>
      <c r="K174" s="257"/>
      <c r="L174" s="257"/>
      <c r="M174" s="257"/>
      <c r="N174" s="257"/>
    </row>
    <row r="175" spans="5:14" x14ac:dyDescent="0.2">
      <c r="E175" s="257"/>
      <c r="F175" s="257"/>
      <c r="G175" s="257"/>
      <c r="H175" s="257"/>
      <c r="I175" s="257"/>
      <c r="J175" s="257"/>
      <c r="K175" s="257"/>
      <c r="L175" s="257"/>
      <c r="M175" s="257"/>
      <c r="N175" s="257"/>
    </row>
    <row r="176" spans="5:14" x14ac:dyDescent="0.2">
      <c r="E176" s="257"/>
      <c r="F176" s="257"/>
      <c r="G176" s="257"/>
      <c r="H176" s="257"/>
      <c r="I176" s="257"/>
      <c r="J176" s="257"/>
      <c r="K176" s="257"/>
      <c r="L176" s="257"/>
      <c r="M176" s="257"/>
      <c r="N176" s="257"/>
    </row>
    <row r="177" spans="5:14" x14ac:dyDescent="0.2">
      <c r="E177" s="257"/>
      <c r="F177" s="257"/>
      <c r="G177" s="257"/>
      <c r="H177" s="257"/>
      <c r="I177" s="257"/>
      <c r="J177" s="257"/>
      <c r="K177" s="257"/>
      <c r="L177" s="257"/>
      <c r="M177" s="257"/>
      <c r="N177" s="257"/>
    </row>
    <row r="178" spans="5:14" x14ac:dyDescent="0.2">
      <c r="E178" s="257"/>
      <c r="F178" s="257"/>
      <c r="G178" s="257"/>
      <c r="H178" s="257"/>
      <c r="I178" s="257"/>
      <c r="J178" s="257"/>
      <c r="K178" s="257"/>
      <c r="L178" s="257"/>
      <c r="M178" s="257"/>
      <c r="N178" s="257"/>
    </row>
    <row r="179" spans="5:14" x14ac:dyDescent="0.2">
      <c r="E179" s="257"/>
      <c r="F179" s="257"/>
      <c r="G179" s="257"/>
      <c r="H179" s="257"/>
      <c r="I179" s="257"/>
      <c r="J179" s="257"/>
      <c r="K179" s="257"/>
      <c r="L179" s="257"/>
      <c r="M179" s="257"/>
      <c r="N179" s="257"/>
    </row>
    <row r="180" spans="5:14" x14ac:dyDescent="0.2">
      <c r="E180" s="257"/>
      <c r="F180" s="257"/>
      <c r="G180" s="257"/>
      <c r="H180" s="257"/>
      <c r="I180" s="257"/>
      <c r="J180" s="257"/>
      <c r="K180" s="257"/>
      <c r="L180" s="257"/>
      <c r="M180" s="257"/>
      <c r="N180" s="257"/>
    </row>
    <row r="181" spans="5:14" x14ac:dyDescent="0.2">
      <c r="E181" s="257"/>
      <c r="F181" s="257"/>
      <c r="G181" s="257"/>
      <c r="H181" s="257"/>
      <c r="I181" s="257"/>
      <c r="J181" s="257"/>
      <c r="K181" s="257"/>
      <c r="L181" s="257"/>
      <c r="M181" s="257"/>
      <c r="N181" s="257"/>
    </row>
    <row r="182" spans="5:14" x14ac:dyDescent="0.2">
      <c r="E182" s="257"/>
      <c r="F182" s="257"/>
      <c r="G182" s="257"/>
      <c r="H182" s="257"/>
      <c r="I182" s="257"/>
      <c r="J182" s="257"/>
      <c r="K182" s="257"/>
      <c r="L182" s="257"/>
      <c r="M182" s="257"/>
      <c r="N182" s="257"/>
    </row>
    <row r="183" spans="5:14" x14ac:dyDescent="0.2">
      <c r="E183" s="257"/>
      <c r="F183" s="257"/>
      <c r="G183" s="257"/>
      <c r="H183" s="257"/>
      <c r="I183" s="257"/>
      <c r="J183" s="257"/>
      <c r="K183" s="257"/>
      <c r="L183" s="257"/>
      <c r="M183" s="257"/>
      <c r="N183" s="257"/>
    </row>
    <row r="184" spans="5:14" x14ac:dyDescent="0.2">
      <c r="E184" s="257"/>
      <c r="F184" s="257"/>
      <c r="G184" s="257"/>
      <c r="H184" s="257"/>
      <c r="I184" s="257"/>
      <c r="J184" s="257"/>
      <c r="K184" s="257"/>
      <c r="L184" s="257"/>
      <c r="M184" s="257"/>
      <c r="N184" s="257"/>
    </row>
    <row r="185" spans="5:14" x14ac:dyDescent="0.2">
      <c r="E185" s="257"/>
      <c r="F185" s="257"/>
      <c r="G185" s="257"/>
      <c r="H185" s="257"/>
      <c r="I185" s="257"/>
      <c r="J185" s="257"/>
      <c r="K185" s="257"/>
      <c r="L185" s="257"/>
      <c r="M185" s="257"/>
      <c r="N185" s="257"/>
    </row>
    <row r="186" spans="5:14" x14ac:dyDescent="0.2">
      <c r="E186" s="257"/>
      <c r="F186" s="257"/>
      <c r="G186" s="257"/>
      <c r="H186" s="257"/>
      <c r="I186" s="257"/>
      <c r="J186" s="257"/>
      <c r="K186" s="257"/>
      <c r="L186" s="257"/>
      <c r="M186" s="257"/>
      <c r="N186" s="257"/>
    </row>
    <row r="187" spans="5:14" x14ac:dyDescent="0.2">
      <c r="E187" s="257"/>
      <c r="F187" s="257"/>
      <c r="G187" s="257"/>
      <c r="H187" s="257"/>
      <c r="I187" s="257"/>
      <c r="J187" s="257"/>
      <c r="K187" s="257"/>
      <c r="L187" s="257"/>
      <c r="M187" s="257"/>
      <c r="N187" s="257"/>
    </row>
    <row r="188" spans="5:14" x14ac:dyDescent="0.2">
      <c r="E188" s="257"/>
      <c r="F188" s="257"/>
      <c r="G188" s="257"/>
      <c r="H188" s="257"/>
      <c r="I188" s="257"/>
      <c r="J188" s="257"/>
      <c r="K188" s="257"/>
      <c r="L188" s="257"/>
      <c r="M188" s="257"/>
      <c r="N188" s="257"/>
    </row>
    <row r="189" spans="5:14" x14ac:dyDescent="0.2">
      <c r="E189" s="257"/>
      <c r="F189" s="257"/>
      <c r="G189" s="257"/>
      <c r="H189" s="257"/>
      <c r="I189" s="257"/>
      <c r="J189" s="257"/>
      <c r="K189" s="257"/>
      <c r="L189" s="257"/>
      <c r="M189" s="257"/>
      <c r="N189" s="257"/>
    </row>
    <row r="190" spans="5:14" x14ac:dyDescent="0.2">
      <c r="E190" s="257"/>
      <c r="F190" s="257"/>
      <c r="G190" s="257"/>
      <c r="H190" s="257"/>
      <c r="I190" s="257"/>
      <c r="J190" s="257"/>
      <c r="K190" s="257"/>
      <c r="L190" s="257"/>
      <c r="M190" s="257"/>
      <c r="N190" s="257"/>
    </row>
    <row r="191" spans="5:14" x14ac:dyDescent="0.2">
      <c r="E191" s="257"/>
      <c r="F191" s="257"/>
      <c r="G191" s="257"/>
      <c r="H191" s="257"/>
      <c r="I191" s="257"/>
      <c r="J191" s="257"/>
      <c r="K191" s="257"/>
      <c r="L191" s="257"/>
      <c r="M191" s="257"/>
      <c r="N191" s="257"/>
    </row>
    <row r="192" spans="5:14" x14ac:dyDescent="0.2">
      <c r="E192" s="257"/>
      <c r="F192" s="257"/>
      <c r="G192" s="257"/>
      <c r="H192" s="257"/>
      <c r="I192" s="257"/>
      <c r="J192" s="257"/>
      <c r="K192" s="257"/>
      <c r="L192" s="257"/>
      <c r="M192" s="257"/>
      <c r="N192" s="257"/>
    </row>
    <row r="193" spans="5:14" x14ac:dyDescent="0.2">
      <c r="E193" s="257"/>
      <c r="F193" s="257"/>
      <c r="G193" s="257"/>
      <c r="H193" s="257"/>
      <c r="I193" s="257"/>
      <c r="J193" s="257"/>
      <c r="K193" s="257"/>
      <c r="L193" s="257"/>
      <c r="M193" s="257"/>
      <c r="N193" s="257"/>
    </row>
    <row r="194" spans="5:14" x14ac:dyDescent="0.2">
      <c r="E194" s="257"/>
      <c r="F194" s="257"/>
      <c r="G194" s="257"/>
      <c r="H194" s="257"/>
      <c r="I194" s="257"/>
      <c r="J194" s="257"/>
      <c r="K194" s="257"/>
      <c r="L194" s="257"/>
      <c r="M194" s="257"/>
      <c r="N194" s="257"/>
    </row>
    <row r="195" spans="5:14" x14ac:dyDescent="0.2">
      <c r="E195" s="257"/>
      <c r="F195" s="257"/>
      <c r="G195" s="257"/>
      <c r="H195" s="257"/>
      <c r="I195" s="257"/>
      <c r="J195" s="257"/>
      <c r="K195" s="257"/>
      <c r="L195" s="257"/>
      <c r="M195" s="257"/>
      <c r="N195" s="257"/>
    </row>
    <row r="196" spans="5:14" x14ac:dyDescent="0.2">
      <c r="E196" s="257"/>
      <c r="F196" s="257"/>
      <c r="G196" s="257"/>
      <c r="H196" s="257"/>
      <c r="I196" s="257"/>
      <c r="J196" s="257"/>
      <c r="K196" s="257"/>
      <c r="L196" s="257"/>
      <c r="M196" s="257"/>
      <c r="N196" s="257"/>
    </row>
    <row r="197" spans="5:14" x14ac:dyDescent="0.2">
      <c r="E197" s="257"/>
      <c r="F197" s="257"/>
      <c r="G197" s="257"/>
      <c r="H197" s="257"/>
      <c r="I197" s="257"/>
      <c r="J197" s="257"/>
      <c r="K197" s="257"/>
      <c r="L197" s="257"/>
      <c r="M197" s="257"/>
      <c r="N197" s="257"/>
    </row>
    <row r="198" spans="5:14" x14ac:dyDescent="0.2">
      <c r="E198" s="257"/>
      <c r="F198" s="257"/>
      <c r="G198" s="257"/>
      <c r="H198" s="257"/>
      <c r="I198" s="257"/>
      <c r="J198" s="257"/>
      <c r="K198" s="257"/>
      <c r="L198" s="257"/>
      <c r="M198" s="257"/>
      <c r="N198" s="257"/>
    </row>
    <row r="199" spans="5:14" x14ac:dyDescent="0.2">
      <c r="E199" s="257"/>
      <c r="F199" s="257"/>
      <c r="G199" s="257"/>
      <c r="H199" s="257"/>
      <c r="I199" s="257"/>
      <c r="J199" s="257"/>
      <c r="K199" s="257"/>
      <c r="L199" s="257"/>
      <c r="M199" s="257"/>
      <c r="N199" s="257"/>
    </row>
    <row r="200" spans="5:14" x14ac:dyDescent="0.2">
      <c r="E200" s="257"/>
      <c r="F200" s="257"/>
      <c r="G200" s="257"/>
      <c r="H200" s="257"/>
      <c r="I200" s="257"/>
      <c r="J200" s="257"/>
      <c r="K200" s="257"/>
      <c r="L200" s="257"/>
      <c r="M200" s="257"/>
      <c r="N200" s="257"/>
    </row>
    <row r="201" spans="5:14" x14ac:dyDescent="0.2">
      <c r="E201" s="257"/>
      <c r="F201" s="257"/>
      <c r="G201" s="257"/>
      <c r="H201" s="257"/>
      <c r="I201" s="257"/>
      <c r="J201" s="257"/>
      <c r="K201" s="257"/>
      <c r="L201" s="257"/>
      <c r="M201" s="257"/>
      <c r="N201" s="257"/>
    </row>
    <row r="202" spans="5:14" x14ac:dyDescent="0.2">
      <c r="E202" s="257"/>
      <c r="F202" s="257"/>
      <c r="G202" s="257"/>
      <c r="H202" s="257"/>
      <c r="I202" s="257"/>
      <c r="J202" s="257"/>
      <c r="K202" s="257"/>
      <c r="L202" s="257"/>
      <c r="M202" s="257"/>
      <c r="N202" s="257"/>
    </row>
    <row r="203" spans="5:14" x14ac:dyDescent="0.2">
      <c r="E203" s="257"/>
      <c r="F203" s="257"/>
      <c r="G203" s="257"/>
      <c r="H203" s="257"/>
      <c r="I203" s="257"/>
      <c r="J203" s="257"/>
      <c r="K203" s="257"/>
      <c r="L203" s="257"/>
      <c r="M203" s="257"/>
      <c r="N203" s="257"/>
    </row>
    <row r="204" spans="5:14" x14ac:dyDescent="0.2">
      <c r="E204" s="257"/>
      <c r="F204" s="257"/>
      <c r="G204" s="257"/>
      <c r="H204" s="257"/>
      <c r="I204" s="257"/>
      <c r="J204" s="257"/>
      <c r="K204" s="257"/>
      <c r="L204" s="257"/>
      <c r="M204" s="257"/>
      <c r="N204" s="257"/>
    </row>
    <row r="205" spans="5:14" x14ac:dyDescent="0.2">
      <c r="E205" s="257"/>
      <c r="F205" s="257"/>
      <c r="G205" s="257"/>
      <c r="H205" s="257"/>
      <c r="I205" s="257"/>
      <c r="J205" s="257"/>
      <c r="K205" s="257"/>
      <c r="L205" s="257"/>
      <c r="M205" s="257"/>
      <c r="N205" s="257"/>
    </row>
    <row r="206" spans="5:14" x14ac:dyDescent="0.2">
      <c r="E206" s="257"/>
      <c r="F206" s="257"/>
      <c r="G206" s="257"/>
      <c r="H206" s="257"/>
      <c r="I206" s="257"/>
      <c r="J206" s="257"/>
      <c r="K206" s="257"/>
      <c r="L206" s="257"/>
      <c r="M206" s="257"/>
      <c r="N206" s="257"/>
    </row>
    <row r="207" spans="5:14" x14ac:dyDescent="0.2">
      <c r="E207" s="257"/>
      <c r="F207" s="257"/>
      <c r="G207" s="257"/>
      <c r="H207" s="257"/>
      <c r="I207" s="257"/>
      <c r="J207" s="257"/>
      <c r="K207" s="257"/>
      <c r="L207" s="257"/>
      <c r="M207" s="257"/>
      <c r="N207" s="257"/>
    </row>
    <row r="208" spans="5:14" x14ac:dyDescent="0.2">
      <c r="E208" s="257"/>
      <c r="F208" s="257"/>
      <c r="G208" s="257"/>
      <c r="H208" s="257"/>
      <c r="I208" s="257"/>
      <c r="J208" s="257"/>
      <c r="K208" s="257"/>
      <c r="L208" s="257"/>
      <c r="M208" s="257"/>
      <c r="N208" s="257"/>
    </row>
    <row r="209" spans="5:14" x14ac:dyDescent="0.2">
      <c r="E209" s="257"/>
      <c r="F209" s="257"/>
      <c r="G209" s="257"/>
      <c r="H209" s="257"/>
      <c r="I209" s="257"/>
      <c r="J209" s="257"/>
      <c r="K209" s="257"/>
      <c r="L209" s="257"/>
      <c r="M209" s="257"/>
      <c r="N209" s="257"/>
    </row>
    <row r="210" spans="5:14" x14ac:dyDescent="0.2">
      <c r="E210" s="257"/>
      <c r="F210" s="257"/>
      <c r="G210" s="257"/>
      <c r="H210" s="257"/>
      <c r="I210" s="257"/>
      <c r="J210" s="257"/>
      <c r="K210" s="257"/>
      <c r="L210" s="257"/>
      <c r="M210" s="257"/>
      <c r="N210" s="257"/>
    </row>
    <row r="211" spans="5:14" x14ac:dyDescent="0.2">
      <c r="E211" s="257"/>
      <c r="F211" s="257"/>
      <c r="G211" s="257"/>
      <c r="H211" s="257"/>
      <c r="I211" s="257"/>
      <c r="J211" s="257"/>
      <c r="K211" s="257"/>
      <c r="L211" s="257"/>
      <c r="M211" s="257"/>
      <c r="N211" s="257"/>
    </row>
    <row r="212" spans="5:14" x14ac:dyDescent="0.2">
      <c r="E212" s="257"/>
      <c r="F212" s="257"/>
      <c r="G212" s="257"/>
      <c r="H212" s="257"/>
      <c r="I212" s="257"/>
      <c r="J212" s="257"/>
      <c r="K212" s="257"/>
      <c r="L212" s="257"/>
      <c r="M212" s="257"/>
      <c r="N212" s="257"/>
    </row>
    <row r="213" spans="5:14" x14ac:dyDescent="0.2">
      <c r="E213" s="257"/>
      <c r="F213" s="257"/>
      <c r="G213" s="257"/>
      <c r="H213" s="257"/>
      <c r="I213" s="257"/>
      <c r="J213" s="257"/>
      <c r="K213" s="257"/>
      <c r="L213" s="257"/>
      <c r="M213" s="257"/>
      <c r="N213" s="257"/>
    </row>
    <row r="214" spans="5:14" x14ac:dyDescent="0.2">
      <c r="E214" s="257"/>
      <c r="F214" s="257"/>
      <c r="G214" s="257"/>
      <c r="H214" s="257"/>
      <c r="I214" s="257"/>
      <c r="J214" s="257"/>
      <c r="K214" s="257"/>
      <c r="L214" s="257"/>
      <c r="M214" s="257"/>
      <c r="N214" s="257"/>
    </row>
    <row r="215" spans="5:14" x14ac:dyDescent="0.2">
      <c r="E215" s="257"/>
      <c r="F215" s="257"/>
      <c r="G215" s="257"/>
      <c r="H215" s="257"/>
      <c r="I215" s="257"/>
      <c r="J215" s="257"/>
      <c r="K215" s="257"/>
      <c r="L215" s="257"/>
      <c r="M215" s="257"/>
      <c r="N215" s="257"/>
    </row>
    <row r="216" spans="5:14" x14ac:dyDescent="0.2">
      <c r="E216" s="257"/>
      <c r="F216" s="257"/>
      <c r="G216" s="257"/>
      <c r="H216" s="257"/>
      <c r="I216" s="257"/>
      <c r="J216" s="257"/>
      <c r="K216" s="257"/>
      <c r="L216" s="257"/>
      <c r="M216" s="257"/>
      <c r="N216" s="257"/>
    </row>
    <row r="217" spans="5:14" x14ac:dyDescent="0.2">
      <c r="E217" s="257"/>
      <c r="F217" s="257"/>
      <c r="G217" s="257"/>
      <c r="H217" s="257"/>
      <c r="I217" s="257"/>
      <c r="J217" s="257"/>
      <c r="K217" s="257"/>
      <c r="L217" s="257"/>
      <c r="M217" s="257"/>
      <c r="N217" s="257"/>
    </row>
    <row r="218" spans="5:14" x14ac:dyDescent="0.2">
      <c r="E218" s="257"/>
      <c r="F218" s="257"/>
      <c r="G218" s="257"/>
      <c r="H218" s="257"/>
      <c r="I218" s="257"/>
      <c r="J218" s="257"/>
      <c r="K218" s="257"/>
      <c r="L218" s="257"/>
      <c r="M218" s="257"/>
      <c r="N218" s="257"/>
    </row>
    <row r="219" spans="5:14" x14ac:dyDescent="0.2">
      <c r="E219" s="257"/>
      <c r="F219" s="257"/>
      <c r="G219" s="257"/>
      <c r="H219" s="257"/>
      <c r="I219" s="257"/>
      <c r="J219" s="257"/>
      <c r="K219" s="257"/>
      <c r="L219" s="257"/>
      <c r="M219" s="257"/>
      <c r="N219" s="257"/>
    </row>
    <row r="220" spans="5:14" x14ac:dyDescent="0.2">
      <c r="E220" s="257"/>
      <c r="F220" s="257"/>
      <c r="G220" s="257"/>
      <c r="H220" s="257"/>
      <c r="I220" s="257"/>
      <c r="J220" s="257"/>
      <c r="K220" s="257"/>
      <c r="L220" s="257"/>
      <c r="M220" s="257"/>
      <c r="N220" s="257"/>
    </row>
    <row r="221" spans="5:14" x14ac:dyDescent="0.2">
      <c r="E221" s="257"/>
      <c r="F221" s="257"/>
      <c r="G221" s="257"/>
      <c r="H221" s="257"/>
      <c r="I221" s="257"/>
      <c r="J221" s="257"/>
      <c r="K221" s="257"/>
      <c r="L221" s="257"/>
      <c r="M221" s="257"/>
      <c r="N221" s="257"/>
    </row>
    <row r="222" spans="5:14" x14ac:dyDescent="0.2">
      <c r="E222" s="257"/>
      <c r="F222" s="257"/>
      <c r="G222" s="257"/>
      <c r="H222" s="257"/>
      <c r="I222" s="257"/>
      <c r="J222" s="257"/>
      <c r="K222" s="257"/>
      <c r="L222" s="257"/>
      <c r="M222" s="257"/>
      <c r="N222" s="257"/>
    </row>
    <row r="223" spans="5:14" x14ac:dyDescent="0.2">
      <c r="E223" s="257"/>
      <c r="F223" s="257"/>
      <c r="G223" s="257"/>
      <c r="H223" s="257"/>
      <c r="I223" s="257"/>
      <c r="J223" s="257"/>
      <c r="K223" s="257"/>
      <c r="L223" s="257"/>
      <c r="M223" s="257"/>
      <c r="N223" s="257"/>
    </row>
    <row r="224" spans="5:14" x14ac:dyDescent="0.2">
      <c r="E224" s="257"/>
      <c r="F224" s="257"/>
      <c r="G224" s="257"/>
      <c r="H224" s="257"/>
      <c r="I224" s="257"/>
      <c r="J224" s="257"/>
      <c r="K224" s="257"/>
      <c r="L224" s="257"/>
      <c r="M224" s="257"/>
      <c r="N224" s="257"/>
    </row>
    <row r="225" spans="5:14" x14ac:dyDescent="0.2">
      <c r="E225" s="257"/>
      <c r="F225" s="257"/>
      <c r="G225" s="257"/>
      <c r="H225" s="257"/>
      <c r="I225" s="257"/>
      <c r="J225" s="257"/>
      <c r="K225" s="257"/>
      <c r="L225" s="257"/>
      <c r="M225" s="257"/>
      <c r="N225" s="257"/>
    </row>
    <row r="226" spans="5:14" x14ac:dyDescent="0.2">
      <c r="E226" s="257"/>
      <c r="F226" s="257"/>
      <c r="G226" s="257"/>
      <c r="H226" s="257"/>
      <c r="I226" s="257"/>
      <c r="J226" s="257"/>
      <c r="K226" s="257"/>
      <c r="L226" s="257"/>
      <c r="M226" s="257"/>
      <c r="N226" s="257"/>
    </row>
    <row r="227" spans="5:14" x14ac:dyDescent="0.2">
      <c r="E227" s="257"/>
      <c r="F227" s="257"/>
      <c r="G227" s="257"/>
      <c r="H227" s="257"/>
      <c r="I227" s="257"/>
      <c r="J227" s="257"/>
      <c r="K227" s="257"/>
      <c r="L227" s="257"/>
      <c r="M227" s="257"/>
      <c r="N227" s="257"/>
    </row>
    <row r="228" spans="5:14" x14ac:dyDescent="0.2">
      <c r="E228" s="257"/>
      <c r="F228" s="257"/>
      <c r="G228" s="257"/>
      <c r="H228" s="257"/>
      <c r="I228" s="257"/>
      <c r="J228" s="257"/>
      <c r="K228" s="257"/>
      <c r="L228" s="257"/>
      <c r="M228" s="257"/>
      <c r="N228" s="257"/>
    </row>
    <row r="229" spans="5:14" x14ac:dyDescent="0.2">
      <c r="E229" s="257"/>
      <c r="F229" s="257"/>
      <c r="G229" s="257"/>
      <c r="H229" s="257"/>
      <c r="I229" s="257"/>
      <c r="J229" s="257"/>
      <c r="K229" s="257"/>
      <c r="L229" s="257"/>
      <c r="M229" s="257"/>
      <c r="N229" s="257"/>
    </row>
    <row r="230" spans="5:14" x14ac:dyDescent="0.2">
      <c r="E230" s="257"/>
      <c r="F230" s="257"/>
      <c r="G230" s="257"/>
      <c r="H230" s="257"/>
      <c r="I230" s="257"/>
      <c r="J230" s="257"/>
      <c r="K230" s="257"/>
      <c r="L230" s="257"/>
      <c r="M230" s="257"/>
      <c r="N230" s="257"/>
    </row>
    <row r="231" spans="5:14" x14ac:dyDescent="0.2">
      <c r="E231" s="257"/>
      <c r="F231" s="257"/>
      <c r="G231" s="257"/>
      <c r="H231" s="257"/>
      <c r="I231" s="257"/>
      <c r="J231" s="257"/>
      <c r="K231" s="257"/>
      <c r="L231" s="257"/>
      <c r="M231" s="257"/>
      <c r="N231" s="257"/>
    </row>
    <row r="232" spans="5:14" x14ac:dyDescent="0.2">
      <c r="E232" s="257"/>
      <c r="F232" s="257"/>
      <c r="G232" s="257"/>
      <c r="H232" s="257"/>
      <c r="I232" s="257"/>
      <c r="J232" s="257"/>
      <c r="K232" s="257"/>
      <c r="L232" s="257"/>
      <c r="M232" s="257"/>
      <c r="N232" s="257"/>
    </row>
    <row r="233" spans="5:14" x14ac:dyDescent="0.2">
      <c r="E233" s="257"/>
      <c r="F233" s="257"/>
      <c r="G233" s="257"/>
      <c r="H233" s="257"/>
      <c r="I233" s="257"/>
      <c r="J233" s="257"/>
      <c r="K233" s="257"/>
      <c r="L233" s="257"/>
      <c r="M233" s="257"/>
      <c r="N233" s="257"/>
    </row>
    <row r="234" spans="5:14" x14ac:dyDescent="0.2">
      <c r="E234" s="257"/>
      <c r="F234" s="257"/>
      <c r="G234" s="257"/>
      <c r="H234" s="257"/>
      <c r="I234" s="257"/>
      <c r="J234" s="257"/>
      <c r="K234" s="257"/>
      <c r="L234" s="257"/>
      <c r="M234" s="257"/>
      <c r="N234" s="257"/>
    </row>
    <row r="235" spans="5:14" x14ac:dyDescent="0.2">
      <c r="E235" s="257"/>
      <c r="F235" s="257"/>
      <c r="G235" s="257"/>
      <c r="H235" s="257"/>
      <c r="I235" s="257"/>
      <c r="J235" s="257"/>
      <c r="K235" s="257"/>
      <c r="L235" s="257"/>
      <c r="M235" s="257"/>
      <c r="N235" s="257"/>
    </row>
    <row r="236" spans="5:14" x14ac:dyDescent="0.2">
      <c r="E236" s="257"/>
      <c r="F236" s="257"/>
      <c r="G236" s="257"/>
      <c r="H236" s="257"/>
      <c r="I236" s="257"/>
      <c r="J236" s="257"/>
      <c r="K236" s="257"/>
      <c r="L236" s="257"/>
      <c r="M236" s="257"/>
      <c r="N236" s="257"/>
    </row>
    <row r="237" spans="5:14" x14ac:dyDescent="0.2">
      <c r="E237" s="257"/>
      <c r="F237" s="257"/>
      <c r="G237" s="257"/>
      <c r="H237" s="257"/>
      <c r="I237" s="257"/>
      <c r="J237" s="257"/>
      <c r="K237" s="257"/>
      <c r="L237" s="257"/>
      <c r="M237" s="257"/>
      <c r="N237" s="257"/>
    </row>
    <row r="238" spans="5:14" x14ac:dyDescent="0.2">
      <c r="E238" s="257"/>
      <c r="F238" s="257"/>
      <c r="G238" s="257"/>
      <c r="H238" s="257"/>
      <c r="I238" s="257"/>
      <c r="J238" s="257"/>
      <c r="K238" s="257"/>
      <c r="L238" s="257"/>
      <c r="M238" s="257"/>
      <c r="N238" s="257"/>
    </row>
    <row r="239" spans="5:14" x14ac:dyDescent="0.2">
      <c r="E239" s="257"/>
      <c r="F239" s="257"/>
      <c r="G239" s="257"/>
      <c r="H239" s="257"/>
      <c r="I239" s="257"/>
      <c r="J239" s="257"/>
      <c r="K239" s="257"/>
      <c r="L239" s="257"/>
      <c r="M239" s="257"/>
      <c r="N239" s="257"/>
    </row>
    <row r="240" spans="5:14" x14ac:dyDescent="0.2">
      <c r="E240" s="257"/>
      <c r="F240" s="257"/>
      <c r="G240" s="257"/>
      <c r="H240" s="257"/>
      <c r="I240" s="257"/>
      <c r="J240" s="257"/>
      <c r="K240" s="257"/>
      <c r="L240" s="257"/>
      <c r="M240" s="257"/>
      <c r="N240" s="257"/>
    </row>
    <row r="241" spans="5:14" x14ac:dyDescent="0.2">
      <c r="E241" s="257"/>
      <c r="F241" s="257"/>
      <c r="G241" s="257"/>
      <c r="H241" s="257"/>
      <c r="I241" s="257"/>
      <c r="J241" s="257"/>
      <c r="K241" s="257"/>
      <c r="L241" s="257"/>
      <c r="M241" s="257"/>
      <c r="N241" s="257"/>
    </row>
    <row r="242" spans="5:14" x14ac:dyDescent="0.2">
      <c r="E242" s="257"/>
      <c r="F242" s="257"/>
      <c r="G242" s="257"/>
      <c r="H242" s="257"/>
      <c r="I242" s="257"/>
      <c r="J242" s="257"/>
      <c r="K242" s="257"/>
      <c r="L242" s="257"/>
      <c r="M242" s="257"/>
      <c r="N242" s="257"/>
    </row>
    <row r="243" spans="5:14" x14ac:dyDescent="0.2">
      <c r="E243" s="257"/>
      <c r="F243" s="257"/>
      <c r="G243" s="257"/>
      <c r="H243" s="257"/>
      <c r="I243" s="257"/>
      <c r="J243" s="257"/>
      <c r="K243" s="257"/>
      <c r="L243" s="257"/>
      <c r="M243" s="257"/>
      <c r="N243" s="257"/>
    </row>
    <row r="244" spans="5:14" x14ac:dyDescent="0.2">
      <c r="E244" s="257"/>
      <c r="F244" s="257"/>
      <c r="G244" s="257"/>
      <c r="H244" s="257"/>
      <c r="I244" s="257"/>
      <c r="J244" s="257"/>
      <c r="K244" s="257"/>
      <c r="L244" s="257"/>
      <c r="M244" s="257"/>
      <c r="N244" s="257"/>
    </row>
    <row r="245" spans="5:14" x14ac:dyDescent="0.2">
      <c r="E245" s="257"/>
      <c r="F245" s="257"/>
      <c r="G245" s="257"/>
      <c r="H245" s="257"/>
      <c r="I245" s="257"/>
      <c r="J245" s="257"/>
      <c r="K245" s="257"/>
      <c r="L245" s="257"/>
      <c r="M245" s="257"/>
      <c r="N245" s="257"/>
    </row>
    <row r="246" spans="5:14" x14ac:dyDescent="0.2">
      <c r="E246" s="257"/>
      <c r="F246" s="257"/>
      <c r="G246" s="257"/>
      <c r="H246" s="257"/>
      <c r="I246" s="257"/>
      <c r="J246" s="257"/>
      <c r="K246" s="257"/>
      <c r="L246" s="257"/>
      <c r="M246" s="257"/>
      <c r="N246" s="257"/>
    </row>
    <row r="247" spans="5:14" x14ac:dyDescent="0.2">
      <c r="E247" s="257"/>
      <c r="F247" s="257"/>
      <c r="G247" s="257"/>
      <c r="H247" s="257"/>
      <c r="I247" s="257"/>
      <c r="J247" s="257"/>
      <c r="K247" s="257"/>
      <c r="L247" s="257"/>
      <c r="M247" s="257"/>
      <c r="N247" s="257"/>
    </row>
    <row r="248" spans="5:14" x14ac:dyDescent="0.2">
      <c r="E248" s="257"/>
      <c r="F248" s="257"/>
      <c r="G248" s="257"/>
      <c r="H248" s="257"/>
      <c r="I248" s="257"/>
      <c r="J248" s="257"/>
      <c r="K248" s="257"/>
      <c r="L248" s="257"/>
      <c r="M248" s="257"/>
      <c r="N248" s="257"/>
    </row>
    <row r="249" spans="5:14" x14ac:dyDescent="0.2">
      <c r="E249" s="257"/>
      <c r="F249" s="257"/>
      <c r="G249" s="257"/>
      <c r="H249" s="257"/>
      <c r="I249" s="257"/>
      <c r="J249" s="257"/>
      <c r="K249" s="257"/>
      <c r="L249" s="257"/>
      <c r="M249" s="257"/>
      <c r="N249" s="257"/>
    </row>
    <row r="250" spans="5:14" x14ac:dyDescent="0.2">
      <c r="E250" s="257"/>
      <c r="F250" s="257"/>
      <c r="G250" s="257"/>
      <c r="H250" s="257"/>
      <c r="I250" s="257"/>
      <c r="J250" s="257"/>
      <c r="K250" s="257"/>
      <c r="L250" s="257"/>
      <c r="M250" s="257"/>
      <c r="N250" s="257"/>
    </row>
    <row r="251" spans="5:14" x14ac:dyDescent="0.2">
      <c r="E251" s="257"/>
      <c r="F251" s="257"/>
      <c r="G251" s="257"/>
      <c r="H251" s="257"/>
      <c r="I251" s="257"/>
      <c r="J251" s="257"/>
      <c r="K251" s="257"/>
      <c r="L251" s="257"/>
      <c r="M251" s="257"/>
      <c r="N251" s="257"/>
    </row>
    <row r="252" spans="5:14" x14ac:dyDescent="0.2">
      <c r="E252" s="257"/>
      <c r="F252" s="257"/>
      <c r="G252" s="257"/>
      <c r="H252" s="257"/>
      <c r="I252" s="257"/>
      <c r="J252" s="257"/>
      <c r="K252" s="257"/>
      <c r="L252" s="257"/>
      <c r="M252" s="257"/>
      <c r="N252" s="257"/>
    </row>
    <row r="253" spans="5:14" x14ac:dyDescent="0.2">
      <c r="E253" s="257"/>
      <c r="F253" s="257"/>
      <c r="G253" s="257"/>
      <c r="H253" s="257"/>
      <c r="I253" s="257"/>
      <c r="J253" s="257"/>
      <c r="K253" s="257"/>
      <c r="L253" s="257"/>
      <c r="M253" s="257"/>
      <c r="N253" s="257"/>
    </row>
    <row r="254" spans="5:14" x14ac:dyDescent="0.2">
      <c r="E254" s="257"/>
      <c r="F254" s="257"/>
      <c r="G254" s="257"/>
      <c r="H254" s="257"/>
      <c r="I254" s="257"/>
      <c r="J254" s="257"/>
      <c r="K254" s="257"/>
      <c r="L254" s="257"/>
      <c r="M254" s="257"/>
      <c r="N254" s="257"/>
    </row>
    <row r="255" spans="5:14" x14ac:dyDescent="0.2">
      <c r="E255" s="257"/>
      <c r="F255" s="257"/>
      <c r="G255" s="257"/>
      <c r="H255" s="257"/>
      <c r="I255" s="257"/>
      <c r="J255" s="257"/>
      <c r="K255" s="257"/>
      <c r="L255" s="257"/>
      <c r="M255" s="257"/>
      <c r="N255" s="257"/>
    </row>
    <row r="256" spans="5:14" x14ac:dyDescent="0.2">
      <c r="E256" s="257"/>
      <c r="F256" s="257"/>
      <c r="G256" s="257"/>
      <c r="H256" s="257"/>
      <c r="I256" s="257"/>
      <c r="J256" s="257"/>
      <c r="K256" s="257"/>
      <c r="L256" s="257"/>
      <c r="M256" s="257"/>
      <c r="N256" s="257"/>
    </row>
    <row r="257" spans="5:14" x14ac:dyDescent="0.2">
      <c r="E257" s="257"/>
      <c r="F257" s="257"/>
      <c r="G257" s="257"/>
      <c r="H257" s="257"/>
      <c r="I257" s="257"/>
      <c r="J257" s="257"/>
      <c r="K257" s="257"/>
      <c r="L257" s="257"/>
      <c r="M257" s="257"/>
      <c r="N257" s="257"/>
    </row>
    <row r="258" spans="5:14" x14ac:dyDescent="0.2">
      <c r="E258" s="257"/>
      <c r="F258" s="257"/>
      <c r="G258" s="257"/>
      <c r="H258" s="257"/>
      <c r="I258" s="257"/>
      <c r="J258" s="257"/>
      <c r="K258" s="257"/>
      <c r="L258" s="257"/>
      <c r="M258" s="257"/>
      <c r="N258" s="257"/>
    </row>
    <row r="259" spans="5:14" x14ac:dyDescent="0.2">
      <c r="E259" s="257"/>
      <c r="F259" s="257"/>
      <c r="G259" s="257"/>
      <c r="H259" s="257"/>
      <c r="I259" s="257"/>
      <c r="J259" s="257"/>
      <c r="K259" s="257"/>
      <c r="L259" s="257"/>
      <c r="M259" s="257"/>
      <c r="N259" s="257"/>
    </row>
    <row r="260" spans="5:14" x14ac:dyDescent="0.2">
      <c r="E260" s="257"/>
      <c r="F260" s="257"/>
      <c r="G260" s="257"/>
      <c r="H260" s="257"/>
      <c r="I260" s="257"/>
      <c r="J260" s="257"/>
      <c r="K260" s="257"/>
      <c r="L260" s="257"/>
      <c r="M260" s="257"/>
      <c r="N260" s="257"/>
    </row>
    <row r="261" spans="5:14" x14ac:dyDescent="0.2">
      <c r="E261" s="257"/>
      <c r="F261" s="257"/>
      <c r="G261" s="257"/>
      <c r="H261" s="257"/>
      <c r="I261" s="257"/>
      <c r="J261" s="257"/>
      <c r="K261" s="257"/>
      <c r="L261" s="257"/>
      <c r="M261" s="257"/>
      <c r="N261" s="257"/>
    </row>
    <row r="262" spans="5:14" x14ac:dyDescent="0.2">
      <c r="E262" s="257"/>
      <c r="F262" s="257"/>
      <c r="G262" s="257"/>
      <c r="H262" s="257"/>
      <c r="I262" s="257"/>
      <c r="J262" s="257"/>
      <c r="K262" s="257"/>
      <c r="L262" s="257"/>
      <c r="M262" s="257"/>
      <c r="N262" s="257"/>
    </row>
    <row r="263" spans="5:14" x14ac:dyDescent="0.2">
      <c r="E263" s="257"/>
      <c r="F263" s="257"/>
      <c r="G263" s="257"/>
      <c r="H263" s="257"/>
      <c r="I263" s="257"/>
      <c r="J263" s="257"/>
      <c r="K263" s="257"/>
      <c r="L263" s="257"/>
      <c r="M263" s="257"/>
      <c r="N263" s="257"/>
    </row>
    <row r="264" spans="5:14" x14ac:dyDescent="0.2">
      <c r="E264" s="257"/>
      <c r="F264" s="257"/>
      <c r="G264" s="257"/>
      <c r="H264" s="257"/>
      <c r="I264" s="257"/>
      <c r="J264" s="257"/>
      <c r="K264" s="257"/>
      <c r="L264" s="257"/>
      <c r="M264" s="257"/>
      <c r="N264" s="257"/>
    </row>
    <row r="265" spans="5:14" x14ac:dyDescent="0.2">
      <c r="E265" s="257"/>
      <c r="F265" s="257"/>
      <c r="G265" s="257"/>
      <c r="H265" s="257"/>
      <c r="I265" s="257"/>
      <c r="J265" s="257"/>
      <c r="K265" s="257"/>
      <c r="L265" s="257"/>
      <c r="M265" s="257"/>
      <c r="N265" s="257"/>
    </row>
    <row r="266" spans="5:14" x14ac:dyDescent="0.2">
      <c r="E266" s="257"/>
      <c r="F266" s="257"/>
      <c r="G266" s="257"/>
      <c r="H266" s="257"/>
      <c r="I266" s="257"/>
      <c r="J266" s="257"/>
      <c r="K266" s="257"/>
      <c r="L266" s="257"/>
      <c r="M266" s="257"/>
      <c r="N266" s="257"/>
    </row>
    <row r="267" spans="5:14" x14ac:dyDescent="0.2">
      <c r="E267" s="257"/>
      <c r="F267" s="257"/>
      <c r="G267" s="257"/>
      <c r="H267" s="257"/>
      <c r="I267" s="257"/>
      <c r="J267" s="257"/>
      <c r="K267" s="257"/>
      <c r="L267" s="257"/>
      <c r="M267" s="257"/>
      <c r="N267" s="257"/>
    </row>
    <row r="268" spans="5:14" x14ac:dyDescent="0.2">
      <c r="E268" s="257"/>
      <c r="F268" s="257"/>
      <c r="G268" s="257"/>
      <c r="H268" s="257"/>
      <c r="I268" s="257"/>
      <c r="J268" s="257"/>
      <c r="K268" s="257"/>
      <c r="L268" s="257"/>
      <c r="M268" s="257"/>
      <c r="N268" s="257"/>
    </row>
    <row r="269" spans="5:14" x14ac:dyDescent="0.2">
      <c r="E269" s="257"/>
      <c r="F269" s="257"/>
      <c r="G269" s="257"/>
      <c r="H269" s="257"/>
      <c r="I269" s="257"/>
      <c r="J269" s="257"/>
      <c r="K269" s="257"/>
      <c r="L269" s="257"/>
      <c r="M269" s="257"/>
      <c r="N269" s="257"/>
    </row>
    <row r="270" spans="5:14" x14ac:dyDescent="0.2">
      <c r="E270" s="257"/>
      <c r="F270" s="257"/>
      <c r="G270" s="257"/>
      <c r="H270" s="257"/>
      <c r="I270" s="257"/>
      <c r="J270" s="257"/>
      <c r="K270" s="257"/>
      <c r="L270" s="257"/>
      <c r="M270" s="257"/>
      <c r="N270" s="257"/>
    </row>
    <row r="271" spans="5:14" x14ac:dyDescent="0.2">
      <c r="E271" s="257"/>
      <c r="F271" s="257"/>
      <c r="G271" s="257"/>
      <c r="H271" s="257"/>
      <c r="I271" s="257"/>
      <c r="J271" s="257"/>
      <c r="K271" s="257"/>
      <c r="L271" s="257"/>
      <c r="M271" s="257"/>
      <c r="N271" s="257"/>
    </row>
    <row r="272" spans="5:14" x14ac:dyDescent="0.2">
      <c r="E272" s="257"/>
      <c r="F272" s="257"/>
      <c r="G272" s="257"/>
      <c r="H272" s="257"/>
      <c r="I272" s="257"/>
      <c r="J272" s="257"/>
      <c r="K272" s="257"/>
      <c r="L272" s="257"/>
      <c r="M272" s="257"/>
      <c r="N272" s="257"/>
    </row>
    <row r="273" spans="5:14" x14ac:dyDescent="0.2">
      <c r="E273" s="257"/>
      <c r="F273" s="257"/>
      <c r="G273" s="257"/>
      <c r="H273" s="257"/>
      <c r="I273" s="257"/>
      <c r="J273" s="257"/>
      <c r="K273" s="257"/>
      <c r="L273" s="257"/>
      <c r="M273" s="257"/>
      <c r="N273" s="257"/>
    </row>
    <row r="274" spans="5:14" x14ac:dyDescent="0.2">
      <c r="E274" s="257"/>
      <c r="F274" s="257"/>
      <c r="G274" s="257"/>
      <c r="H274" s="257"/>
      <c r="I274" s="257"/>
      <c r="J274" s="257"/>
      <c r="K274" s="257"/>
      <c r="L274" s="257"/>
      <c r="M274" s="257"/>
      <c r="N274" s="257"/>
    </row>
    <row r="275" spans="5:14" x14ac:dyDescent="0.2">
      <c r="E275" s="257"/>
      <c r="F275" s="257"/>
      <c r="G275" s="257"/>
      <c r="H275" s="257"/>
      <c r="I275" s="257"/>
      <c r="J275" s="257"/>
      <c r="K275" s="257"/>
      <c r="L275" s="257"/>
      <c r="M275" s="257"/>
      <c r="N275" s="257"/>
    </row>
    <row r="276" spans="5:14" x14ac:dyDescent="0.2">
      <c r="E276" s="257"/>
      <c r="F276" s="257"/>
      <c r="G276" s="257"/>
      <c r="H276" s="257"/>
      <c r="I276" s="257"/>
      <c r="J276" s="257"/>
      <c r="K276" s="257"/>
      <c r="L276" s="257"/>
      <c r="M276" s="257"/>
      <c r="N276" s="257"/>
    </row>
    <row r="277" spans="5:14" x14ac:dyDescent="0.2">
      <c r="E277" s="257"/>
      <c r="F277" s="257"/>
      <c r="G277" s="257"/>
      <c r="H277" s="257"/>
      <c r="I277" s="257"/>
      <c r="J277" s="257"/>
      <c r="K277" s="257"/>
      <c r="L277" s="257"/>
      <c r="M277" s="257"/>
      <c r="N277" s="257"/>
    </row>
  </sheetData>
  <mergeCells count="3">
    <mergeCell ref="A1:N1"/>
    <mergeCell ref="C2:N2"/>
    <mergeCell ref="A3:N3"/>
  </mergeCells>
  <printOptions horizontalCentered="1"/>
  <pageMargins left="0.59055118110236227" right="0.59055118110236227" top="0.93500000000000005" bottom="0.98425196850393704" header="0.23622047244094491" footer="0.23622047244094491"/>
  <pageSetup paperSize="9" fitToWidth="2" orientation="landscape" r:id="rId1"/>
  <headerFooter scaleWithDoc="0">
    <oddHeader>&amp;L&amp;G</oddHeader>
    <oddFooter>&amp;R&amp;A &amp;P oldal</oddFoot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8">
    <pageSetUpPr fitToPage="1"/>
  </sheetPr>
  <dimension ref="A1:J31"/>
  <sheetViews>
    <sheetView zoomScaleNormal="100" workbookViewId="0">
      <selection sqref="A1:J1"/>
    </sheetView>
  </sheetViews>
  <sheetFormatPr defaultRowHeight="12.75" x14ac:dyDescent="0.2"/>
  <cols>
    <col min="1" max="1" width="17.5703125" customWidth="1"/>
    <col min="2" max="2" width="27.7109375" customWidth="1"/>
    <col min="3" max="3" width="16.42578125" customWidth="1"/>
    <col min="4" max="5" width="15.5703125" customWidth="1"/>
    <col min="6" max="6" width="17.140625" customWidth="1"/>
    <col min="7" max="9" width="15.5703125" customWidth="1"/>
    <col min="10" max="10" width="14.140625" customWidth="1"/>
    <col min="11" max="11" width="12.7109375" customWidth="1"/>
    <col min="12" max="12" width="14.140625" customWidth="1"/>
    <col min="255" max="255" width="16.7109375" customWidth="1"/>
    <col min="256" max="258" width="13.28515625" customWidth="1"/>
    <col min="259" max="259" width="18" customWidth="1"/>
    <col min="260" max="261" width="13.28515625" customWidth="1"/>
    <col min="262" max="264" width="14" customWidth="1"/>
    <col min="511" max="511" width="16.7109375" customWidth="1"/>
    <col min="512" max="514" width="13.28515625" customWidth="1"/>
    <col min="515" max="515" width="18" customWidth="1"/>
    <col min="516" max="517" width="13.28515625" customWidth="1"/>
    <col min="518" max="520" width="14" customWidth="1"/>
    <col min="767" max="767" width="16.7109375" customWidth="1"/>
    <col min="768" max="770" width="13.28515625" customWidth="1"/>
    <col min="771" max="771" width="18" customWidth="1"/>
    <col min="772" max="773" width="13.28515625" customWidth="1"/>
    <col min="774" max="776" width="14" customWidth="1"/>
    <col min="1023" max="1023" width="16.7109375" customWidth="1"/>
    <col min="1024" max="1026" width="13.28515625" customWidth="1"/>
    <col min="1027" max="1027" width="18" customWidth="1"/>
    <col min="1028" max="1029" width="13.28515625" customWidth="1"/>
    <col min="1030" max="1032" width="14" customWidth="1"/>
    <col min="1279" max="1279" width="16.7109375" customWidth="1"/>
    <col min="1280" max="1282" width="13.28515625" customWidth="1"/>
    <col min="1283" max="1283" width="18" customWidth="1"/>
    <col min="1284" max="1285" width="13.28515625" customWidth="1"/>
    <col min="1286" max="1288" width="14" customWidth="1"/>
    <col min="1535" max="1535" width="16.7109375" customWidth="1"/>
    <col min="1536" max="1538" width="13.28515625" customWidth="1"/>
    <col min="1539" max="1539" width="18" customWidth="1"/>
    <col min="1540" max="1541" width="13.28515625" customWidth="1"/>
    <col min="1542" max="1544" width="14" customWidth="1"/>
    <col min="1791" max="1791" width="16.7109375" customWidth="1"/>
    <col min="1792" max="1794" width="13.28515625" customWidth="1"/>
    <col min="1795" max="1795" width="18" customWidth="1"/>
    <col min="1796" max="1797" width="13.28515625" customWidth="1"/>
    <col min="1798" max="1800" width="14" customWidth="1"/>
    <col min="2047" max="2047" width="16.7109375" customWidth="1"/>
    <col min="2048" max="2050" width="13.28515625" customWidth="1"/>
    <col min="2051" max="2051" width="18" customWidth="1"/>
    <col min="2052" max="2053" width="13.28515625" customWidth="1"/>
    <col min="2054" max="2056" width="14" customWidth="1"/>
    <col min="2303" max="2303" width="16.7109375" customWidth="1"/>
    <col min="2304" max="2306" width="13.28515625" customWidth="1"/>
    <col min="2307" max="2307" width="18" customWidth="1"/>
    <col min="2308" max="2309" width="13.28515625" customWidth="1"/>
    <col min="2310" max="2312" width="14" customWidth="1"/>
    <col min="2559" max="2559" width="16.7109375" customWidth="1"/>
    <col min="2560" max="2562" width="13.28515625" customWidth="1"/>
    <col min="2563" max="2563" width="18" customWidth="1"/>
    <col min="2564" max="2565" width="13.28515625" customWidth="1"/>
    <col min="2566" max="2568" width="14" customWidth="1"/>
    <col min="2815" max="2815" width="16.7109375" customWidth="1"/>
    <col min="2816" max="2818" width="13.28515625" customWidth="1"/>
    <col min="2819" max="2819" width="18" customWidth="1"/>
    <col min="2820" max="2821" width="13.28515625" customWidth="1"/>
    <col min="2822" max="2824" width="14" customWidth="1"/>
    <col min="3071" max="3071" width="16.7109375" customWidth="1"/>
    <col min="3072" max="3074" width="13.28515625" customWidth="1"/>
    <col min="3075" max="3075" width="18" customWidth="1"/>
    <col min="3076" max="3077" width="13.28515625" customWidth="1"/>
    <col min="3078" max="3080" width="14" customWidth="1"/>
    <col min="3327" max="3327" width="16.7109375" customWidth="1"/>
    <col min="3328" max="3330" width="13.28515625" customWidth="1"/>
    <col min="3331" max="3331" width="18" customWidth="1"/>
    <col min="3332" max="3333" width="13.28515625" customWidth="1"/>
    <col min="3334" max="3336" width="14" customWidth="1"/>
    <col min="3583" max="3583" width="16.7109375" customWidth="1"/>
    <col min="3584" max="3586" width="13.28515625" customWidth="1"/>
    <col min="3587" max="3587" width="18" customWidth="1"/>
    <col min="3588" max="3589" width="13.28515625" customWidth="1"/>
    <col min="3590" max="3592" width="14" customWidth="1"/>
    <col min="3839" max="3839" width="16.7109375" customWidth="1"/>
    <col min="3840" max="3842" width="13.28515625" customWidth="1"/>
    <col min="3843" max="3843" width="18" customWidth="1"/>
    <col min="3844" max="3845" width="13.28515625" customWidth="1"/>
    <col min="3846" max="3848" width="14" customWidth="1"/>
    <col min="4095" max="4095" width="16.7109375" customWidth="1"/>
    <col min="4096" max="4098" width="13.28515625" customWidth="1"/>
    <col min="4099" max="4099" width="18" customWidth="1"/>
    <col min="4100" max="4101" width="13.28515625" customWidth="1"/>
    <col min="4102" max="4104" width="14" customWidth="1"/>
    <col min="4351" max="4351" width="16.7109375" customWidth="1"/>
    <col min="4352" max="4354" width="13.28515625" customWidth="1"/>
    <col min="4355" max="4355" width="18" customWidth="1"/>
    <col min="4356" max="4357" width="13.28515625" customWidth="1"/>
    <col min="4358" max="4360" width="14" customWidth="1"/>
    <col min="4607" max="4607" width="16.7109375" customWidth="1"/>
    <col min="4608" max="4610" width="13.28515625" customWidth="1"/>
    <col min="4611" max="4611" width="18" customWidth="1"/>
    <col min="4612" max="4613" width="13.28515625" customWidth="1"/>
    <col min="4614" max="4616" width="14" customWidth="1"/>
    <col min="4863" max="4863" width="16.7109375" customWidth="1"/>
    <col min="4864" max="4866" width="13.28515625" customWidth="1"/>
    <col min="4867" max="4867" width="18" customWidth="1"/>
    <col min="4868" max="4869" width="13.28515625" customWidth="1"/>
    <col min="4870" max="4872" width="14" customWidth="1"/>
    <col min="5119" max="5119" width="16.7109375" customWidth="1"/>
    <col min="5120" max="5122" width="13.28515625" customWidth="1"/>
    <col min="5123" max="5123" width="18" customWidth="1"/>
    <col min="5124" max="5125" width="13.28515625" customWidth="1"/>
    <col min="5126" max="5128" width="14" customWidth="1"/>
    <col min="5375" max="5375" width="16.7109375" customWidth="1"/>
    <col min="5376" max="5378" width="13.28515625" customWidth="1"/>
    <col min="5379" max="5379" width="18" customWidth="1"/>
    <col min="5380" max="5381" width="13.28515625" customWidth="1"/>
    <col min="5382" max="5384" width="14" customWidth="1"/>
    <col min="5631" max="5631" width="16.7109375" customWidth="1"/>
    <col min="5632" max="5634" width="13.28515625" customWidth="1"/>
    <col min="5635" max="5635" width="18" customWidth="1"/>
    <col min="5636" max="5637" width="13.28515625" customWidth="1"/>
    <col min="5638" max="5640" width="14" customWidth="1"/>
    <col min="5887" max="5887" width="16.7109375" customWidth="1"/>
    <col min="5888" max="5890" width="13.28515625" customWidth="1"/>
    <col min="5891" max="5891" width="18" customWidth="1"/>
    <col min="5892" max="5893" width="13.28515625" customWidth="1"/>
    <col min="5894" max="5896" width="14" customWidth="1"/>
    <col min="6143" max="6143" width="16.7109375" customWidth="1"/>
    <col min="6144" max="6146" width="13.28515625" customWidth="1"/>
    <col min="6147" max="6147" width="18" customWidth="1"/>
    <col min="6148" max="6149" width="13.28515625" customWidth="1"/>
    <col min="6150" max="6152" width="14" customWidth="1"/>
    <col min="6399" max="6399" width="16.7109375" customWidth="1"/>
    <col min="6400" max="6402" width="13.28515625" customWidth="1"/>
    <col min="6403" max="6403" width="18" customWidth="1"/>
    <col min="6404" max="6405" width="13.28515625" customWidth="1"/>
    <col min="6406" max="6408" width="14" customWidth="1"/>
    <col min="6655" max="6655" width="16.7109375" customWidth="1"/>
    <col min="6656" max="6658" width="13.28515625" customWidth="1"/>
    <col min="6659" max="6659" width="18" customWidth="1"/>
    <col min="6660" max="6661" width="13.28515625" customWidth="1"/>
    <col min="6662" max="6664" width="14" customWidth="1"/>
    <col min="6911" max="6911" width="16.7109375" customWidth="1"/>
    <col min="6912" max="6914" width="13.28515625" customWidth="1"/>
    <col min="6915" max="6915" width="18" customWidth="1"/>
    <col min="6916" max="6917" width="13.28515625" customWidth="1"/>
    <col min="6918" max="6920" width="14" customWidth="1"/>
    <col min="7167" max="7167" width="16.7109375" customWidth="1"/>
    <col min="7168" max="7170" width="13.28515625" customWidth="1"/>
    <col min="7171" max="7171" width="18" customWidth="1"/>
    <col min="7172" max="7173" width="13.28515625" customWidth="1"/>
    <col min="7174" max="7176" width="14" customWidth="1"/>
    <col min="7423" max="7423" width="16.7109375" customWidth="1"/>
    <col min="7424" max="7426" width="13.28515625" customWidth="1"/>
    <col min="7427" max="7427" width="18" customWidth="1"/>
    <col min="7428" max="7429" width="13.28515625" customWidth="1"/>
    <col min="7430" max="7432" width="14" customWidth="1"/>
    <col min="7679" max="7679" width="16.7109375" customWidth="1"/>
    <col min="7680" max="7682" width="13.28515625" customWidth="1"/>
    <col min="7683" max="7683" width="18" customWidth="1"/>
    <col min="7684" max="7685" width="13.28515625" customWidth="1"/>
    <col min="7686" max="7688" width="14" customWidth="1"/>
    <col min="7935" max="7935" width="16.7109375" customWidth="1"/>
    <col min="7936" max="7938" width="13.28515625" customWidth="1"/>
    <col min="7939" max="7939" width="18" customWidth="1"/>
    <col min="7940" max="7941" width="13.28515625" customWidth="1"/>
    <col min="7942" max="7944" width="14" customWidth="1"/>
    <col min="8191" max="8191" width="16.7109375" customWidth="1"/>
    <col min="8192" max="8194" width="13.28515625" customWidth="1"/>
    <col min="8195" max="8195" width="18" customWidth="1"/>
    <col min="8196" max="8197" width="13.28515625" customWidth="1"/>
    <col min="8198" max="8200" width="14" customWidth="1"/>
    <col min="8447" max="8447" width="16.7109375" customWidth="1"/>
    <col min="8448" max="8450" width="13.28515625" customWidth="1"/>
    <col min="8451" max="8451" width="18" customWidth="1"/>
    <col min="8452" max="8453" width="13.28515625" customWidth="1"/>
    <col min="8454" max="8456" width="14" customWidth="1"/>
    <col min="8703" max="8703" width="16.7109375" customWidth="1"/>
    <col min="8704" max="8706" width="13.28515625" customWidth="1"/>
    <col min="8707" max="8707" width="18" customWidth="1"/>
    <col min="8708" max="8709" width="13.28515625" customWidth="1"/>
    <col min="8710" max="8712" width="14" customWidth="1"/>
    <col min="8959" max="8959" width="16.7109375" customWidth="1"/>
    <col min="8960" max="8962" width="13.28515625" customWidth="1"/>
    <col min="8963" max="8963" width="18" customWidth="1"/>
    <col min="8964" max="8965" width="13.28515625" customWidth="1"/>
    <col min="8966" max="8968" width="14" customWidth="1"/>
    <col min="9215" max="9215" width="16.7109375" customWidth="1"/>
    <col min="9216" max="9218" width="13.28515625" customWidth="1"/>
    <col min="9219" max="9219" width="18" customWidth="1"/>
    <col min="9220" max="9221" width="13.28515625" customWidth="1"/>
    <col min="9222" max="9224" width="14" customWidth="1"/>
    <col min="9471" max="9471" width="16.7109375" customWidth="1"/>
    <col min="9472" max="9474" width="13.28515625" customWidth="1"/>
    <col min="9475" max="9475" width="18" customWidth="1"/>
    <col min="9476" max="9477" width="13.28515625" customWidth="1"/>
    <col min="9478" max="9480" width="14" customWidth="1"/>
    <col min="9727" max="9727" width="16.7109375" customWidth="1"/>
    <col min="9728" max="9730" width="13.28515625" customWidth="1"/>
    <col min="9731" max="9731" width="18" customWidth="1"/>
    <col min="9732" max="9733" width="13.28515625" customWidth="1"/>
    <col min="9734" max="9736" width="14" customWidth="1"/>
    <col min="9983" max="9983" width="16.7109375" customWidth="1"/>
    <col min="9984" max="9986" width="13.28515625" customWidth="1"/>
    <col min="9987" max="9987" width="18" customWidth="1"/>
    <col min="9988" max="9989" width="13.28515625" customWidth="1"/>
    <col min="9990" max="9992" width="14" customWidth="1"/>
    <col min="10239" max="10239" width="16.7109375" customWidth="1"/>
    <col min="10240" max="10242" width="13.28515625" customWidth="1"/>
    <col min="10243" max="10243" width="18" customWidth="1"/>
    <col min="10244" max="10245" width="13.28515625" customWidth="1"/>
    <col min="10246" max="10248" width="14" customWidth="1"/>
    <col min="10495" max="10495" width="16.7109375" customWidth="1"/>
    <col min="10496" max="10498" width="13.28515625" customWidth="1"/>
    <col min="10499" max="10499" width="18" customWidth="1"/>
    <col min="10500" max="10501" width="13.28515625" customWidth="1"/>
    <col min="10502" max="10504" width="14" customWidth="1"/>
    <col min="10751" max="10751" width="16.7109375" customWidth="1"/>
    <col min="10752" max="10754" width="13.28515625" customWidth="1"/>
    <col min="10755" max="10755" width="18" customWidth="1"/>
    <col min="10756" max="10757" width="13.28515625" customWidth="1"/>
    <col min="10758" max="10760" width="14" customWidth="1"/>
    <col min="11007" max="11007" width="16.7109375" customWidth="1"/>
    <col min="11008" max="11010" width="13.28515625" customWidth="1"/>
    <col min="11011" max="11011" width="18" customWidth="1"/>
    <col min="11012" max="11013" width="13.28515625" customWidth="1"/>
    <col min="11014" max="11016" width="14" customWidth="1"/>
    <col min="11263" max="11263" width="16.7109375" customWidth="1"/>
    <col min="11264" max="11266" width="13.28515625" customWidth="1"/>
    <col min="11267" max="11267" width="18" customWidth="1"/>
    <col min="11268" max="11269" width="13.28515625" customWidth="1"/>
    <col min="11270" max="11272" width="14" customWidth="1"/>
    <col min="11519" max="11519" width="16.7109375" customWidth="1"/>
    <col min="11520" max="11522" width="13.28515625" customWidth="1"/>
    <col min="11523" max="11523" width="18" customWidth="1"/>
    <col min="11524" max="11525" width="13.28515625" customWidth="1"/>
    <col min="11526" max="11528" width="14" customWidth="1"/>
    <col min="11775" max="11775" width="16.7109375" customWidth="1"/>
    <col min="11776" max="11778" width="13.28515625" customWidth="1"/>
    <col min="11779" max="11779" width="18" customWidth="1"/>
    <col min="11780" max="11781" width="13.28515625" customWidth="1"/>
    <col min="11782" max="11784" width="14" customWidth="1"/>
    <col min="12031" max="12031" width="16.7109375" customWidth="1"/>
    <col min="12032" max="12034" width="13.28515625" customWidth="1"/>
    <col min="12035" max="12035" width="18" customWidth="1"/>
    <col min="12036" max="12037" width="13.28515625" customWidth="1"/>
    <col min="12038" max="12040" width="14" customWidth="1"/>
    <col min="12287" max="12287" width="16.7109375" customWidth="1"/>
    <col min="12288" max="12290" width="13.28515625" customWidth="1"/>
    <col min="12291" max="12291" width="18" customWidth="1"/>
    <col min="12292" max="12293" width="13.28515625" customWidth="1"/>
    <col min="12294" max="12296" width="14" customWidth="1"/>
    <col min="12543" max="12543" width="16.7109375" customWidth="1"/>
    <col min="12544" max="12546" width="13.28515625" customWidth="1"/>
    <col min="12547" max="12547" width="18" customWidth="1"/>
    <col min="12548" max="12549" width="13.28515625" customWidth="1"/>
    <col min="12550" max="12552" width="14" customWidth="1"/>
    <col min="12799" max="12799" width="16.7109375" customWidth="1"/>
    <col min="12800" max="12802" width="13.28515625" customWidth="1"/>
    <col min="12803" max="12803" width="18" customWidth="1"/>
    <col min="12804" max="12805" width="13.28515625" customWidth="1"/>
    <col min="12806" max="12808" width="14" customWidth="1"/>
    <col min="13055" max="13055" width="16.7109375" customWidth="1"/>
    <col min="13056" max="13058" width="13.28515625" customWidth="1"/>
    <col min="13059" max="13059" width="18" customWidth="1"/>
    <col min="13060" max="13061" width="13.28515625" customWidth="1"/>
    <col min="13062" max="13064" width="14" customWidth="1"/>
    <col min="13311" max="13311" width="16.7109375" customWidth="1"/>
    <col min="13312" max="13314" width="13.28515625" customWidth="1"/>
    <col min="13315" max="13315" width="18" customWidth="1"/>
    <col min="13316" max="13317" width="13.28515625" customWidth="1"/>
    <col min="13318" max="13320" width="14" customWidth="1"/>
    <col min="13567" max="13567" width="16.7109375" customWidth="1"/>
    <col min="13568" max="13570" width="13.28515625" customWidth="1"/>
    <col min="13571" max="13571" width="18" customWidth="1"/>
    <col min="13572" max="13573" width="13.28515625" customWidth="1"/>
    <col min="13574" max="13576" width="14" customWidth="1"/>
    <col min="13823" max="13823" width="16.7109375" customWidth="1"/>
    <col min="13824" max="13826" width="13.28515625" customWidth="1"/>
    <col min="13827" max="13827" width="18" customWidth="1"/>
    <col min="13828" max="13829" width="13.28515625" customWidth="1"/>
    <col min="13830" max="13832" width="14" customWidth="1"/>
    <col min="14079" max="14079" width="16.7109375" customWidth="1"/>
    <col min="14080" max="14082" width="13.28515625" customWidth="1"/>
    <col min="14083" max="14083" width="18" customWidth="1"/>
    <col min="14084" max="14085" width="13.28515625" customWidth="1"/>
    <col min="14086" max="14088" width="14" customWidth="1"/>
    <col min="14335" max="14335" width="16.7109375" customWidth="1"/>
    <col min="14336" max="14338" width="13.28515625" customWidth="1"/>
    <col min="14339" max="14339" width="18" customWidth="1"/>
    <col min="14340" max="14341" width="13.28515625" customWidth="1"/>
    <col min="14342" max="14344" width="14" customWidth="1"/>
    <col min="14591" max="14591" width="16.7109375" customWidth="1"/>
    <col min="14592" max="14594" width="13.28515625" customWidth="1"/>
    <col min="14595" max="14595" width="18" customWidth="1"/>
    <col min="14596" max="14597" width="13.28515625" customWidth="1"/>
    <col min="14598" max="14600" width="14" customWidth="1"/>
    <col min="14847" max="14847" width="16.7109375" customWidth="1"/>
    <col min="14848" max="14850" width="13.28515625" customWidth="1"/>
    <col min="14851" max="14851" width="18" customWidth="1"/>
    <col min="14852" max="14853" width="13.28515625" customWidth="1"/>
    <col min="14854" max="14856" width="14" customWidth="1"/>
    <col min="15103" max="15103" width="16.7109375" customWidth="1"/>
    <col min="15104" max="15106" width="13.28515625" customWidth="1"/>
    <col min="15107" max="15107" width="18" customWidth="1"/>
    <col min="15108" max="15109" width="13.28515625" customWidth="1"/>
    <col min="15110" max="15112" width="14" customWidth="1"/>
    <col min="15359" max="15359" width="16.7109375" customWidth="1"/>
    <col min="15360" max="15362" width="13.28515625" customWidth="1"/>
    <col min="15363" max="15363" width="18" customWidth="1"/>
    <col min="15364" max="15365" width="13.28515625" customWidth="1"/>
    <col min="15366" max="15368" width="14" customWidth="1"/>
    <col min="15615" max="15615" width="16.7109375" customWidth="1"/>
    <col min="15616" max="15618" width="13.28515625" customWidth="1"/>
    <col min="15619" max="15619" width="18" customWidth="1"/>
    <col min="15620" max="15621" width="13.28515625" customWidth="1"/>
    <col min="15622" max="15624" width="14" customWidth="1"/>
    <col min="15871" max="15871" width="16.7109375" customWidth="1"/>
    <col min="15872" max="15874" width="13.28515625" customWidth="1"/>
    <col min="15875" max="15875" width="18" customWidth="1"/>
    <col min="15876" max="15877" width="13.28515625" customWidth="1"/>
    <col min="15878" max="15880" width="14" customWidth="1"/>
    <col min="16127" max="16127" width="16.7109375" customWidth="1"/>
    <col min="16128" max="16130" width="13.28515625" customWidth="1"/>
    <col min="16131" max="16131" width="18" customWidth="1"/>
    <col min="16132" max="16133" width="13.28515625" customWidth="1"/>
    <col min="16134" max="16136" width="14" customWidth="1"/>
  </cols>
  <sheetData>
    <row r="1" spans="1:10" ht="21" customHeight="1" thickBot="1" x14ac:dyDescent="0.25">
      <c r="A1" s="349" t="s">
        <v>394</v>
      </c>
      <c r="B1" s="358"/>
      <c r="C1" s="358"/>
      <c r="D1" s="358"/>
      <c r="E1" s="358"/>
      <c r="F1" s="358"/>
      <c r="G1" s="358"/>
      <c r="H1" s="358"/>
      <c r="I1" s="358"/>
      <c r="J1" s="359"/>
    </row>
    <row r="2" spans="1:10" ht="18.75" customHeight="1" thickBot="1" x14ac:dyDescent="0.25">
      <c r="A2" s="170" t="s">
        <v>3</v>
      </c>
      <c r="B2" s="52">
        <f>'1.1.'!A5</f>
        <v>0</v>
      </c>
      <c r="C2" s="409"/>
      <c r="D2" s="400"/>
      <c r="E2" s="400"/>
      <c r="F2" s="400"/>
      <c r="G2" s="400"/>
      <c r="H2" s="400"/>
      <c r="I2" s="400"/>
      <c r="J2" s="401"/>
    </row>
    <row r="3" spans="1:10" ht="21.75" customHeight="1" thickBot="1" x14ac:dyDescent="0.25">
      <c r="A3" s="360" t="s">
        <v>10156</v>
      </c>
      <c r="B3" s="361"/>
      <c r="C3" s="361"/>
      <c r="D3" s="361"/>
      <c r="E3" s="361"/>
      <c r="F3" s="361"/>
      <c r="G3" s="361"/>
      <c r="H3" s="361"/>
      <c r="I3" s="361"/>
      <c r="J3" s="362"/>
    </row>
    <row r="4" spans="1:10" ht="75.75" customHeight="1" x14ac:dyDescent="0.2">
      <c r="A4" s="204" t="s">
        <v>143</v>
      </c>
      <c r="B4" s="206" t="s">
        <v>431</v>
      </c>
      <c r="C4" s="206" t="s">
        <v>432</v>
      </c>
      <c r="D4" s="206" t="s">
        <v>433</v>
      </c>
      <c r="E4" s="158" t="s">
        <v>434</v>
      </c>
      <c r="F4" s="158" t="s">
        <v>435</v>
      </c>
      <c r="G4" s="158" t="s">
        <v>150</v>
      </c>
      <c r="H4" s="158" t="s">
        <v>151</v>
      </c>
      <c r="I4" s="158" t="s">
        <v>10121</v>
      </c>
      <c r="J4" s="163" t="s">
        <v>10178</v>
      </c>
    </row>
    <row r="5" spans="1:10" ht="39" thickBot="1" x14ac:dyDescent="0.25">
      <c r="A5" s="188" t="s">
        <v>147</v>
      </c>
      <c r="B5" s="200"/>
      <c r="C5" s="160"/>
      <c r="D5" s="160" t="s">
        <v>152</v>
      </c>
      <c r="E5" s="160"/>
      <c r="F5" s="160"/>
      <c r="G5" s="160" t="s">
        <v>153</v>
      </c>
      <c r="H5" s="160" t="s">
        <v>316</v>
      </c>
      <c r="I5" s="160" t="s">
        <v>4</v>
      </c>
      <c r="J5" s="197" t="s">
        <v>4</v>
      </c>
    </row>
    <row r="6" spans="1:10" ht="13.5" customHeight="1" x14ac:dyDescent="0.2">
      <c r="A6" s="36"/>
      <c r="B6" s="23"/>
      <c r="C6" s="23"/>
      <c r="D6" s="23"/>
      <c r="E6" s="25"/>
      <c r="F6" s="25"/>
      <c r="G6" s="22"/>
      <c r="H6" s="22"/>
      <c r="I6" s="254"/>
      <c r="J6" s="254"/>
    </row>
    <row r="7" spans="1:10" x14ac:dyDescent="0.2">
      <c r="I7" s="257"/>
      <c r="J7" s="257"/>
    </row>
    <row r="8" spans="1:10" x14ac:dyDescent="0.2">
      <c r="I8" s="257"/>
      <c r="J8" s="257"/>
    </row>
    <row r="9" spans="1:10" x14ac:dyDescent="0.2">
      <c r="I9" s="257"/>
      <c r="J9" s="257"/>
    </row>
    <row r="10" spans="1:10" ht="12.75" customHeight="1" x14ac:dyDescent="0.2">
      <c r="I10" s="257"/>
      <c r="J10" s="257"/>
    </row>
    <row r="11" spans="1:10" x14ac:dyDescent="0.2">
      <c r="I11" s="257"/>
      <c r="J11" s="257"/>
    </row>
    <row r="12" spans="1:10" x14ac:dyDescent="0.2">
      <c r="I12" s="257"/>
      <c r="J12" s="257"/>
    </row>
    <row r="13" spans="1:10" x14ac:dyDescent="0.2">
      <c r="I13" s="257"/>
      <c r="J13" s="257"/>
    </row>
    <row r="14" spans="1:10" x14ac:dyDescent="0.2">
      <c r="I14" s="257"/>
      <c r="J14" s="257"/>
    </row>
    <row r="15" spans="1:10" x14ac:dyDescent="0.2">
      <c r="I15" s="257"/>
      <c r="J15" s="257"/>
    </row>
    <row r="16" spans="1:10" x14ac:dyDescent="0.2">
      <c r="I16" s="257"/>
      <c r="J16" s="257"/>
    </row>
    <row r="17" spans="9:10" x14ac:dyDescent="0.2">
      <c r="I17" s="257"/>
      <c r="J17" s="257"/>
    </row>
    <row r="18" spans="9:10" x14ac:dyDescent="0.2">
      <c r="I18" s="257"/>
      <c r="J18" s="257"/>
    </row>
    <row r="19" spans="9:10" x14ac:dyDescent="0.2">
      <c r="I19" s="257"/>
      <c r="J19" s="257"/>
    </row>
    <row r="20" spans="9:10" x14ac:dyDescent="0.2">
      <c r="I20" s="257"/>
      <c r="J20" s="257"/>
    </row>
    <row r="21" spans="9:10" x14ac:dyDescent="0.2">
      <c r="I21" s="257"/>
      <c r="J21" s="257"/>
    </row>
    <row r="22" spans="9:10" x14ac:dyDescent="0.2">
      <c r="I22" s="257"/>
      <c r="J22" s="257"/>
    </row>
    <row r="23" spans="9:10" x14ac:dyDescent="0.2">
      <c r="I23" s="257"/>
      <c r="J23" s="257"/>
    </row>
    <row r="24" spans="9:10" x14ac:dyDescent="0.2">
      <c r="I24" s="257"/>
      <c r="J24" s="257"/>
    </row>
    <row r="25" spans="9:10" x14ac:dyDescent="0.2">
      <c r="I25" s="257"/>
      <c r="J25" s="257"/>
    </row>
    <row r="26" spans="9:10" x14ac:dyDescent="0.2">
      <c r="I26" s="257"/>
      <c r="J26" s="257"/>
    </row>
    <row r="27" spans="9:10" x14ac:dyDescent="0.2">
      <c r="I27" s="257"/>
      <c r="J27" s="257"/>
    </row>
    <row r="28" spans="9:10" x14ac:dyDescent="0.2">
      <c r="I28" s="257"/>
      <c r="J28" s="257"/>
    </row>
    <row r="29" spans="9:10" x14ac:dyDescent="0.2">
      <c r="I29" s="257"/>
      <c r="J29" s="257"/>
    </row>
    <row r="30" spans="9:10" x14ac:dyDescent="0.2">
      <c r="I30" s="257"/>
      <c r="J30" s="257"/>
    </row>
    <row r="31" spans="9:10" x14ac:dyDescent="0.2">
      <c r="I31" s="257"/>
      <c r="J31" s="257"/>
    </row>
  </sheetData>
  <mergeCells count="3">
    <mergeCell ref="A1:J1"/>
    <mergeCell ref="A3:J3"/>
    <mergeCell ref="C2:J2"/>
  </mergeCells>
  <printOptions horizontalCentered="1"/>
  <pageMargins left="0.59055118110236227" right="0.59055118110236227" top="0.93500000000000005" bottom="0.98425196850393704" header="0.23622047244094491" footer="0.23622047244094491"/>
  <pageSetup paperSize="9" scale="80" orientation="landscape" r:id="rId1"/>
  <headerFooter scaleWithDoc="0">
    <oddHeader>&amp;L&amp;G</oddHeader>
    <oddFooter>&amp;R&amp;A &amp;P oldal</oddFoot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9">
    <pageSetUpPr fitToPage="1"/>
  </sheetPr>
  <dimension ref="A1:S23"/>
  <sheetViews>
    <sheetView zoomScaleNormal="100" workbookViewId="0">
      <selection sqref="A1:S1"/>
    </sheetView>
  </sheetViews>
  <sheetFormatPr defaultRowHeight="12.75" x14ac:dyDescent="0.2"/>
  <cols>
    <col min="1" max="1" width="17.85546875" customWidth="1"/>
    <col min="2" max="2" width="23.7109375" customWidth="1"/>
    <col min="3" max="3" width="16" customWidth="1"/>
    <col min="4" max="4" width="28.42578125" customWidth="1"/>
    <col min="5" max="5" width="17.140625" customWidth="1"/>
    <col min="6" max="7" width="23.28515625" customWidth="1"/>
    <col min="8" max="8" width="31.85546875" customWidth="1"/>
    <col min="9" max="9" width="33.28515625" customWidth="1"/>
    <col min="10" max="10" width="21.85546875" customWidth="1"/>
    <col min="11" max="11" width="19.85546875" customWidth="1"/>
    <col min="12" max="12" width="16.7109375" customWidth="1"/>
    <col min="13" max="15" width="21.42578125" customWidth="1"/>
    <col min="16" max="16" width="21.28515625" customWidth="1"/>
    <col min="17" max="19" width="21.42578125" customWidth="1"/>
    <col min="260" max="260" width="16.7109375" customWidth="1"/>
    <col min="261" max="263" width="13.28515625" customWidth="1"/>
    <col min="264" max="264" width="18" customWidth="1"/>
    <col min="265" max="266" width="13.28515625" customWidth="1"/>
    <col min="267" max="269" width="14" customWidth="1"/>
    <col min="516" max="516" width="16.7109375" customWidth="1"/>
    <col min="517" max="519" width="13.28515625" customWidth="1"/>
    <col min="520" max="520" width="18" customWidth="1"/>
    <col min="521" max="522" width="13.28515625" customWidth="1"/>
    <col min="523" max="525" width="14" customWidth="1"/>
    <col min="772" max="772" width="16.7109375" customWidth="1"/>
    <col min="773" max="775" width="13.28515625" customWidth="1"/>
    <col min="776" max="776" width="18" customWidth="1"/>
    <col min="777" max="778" width="13.28515625" customWidth="1"/>
    <col min="779" max="781" width="14" customWidth="1"/>
    <col min="1028" max="1028" width="16.7109375" customWidth="1"/>
    <col min="1029" max="1031" width="13.28515625" customWidth="1"/>
    <col min="1032" max="1032" width="18" customWidth="1"/>
    <col min="1033" max="1034" width="13.28515625" customWidth="1"/>
    <col min="1035" max="1037" width="14" customWidth="1"/>
    <col min="1284" max="1284" width="16.7109375" customWidth="1"/>
    <col min="1285" max="1287" width="13.28515625" customWidth="1"/>
    <col min="1288" max="1288" width="18" customWidth="1"/>
    <col min="1289" max="1290" width="13.28515625" customWidth="1"/>
    <col min="1291" max="1293" width="14" customWidth="1"/>
    <col min="1540" max="1540" width="16.7109375" customWidth="1"/>
    <col min="1541" max="1543" width="13.28515625" customWidth="1"/>
    <col min="1544" max="1544" width="18" customWidth="1"/>
    <col min="1545" max="1546" width="13.28515625" customWidth="1"/>
    <col min="1547" max="1549" width="14" customWidth="1"/>
    <col min="1796" max="1796" width="16.7109375" customWidth="1"/>
    <col min="1797" max="1799" width="13.28515625" customWidth="1"/>
    <col min="1800" max="1800" width="18" customWidth="1"/>
    <col min="1801" max="1802" width="13.28515625" customWidth="1"/>
    <col min="1803" max="1805" width="14" customWidth="1"/>
    <col min="2052" max="2052" width="16.7109375" customWidth="1"/>
    <col min="2053" max="2055" width="13.28515625" customWidth="1"/>
    <col min="2056" max="2056" width="18" customWidth="1"/>
    <col min="2057" max="2058" width="13.28515625" customWidth="1"/>
    <col min="2059" max="2061" width="14" customWidth="1"/>
    <col min="2308" max="2308" width="16.7109375" customWidth="1"/>
    <col min="2309" max="2311" width="13.28515625" customWidth="1"/>
    <col min="2312" max="2312" width="18" customWidth="1"/>
    <col min="2313" max="2314" width="13.28515625" customWidth="1"/>
    <col min="2315" max="2317" width="14" customWidth="1"/>
    <col min="2564" max="2564" width="16.7109375" customWidth="1"/>
    <col min="2565" max="2567" width="13.28515625" customWidth="1"/>
    <col min="2568" max="2568" width="18" customWidth="1"/>
    <col min="2569" max="2570" width="13.28515625" customWidth="1"/>
    <col min="2571" max="2573" width="14" customWidth="1"/>
    <col min="2820" max="2820" width="16.7109375" customWidth="1"/>
    <col min="2821" max="2823" width="13.28515625" customWidth="1"/>
    <col min="2824" max="2824" width="18" customWidth="1"/>
    <col min="2825" max="2826" width="13.28515625" customWidth="1"/>
    <col min="2827" max="2829" width="14" customWidth="1"/>
    <col min="3076" max="3076" width="16.7109375" customWidth="1"/>
    <col min="3077" max="3079" width="13.28515625" customWidth="1"/>
    <col min="3080" max="3080" width="18" customWidth="1"/>
    <col min="3081" max="3082" width="13.28515625" customWidth="1"/>
    <col min="3083" max="3085" width="14" customWidth="1"/>
    <col min="3332" max="3332" width="16.7109375" customWidth="1"/>
    <col min="3333" max="3335" width="13.28515625" customWidth="1"/>
    <col min="3336" max="3336" width="18" customWidth="1"/>
    <col min="3337" max="3338" width="13.28515625" customWidth="1"/>
    <col min="3339" max="3341" width="14" customWidth="1"/>
    <col min="3588" max="3588" width="16.7109375" customWidth="1"/>
    <col min="3589" max="3591" width="13.28515625" customWidth="1"/>
    <col min="3592" max="3592" width="18" customWidth="1"/>
    <col min="3593" max="3594" width="13.28515625" customWidth="1"/>
    <col min="3595" max="3597" width="14" customWidth="1"/>
    <col min="3844" max="3844" width="16.7109375" customWidth="1"/>
    <col min="3845" max="3847" width="13.28515625" customWidth="1"/>
    <col min="3848" max="3848" width="18" customWidth="1"/>
    <col min="3849" max="3850" width="13.28515625" customWidth="1"/>
    <col min="3851" max="3853" width="14" customWidth="1"/>
    <col min="4100" max="4100" width="16.7109375" customWidth="1"/>
    <col min="4101" max="4103" width="13.28515625" customWidth="1"/>
    <col min="4104" max="4104" width="18" customWidth="1"/>
    <col min="4105" max="4106" width="13.28515625" customWidth="1"/>
    <col min="4107" max="4109" width="14" customWidth="1"/>
    <col min="4356" max="4356" width="16.7109375" customWidth="1"/>
    <col min="4357" max="4359" width="13.28515625" customWidth="1"/>
    <col min="4360" max="4360" width="18" customWidth="1"/>
    <col min="4361" max="4362" width="13.28515625" customWidth="1"/>
    <col min="4363" max="4365" width="14" customWidth="1"/>
    <col min="4612" max="4612" width="16.7109375" customWidth="1"/>
    <col min="4613" max="4615" width="13.28515625" customWidth="1"/>
    <col min="4616" max="4616" width="18" customWidth="1"/>
    <col min="4617" max="4618" width="13.28515625" customWidth="1"/>
    <col min="4619" max="4621" width="14" customWidth="1"/>
    <col min="4868" max="4868" width="16.7109375" customWidth="1"/>
    <col min="4869" max="4871" width="13.28515625" customWidth="1"/>
    <col min="4872" max="4872" width="18" customWidth="1"/>
    <col min="4873" max="4874" width="13.28515625" customWidth="1"/>
    <col min="4875" max="4877" width="14" customWidth="1"/>
    <col min="5124" max="5124" width="16.7109375" customWidth="1"/>
    <col min="5125" max="5127" width="13.28515625" customWidth="1"/>
    <col min="5128" max="5128" width="18" customWidth="1"/>
    <col min="5129" max="5130" width="13.28515625" customWidth="1"/>
    <col min="5131" max="5133" width="14" customWidth="1"/>
    <col min="5380" max="5380" width="16.7109375" customWidth="1"/>
    <col min="5381" max="5383" width="13.28515625" customWidth="1"/>
    <col min="5384" max="5384" width="18" customWidth="1"/>
    <col min="5385" max="5386" width="13.28515625" customWidth="1"/>
    <col min="5387" max="5389" width="14" customWidth="1"/>
    <col min="5636" max="5636" width="16.7109375" customWidth="1"/>
    <col min="5637" max="5639" width="13.28515625" customWidth="1"/>
    <col min="5640" max="5640" width="18" customWidth="1"/>
    <col min="5641" max="5642" width="13.28515625" customWidth="1"/>
    <col min="5643" max="5645" width="14" customWidth="1"/>
    <col min="5892" max="5892" width="16.7109375" customWidth="1"/>
    <col min="5893" max="5895" width="13.28515625" customWidth="1"/>
    <col min="5896" max="5896" width="18" customWidth="1"/>
    <col min="5897" max="5898" width="13.28515625" customWidth="1"/>
    <col min="5899" max="5901" width="14" customWidth="1"/>
    <col min="6148" max="6148" width="16.7109375" customWidth="1"/>
    <col min="6149" max="6151" width="13.28515625" customWidth="1"/>
    <col min="6152" max="6152" width="18" customWidth="1"/>
    <col min="6153" max="6154" width="13.28515625" customWidth="1"/>
    <col min="6155" max="6157" width="14" customWidth="1"/>
    <col min="6404" max="6404" width="16.7109375" customWidth="1"/>
    <col min="6405" max="6407" width="13.28515625" customWidth="1"/>
    <col min="6408" max="6408" width="18" customWidth="1"/>
    <col min="6409" max="6410" width="13.28515625" customWidth="1"/>
    <col min="6411" max="6413" width="14" customWidth="1"/>
    <col min="6660" max="6660" width="16.7109375" customWidth="1"/>
    <col min="6661" max="6663" width="13.28515625" customWidth="1"/>
    <col min="6664" max="6664" width="18" customWidth="1"/>
    <col min="6665" max="6666" width="13.28515625" customWidth="1"/>
    <col min="6667" max="6669" width="14" customWidth="1"/>
    <col min="6916" max="6916" width="16.7109375" customWidth="1"/>
    <col min="6917" max="6919" width="13.28515625" customWidth="1"/>
    <col min="6920" max="6920" width="18" customWidth="1"/>
    <col min="6921" max="6922" width="13.28515625" customWidth="1"/>
    <col min="6923" max="6925" width="14" customWidth="1"/>
    <col min="7172" max="7172" width="16.7109375" customWidth="1"/>
    <col min="7173" max="7175" width="13.28515625" customWidth="1"/>
    <col min="7176" max="7176" width="18" customWidth="1"/>
    <col min="7177" max="7178" width="13.28515625" customWidth="1"/>
    <col min="7179" max="7181" width="14" customWidth="1"/>
    <col min="7428" max="7428" width="16.7109375" customWidth="1"/>
    <col min="7429" max="7431" width="13.28515625" customWidth="1"/>
    <col min="7432" max="7432" width="18" customWidth="1"/>
    <col min="7433" max="7434" width="13.28515625" customWidth="1"/>
    <col min="7435" max="7437" width="14" customWidth="1"/>
    <col min="7684" max="7684" width="16.7109375" customWidth="1"/>
    <col min="7685" max="7687" width="13.28515625" customWidth="1"/>
    <col min="7688" max="7688" width="18" customWidth="1"/>
    <col min="7689" max="7690" width="13.28515625" customWidth="1"/>
    <col min="7691" max="7693" width="14" customWidth="1"/>
    <col min="7940" max="7940" width="16.7109375" customWidth="1"/>
    <col min="7941" max="7943" width="13.28515625" customWidth="1"/>
    <col min="7944" max="7944" width="18" customWidth="1"/>
    <col min="7945" max="7946" width="13.28515625" customWidth="1"/>
    <col min="7947" max="7949" width="14" customWidth="1"/>
    <col min="8196" max="8196" width="16.7109375" customWidth="1"/>
    <col min="8197" max="8199" width="13.28515625" customWidth="1"/>
    <col min="8200" max="8200" width="18" customWidth="1"/>
    <col min="8201" max="8202" width="13.28515625" customWidth="1"/>
    <col min="8203" max="8205" width="14" customWidth="1"/>
    <col min="8452" max="8452" width="16.7109375" customWidth="1"/>
    <col min="8453" max="8455" width="13.28515625" customWidth="1"/>
    <col min="8456" max="8456" width="18" customWidth="1"/>
    <col min="8457" max="8458" width="13.28515625" customWidth="1"/>
    <col min="8459" max="8461" width="14" customWidth="1"/>
    <col min="8708" max="8708" width="16.7109375" customWidth="1"/>
    <col min="8709" max="8711" width="13.28515625" customWidth="1"/>
    <col min="8712" max="8712" width="18" customWidth="1"/>
    <col min="8713" max="8714" width="13.28515625" customWidth="1"/>
    <col min="8715" max="8717" width="14" customWidth="1"/>
    <col min="8964" max="8964" width="16.7109375" customWidth="1"/>
    <col min="8965" max="8967" width="13.28515625" customWidth="1"/>
    <col min="8968" max="8968" width="18" customWidth="1"/>
    <col min="8969" max="8970" width="13.28515625" customWidth="1"/>
    <col min="8971" max="8973" width="14" customWidth="1"/>
    <col min="9220" max="9220" width="16.7109375" customWidth="1"/>
    <col min="9221" max="9223" width="13.28515625" customWidth="1"/>
    <col min="9224" max="9224" width="18" customWidth="1"/>
    <col min="9225" max="9226" width="13.28515625" customWidth="1"/>
    <col min="9227" max="9229" width="14" customWidth="1"/>
    <col min="9476" max="9476" width="16.7109375" customWidth="1"/>
    <col min="9477" max="9479" width="13.28515625" customWidth="1"/>
    <col min="9480" max="9480" width="18" customWidth="1"/>
    <col min="9481" max="9482" width="13.28515625" customWidth="1"/>
    <col min="9483" max="9485" width="14" customWidth="1"/>
    <col min="9732" max="9732" width="16.7109375" customWidth="1"/>
    <col min="9733" max="9735" width="13.28515625" customWidth="1"/>
    <col min="9736" max="9736" width="18" customWidth="1"/>
    <col min="9737" max="9738" width="13.28515625" customWidth="1"/>
    <col min="9739" max="9741" width="14" customWidth="1"/>
    <col min="9988" max="9988" width="16.7109375" customWidth="1"/>
    <col min="9989" max="9991" width="13.28515625" customWidth="1"/>
    <col min="9992" max="9992" width="18" customWidth="1"/>
    <col min="9993" max="9994" width="13.28515625" customWidth="1"/>
    <col min="9995" max="9997" width="14" customWidth="1"/>
    <col min="10244" max="10244" width="16.7109375" customWidth="1"/>
    <col min="10245" max="10247" width="13.28515625" customWidth="1"/>
    <col min="10248" max="10248" width="18" customWidth="1"/>
    <col min="10249" max="10250" width="13.28515625" customWidth="1"/>
    <col min="10251" max="10253" width="14" customWidth="1"/>
    <col min="10500" max="10500" width="16.7109375" customWidth="1"/>
    <col min="10501" max="10503" width="13.28515625" customWidth="1"/>
    <col min="10504" max="10504" width="18" customWidth="1"/>
    <col min="10505" max="10506" width="13.28515625" customWidth="1"/>
    <col min="10507" max="10509" width="14" customWidth="1"/>
    <col min="10756" max="10756" width="16.7109375" customWidth="1"/>
    <col min="10757" max="10759" width="13.28515625" customWidth="1"/>
    <col min="10760" max="10760" width="18" customWidth="1"/>
    <col min="10761" max="10762" width="13.28515625" customWidth="1"/>
    <col min="10763" max="10765" width="14" customWidth="1"/>
    <col min="11012" max="11012" width="16.7109375" customWidth="1"/>
    <col min="11013" max="11015" width="13.28515625" customWidth="1"/>
    <col min="11016" max="11016" width="18" customWidth="1"/>
    <col min="11017" max="11018" width="13.28515625" customWidth="1"/>
    <col min="11019" max="11021" width="14" customWidth="1"/>
    <col min="11268" max="11268" width="16.7109375" customWidth="1"/>
    <col min="11269" max="11271" width="13.28515625" customWidth="1"/>
    <col min="11272" max="11272" width="18" customWidth="1"/>
    <col min="11273" max="11274" width="13.28515625" customWidth="1"/>
    <col min="11275" max="11277" width="14" customWidth="1"/>
    <col min="11524" max="11524" width="16.7109375" customWidth="1"/>
    <col min="11525" max="11527" width="13.28515625" customWidth="1"/>
    <col min="11528" max="11528" width="18" customWidth="1"/>
    <col min="11529" max="11530" width="13.28515625" customWidth="1"/>
    <col min="11531" max="11533" width="14" customWidth="1"/>
    <col min="11780" max="11780" width="16.7109375" customWidth="1"/>
    <col min="11781" max="11783" width="13.28515625" customWidth="1"/>
    <col min="11784" max="11784" width="18" customWidth="1"/>
    <col min="11785" max="11786" width="13.28515625" customWidth="1"/>
    <col min="11787" max="11789" width="14" customWidth="1"/>
    <col min="12036" max="12036" width="16.7109375" customWidth="1"/>
    <col min="12037" max="12039" width="13.28515625" customWidth="1"/>
    <col min="12040" max="12040" width="18" customWidth="1"/>
    <col min="12041" max="12042" width="13.28515625" customWidth="1"/>
    <col min="12043" max="12045" width="14" customWidth="1"/>
    <col min="12292" max="12292" width="16.7109375" customWidth="1"/>
    <col min="12293" max="12295" width="13.28515625" customWidth="1"/>
    <col min="12296" max="12296" width="18" customWidth="1"/>
    <col min="12297" max="12298" width="13.28515625" customWidth="1"/>
    <col min="12299" max="12301" width="14" customWidth="1"/>
    <col min="12548" max="12548" width="16.7109375" customWidth="1"/>
    <col min="12549" max="12551" width="13.28515625" customWidth="1"/>
    <col min="12552" max="12552" width="18" customWidth="1"/>
    <col min="12553" max="12554" width="13.28515625" customWidth="1"/>
    <col min="12555" max="12557" width="14" customWidth="1"/>
    <col min="12804" max="12804" width="16.7109375" customWidth="1"/>
    <col min="12805" max="12807" width="13.28515625" customWidth="1"/>
    <col min="12808" max="12808" width="18" customWidth="1"/>
    <col min="12809" max="12810" width="13.28515625" customWidth="1"/>
    <col min="12811" max="12813" width="14" customWidth="1"/>
    <col min="13060" max="13060" width="16.7109375" customWidth="1"/>
    <col min="13061" max="13063" width="13.28515625" customWidth="1"/>
    <col min="13064" max="13064" width="18" customWidth="1"/>
    <col min="13065" max="13066" width="13.28515625" customWidth="1"/>
    <col min="13067" max="13069" width="14" customWidth="1"/>
    <col min="13316" max="13316" width="16.7109375" customWidth="1"/>
    <col min="13317" max="13319" width="13.28515625" customWidth="1"/>
    <col min="13320" max="13320" width="18" customWidth="1"/>
    <col min="13321" max="13322" width="13.28515625" customWidth="1"/>
    <col min="13323" max="13325" width="14" customWidth="1"/>
    <col min="13572" max="13572" width="16.7109375" customWidth="1"/>
    <col min="13573" max="13575" width="13.28515625" customWidth="1"/>
    <col min="13576" max="13576" width="18" customWidth="1"/>
    <col min="13577" max="13578" width="13.28515625" customWidth="1"/>
    <col min="13579" max="13581" width="14" customWidth="1"/>
    <col min="13828" max="13828" width="16.7109375" customWidth="1"/>
    <col min="13829" max="13831" width="13.28515625" customWidth="1"/>
    <col min="13832" max="13832" width="18" customWidth="1"/>
    <col min="13833" max="13834" width="13.28515625" customWidth="1"/>
    <col min="13835" max="13837" width="14" customWidth="1"/>
    <col min="14084" max="14084" width="16.7109375" customWidth="1"/>
    <col min="14085" max="14087" width="13.28515625" customWidth="1"/>
    <col min="14088" max="14088" width="18" customWidth="1"/>
    <col min="14089" max="14090" width="13.28515625" customWidth="1"/>
    <col min="14091" max="14093" width="14" customWidth="1"/>
    <col min="14340" max="14340" width="16.7109375" customWidth="1"/>
    <col min="14341" max="14343" width="13.28515625" customWidth="1"/>
    <col min="14344" max="14344" width="18" customWidth="1"/>
    <col min="14345" max="14346" width="13.28515625" customWidth="1"/>
    <col min="14347" max="14349" width="14" customWidth="1"/>
    <col min="14596" max="14596" width="16.7109375" customWidth="1"/>
    <col min="14597" max="14599" width="13.28515625" customWidth="1"/>
    <col min="14600" max="14600" width="18" customWidth="1"/>
    <col min="14601" max="14602" width="13.28515625" customWidth="1"/>
    <col min="14603" max="14605" width="14" customWidth="1"/>
    <col min="14852" max="14852" width="16.7109375" customWidth="1"/>
    <col min="14853" max="14855" width="13.28515625" customWidth="1"/>
    <col min="14856" max="14856" width="18" customWidth="1"/>
    <col min="14857" max="14858" width="13.28515625" customWidth="1"/>
    <col min="14859" max="14861" width="14" customWidth="1"/>
    <col min="15108" max="15108" width="16.7109375" customWidth="1"/>
    <col min="15109" max="15111" width="13.28515625" customWidth="1"/>
    <col min="15112" max="15112" width="18" customWidth="1"/>
    <col min="15113" max="15114" width="13.28515625" customWidth="1"/>
    <col min="15115" max="15117" width="14" customWidth="1"/>
    <col min="15364" max="15364" width="16.7109375" customWidth="1"/>
    <col min="15365" max="15367" width="13.28515625" customWidth="1"/>
    <col min="15368" max="15368" width="18" customWidth="1"/>
    <col min="15369" max="15370" width="13.28515625" customWidth="1"/>
    <col min="15371" max="15373" width="14" customWidth="1"/>
    <col min="15620" max="15620" width="16.7109375" customWidth="1"/>
    <col min="15621" max="15623" width="13.28515625" customWidth="1"/>
    <col min="15624" max="15624" width="18" customWidth="1"/>
    <col min="15625" max="15626" width="13.28515625" customWidth="1"/>
    <col min="15627" max="15629" width="14" customWidth="1"/>
    <col min="15876" max="15876" width="16.7109375" customWidth="1"/>
    <col min="15877" max="15879" width="13.28515625" customWidth="1"/>
    <col min="15880" max="15880" width="18" customWidth="1"/>
    <col min="15881" max="15882" width="13.28515625" customWidth="1"/>
    <col min="15883" max="15885" width="14" customWidth="1"/>
    <col min="16132" max="16132" width="16.7109375" customWidth="1"/>
    <col min="16133" max="16135" width="13.28515625" customWidth="1"/>
    <col min="16136" max="16136" width="18" customWidth="1"/>
    <col min="16137" max="16138" width="13.28515625" customWidth="1"/>
    <col min="16139" max="16141" width="14" customWidth="1"/>
  </cols>
  <sheetData>
    <row r="1" spans="1:19" ht="21" customHeight="1" thickBot="1" x14ac:dyDescent="0.25">
      <c r="A1" s="349" t="s">
        <v>446</v>
      </c>
      <c r="B1" s="358"/>
      <c r="C1" s="358"/>
      <c r="D1" s="358"/>
      <c r="E1" s="358"/>
      <c r="F1" s="358"/>
      <c r="G1" s="358"/>
      <c r="H1" s="358"/>
      <c r="I1" s="358"/>
      <c r="J1" s="358"/>
      <c r="K1" s="358"/>
      <c r="L1" s="358"/>
      <c r="M1" s="358"/>
      <c r="N1" s="358"/>
      <c r="O1" s="358"/>
      <c r="P1" s="358"/>
      <c r="Q1" s="358"/>
      <c r="R1" s="358"/>
      <c r="S1" s="359"/>
    </row>
    <row r="2" spans="1:19" ht="18.75" customHeight="1" thickBot="1" x14ac:dyDescent="0.25">
      <c r="A2" s="191" t="s">
        <v>3</v>
      </c>
      <c r="B2" s="53">
        <f>'1.1.'!A5</f>
        <v>0</v>
      </c>
      <c r="C2" s="426"/>
      <c r="D2" s="427"/>
      <c r="E2" s="427"/>
      <c r="F2" s="427"/>
      <c r="G2" s="427"/>
      <c r="H2" s="427"/>
      <c r="I2" s="427"/>
      <c r="J2" s="427"/>
      <c r="K2" s="427"/>
      <c r="L2" s="427"/>
      <c r="M2" s="427"/>
      <c r="N2" s="427"/>
      <c r="O2" s="427"/>
      <c r="P2" s="427"/>
      <c r="Q2" s="427"/>
      <c r="R2" s="427"/>
      <c r="S2" s="428"/>
    </row>
    <row r="3" spans="1:19" ht="22.5" customHeight="1" thickBot="1" x14ac:dyDescent="0.25">
      <c r="A3" s="365" t="s">
        <v>450</v>
      </c>
      <c r="B3" s="402"/>
      <c r="C3" s="402"/>
      <c r="D3" s="402"/>
      <c r="E3" s="402"/>
      <c r="F3" s="402"/>
      <c r="G3" s="402"/>
      <c r="H3" s="402"/>
      <c r="I3" s="402"/>
      <c r="J3" s="402"/>
      <c r="K3" s="402"/>
      <c r="L3" s="402"/>
      <c r="M3" s="402"/>
      <c r="N3" s="402"/>
      <c r="O3" s="402"/>
      <c r="P3" s="402"/>
      <c r="Q3" s="402"/>
      <c r="R3" s="402"/>
      <c r="S3" s="403"/>
    </row>
    <row r="4" spans="1:19" ht="111" customHeight="1" x14ac:dyDescent="0.2">
      <c r="A4" s="207" t="s">
        <v>2</v>
      </c>
      <c r="B4" s="187" t="s">
        <v>198</v>
      </c>
      <c r="C4" s="158" t="s">
        <v>196</v>
      </c>
      <c r="D4" s="187" t="s">
        <v>135</v>
      </c>
      <c r="E4" s="187" t="s">
        <v>305</v>
      </c>
      <c r="F4" s="158" t="s">
        <v>40</v>
      </c>
      <c r="G4" s="158" t="s">
        <v>216</v>
      </c>
      <c r="H4" s="158" t="s">
        <v>221</v>
      </c>
      <c r="I4" s="158" t="s">
        <v>10122</v>
      </c>
      <c r="J4" s="158" t="s">
        <v>306</v>
      </c>
      <c r="K4" s="158" t="s">
        <v>197</v>
      </c>
      <c r="L4" s="158" t="s">
        <v>585</v>
      </c>
      <c r="M4" s="158" t="s">
        <v>586</v>
      </c>
      <c r="N4" s="158" t="s">
        <v>587</v>
      </c>
      <c r="O4" s="158" t="s">
        <v>588</v>
      </c>
      <c r="P4" s="158" t="s">
        <v>595</v>
      </c>
      <c r="Q4" s="158" t="s">
        <v>166</v>
      </c>
      <c r="R4" s="158" t="s">
        <v>167</v>
      </c>
      <c r="S4" s="163" t="s">
        <v>168</v>
      </c>
    </row>
    <row r="5" spans="1:19" ht="57" customHeight="1" thickBot="1" x14ac:dyDescent="0.25">
      <c r="A5" s="159" t="s">
        <v>10153</v>
      </c>
      <c r="B5" s="160"/>
      <c r="C5" s="160"/>
      <c r="D5" s="160" t="s">
        <v>447</v>
      </c>
      <c r="E5" s="160" t="s">
        <v>39</v>
      </c>
      <c r="F5" s="160"/>
      <c r="G5" s="160"/>
      <c r="H5" s="161" t="s">
        <v>448</v>
      </c>
      <c r="I5" s="178" t="s">
        <v>584</v>
      </c>
      <c r="J5" s="161" t="s">
        <v>256</v>
      </c>
      <c r="K5" s="161"/>
      <c r="L5" s="161"/>
      <c r="M5" s="161" t="s">
        <v>589</v>
      </c>
      <c r="N5" s="161" t="s">
        <v>589</v>
      </c>
      <c r="O5" s="161" t="s">
        <v>589</v>
      </c>
      <c r="P5" s="161" t="s">
        <v>4</v>
      </c>
      <c r="Q5" s="161" t="s">
        <v>4</v>
      </c>
      <c r="R5" s="161" t="s">
        <v>4</v>
      </c>
      <c r="S5" s="164" t="s">
        <v>4</v>
      </c>
    </row>
    <row r="6" spans="1:19" s="8" customFormat="1" ht="13.5" customHeight="1" x14ac:dyDescent="0.2">
      <c r="A6" s="36"/>
      <c r="B6" s="36"/>
      <c r="C6" s="36"/>
      <c r="D6" s="36"/>
      <c r="E6" s="36"/>
      <c r="F6" s="36"/>
      <c r="G6" s="36"/>
      <c r="H6" s="35"/>
      <c r="I6" s="35"/>
      <c r="J6" s="35"/>
      <c r="K6" s="35"/>
      <c r="L6" s="35"/>
      <c r="M6" s="35"/>
      <c r="N6" s="35"/>
      <c r="O6" s="35"/>
      <c r="P6" s="266"/>
      <c r="Q6" s="266"/>
      <c r="R6" s="266"/>
      <c r="S6" s="266"/>
    </row>
    <row r="7" spans="1:19" x14ac:dyDescent="0.2">
      <c r="P7" s="257"/>
      <c r="Q7" s="257"/>
      <c r="R7" s="257"/>
      <c r="S7" s="257"/>
    </row>
    <row r="8" spans="1:19" x14ac:dyDescent="0.2">
      <c r="P8" s="257"/>
      <c r="Q8" s="257"/>
      <c r="R8" s="257"/>
      <c r="S8" s="257"/>
    </row>
    <row r="9" spans="1:19" x14ac:dyDescent="0.2">
      <c r="P9" s="257"/>
      <c r="Q9" s="257"/>
      <c r="R9" s="257"/>
      <c r="S9" s="257"/>
    </row>
    <row r="10" spans="1:19" ht="12.75" customHeight="1" x14ac:dyDescent="0.2">
      <c r="P10" s="257"/>
      <c r="Q10" s="257"/>
      <c r="R10" s="257"/>
      <c r="S10" s="257"/>
    </row>
    <row r="11" spans="1:19" x14ac:dyDescent="0.2">
      <c r="P11" s="257"/>
      <c r="Q11" s="257"/>
      <c r="R11" s="257"/>
      <c r="S11" s="257"/>
    </row>
    <row r="12" spans="1:19" x14ac:dyDescent="0.2">
      <c r="P12" s="257"/>
      <c r="Q12" s="257"/>
      <c r="R12" s="257"/>
      <c r="S12" s="257"/>
    </row>
    <row r="13" spans="1:19" x14ac:dyDescent="0.2">
      <c r="P13" s="257"/>
      <c r="Q13" s="257"/>
      <c r="R13" s="257"/>
      <c r="S13" s="257"/>
    </row>
    <row r="14" spans="1:19" x14ac:dyDescent="0.2">
      <c r="P14" s="257"/>
      <c r="Q14" s="257"/>
      <c r="R14" s="257"/>
      <c r="S14" s="257"/>
    </row>
    <row r="15" spans="1:19" x14ac:dyDescent="0.2">
      <c r="P15" s="257"/>
      <c r="Q15" s="257"/>
      <c r="R15" s="257"/>
      <c r="S15" s="257"/>
    </row>
    <row r="16" spans="1:19" x14ac:dyDescent="0.2">
      <c r="P16" s="257"/>
      <c r="Q16" s="257"/>
      <c r="R16" s="257"/>
      <c r="S16" s="257"/>
    </row>
    <row r="17" spans="16:19" x14ac:dyDescent="0.2">
      <c r="P17" s="257"/>
      <c r="Q17" s="257"/>
      <c r="R17" s="257"/>
      <c r="S17" s="257"/>
    </row>
    <row r="18" spans="16:19" x14ac:dyDescent="0.2">
      <c r="P18" s="257"/>
      <c r="Q18" s="257"/>
      <c r="R18" s="257"/>
      <c r="S18" s="257"/>
    </row>
    <row r="19" spans="16:19" x14ac:dyDescent="0.2">
      <c r="P19" s="257"/>
      <c r="Q19" s="257"/>
      <c r="R19" s="257"/>
      <c r="S19" s="257"/>
    </row>
    <row r="20" spans="16:19" x14ac:dyDescent="0.2">
      <c r="P20" s="257"/>
      <c r="Q20" s="257"/>
      <c r="R20" s="257"/>
      <c r="S20" s="257"/>
    </row>
    <row r="21" spans="16:19" x14ac:dyDescent="0.2">
      <c r="P21" s="257"/>
      <c r="Q21" s="257"/>
      <c r="R21" s="257"/>
      <c r="S21" s="257"/>
    </row>
    <row r="22" spans="16:19" x14ac:dyDescent="0.2">
      <c r="P22" s="257"/>
      <c r="Q22" s="257"/>
      <c r="R22" s="257"/>
      <c r="S22" s="257"/>
    </row>
    <row r="23" spans="16:19" x14ac:dyDescent="0.2">
      <c r="P23" s="257"/>
      <c r="Q23" s="257"/>
      <c r="R23" s="257"/>
      <c r="S23" s="257"/>
    </row>
  </sheetData>
  <mergeCells count="3">
    <mergeCell ref="A1:S1"/>
    <mergeCell ref="A3:S3"/>
    <mergeCell ref="C2:S2"/>
  </mergeCells>
  <printOptions horizontalCentered="1"/>
  <pageMargins left="0.59055118110236227" right="0.59055118110236227" top="0.93500000000000005" bottom="0.98425196850393704" header="0.23622047244094491" footer="0.23622047244094491"/>
  <pageSetup paperSize="9" scale="63" fitToWidth="2" fitToHeight="0" orientation="landscape" r:id="rId1"/>
  <headerFooter scaleWithDoc="0">
    <oddHeader>&amp;L&amp;G</oddHeader>
    <oddFooter>&amp;R&amp;A &amp;P oldal</oddFooter>
  </headerFooter>
  <ignoredErrors>
    <ignoredError sqref="A5" numberStoredAsText="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
    <pageSetUpPr fitToPage="1"/>
  </sheetPr>
  <dimension ref="A1:R460"/>
  <sheetViews>
    <sheetView zoomScale="70" zoomScaleNormal="70" zoomScaleSheetLayoutView="40" workbookViewId="0">
      <selection sqref="A1:Q1"/>
    </sheetView>
  </sheetViews>
  <sheetFormatPr defaultRowHeight="12.75" x14ac:dyDescent="0.2"/>
  <cols>
    <col min="1" max="1" width="17.85546875" customWidth="1"/>
    <col min="2" max="2" width="46.85546875" customWidth="1"/>
    <col min="3" max="3" width="17.42578125" bestFit="1" customWidth="1"/>
    <col min="4" max="5" width="31.7109375" customWidth="1"/>
    <col min="6" max="6" width="17.5703125" customWidth="1"/>
    <col min="7" max="8" width="23.140625" customWidth="1"/>
    <col min="9" max="9" width="25.42578125" customWidth="1"/>
    <col min="10" max="10" width="23.140625" customWidth="1"/>
    <col min="11" max="11" width="21.85546875" customWidth="1"/>
    <col min="12" max="12" width="16.7109375" customWidth="1"/>
    <col min="13" max="14" width="23.140625" customWidth="1"/>
    <col min="15" max="15" width="16.5703125" customWidth="1"/>
    <col min="16" max="17" width="23.140625" customWidth="1"/>
    <col min="19" max="19" width="12.7109375" customWidth="1"/>
    <col min="20" max="20" width="14.7109375" customWidth="1"/>
    <col min="258" max="258" width="17" bestFit="1" customWidth="1"/>
    <col min="259" max="259" width="11" customWidth="1"/>
    <col min="260" max="273" width="10.5703125" customWidth="1"/>
    <col min="514" max="514" width="17" bestFit="1" customWidth="1"/>
    <col min="515" max="515" width="11" customWidth="1"/>
    <col min="516" max="529" width="10.5703125" customWidth="1"/>
    <col min="770" max="770" width="17" bestFit="1" customWidth="1"/>
    <col min="771" max="771" width="11" customWidth="1"/>
    <col min="772" max="785" width="10.5703125" customWidth="1"/>
    <col min="1026" max="1026" width="17" bestFit="1" customWidth="1"/>
    <col min="1027" max="1027" width="11" customWidth="1"/>
    <col min="1028" max="1041" width="10.5703125" customWidth="1"/>
    <col min="1282" max="1282" width="17" bestFit="1" customWidth="1"/>
    <col min="1283" max="1283" width="11" customWidth="1"/>
    <col min="1284" max="1297" width="10.5703125" customWidth="1"/>
    <col min="1538" max="1538" width="17" bestFit="1" customWidth="1"/>
    <col min="1539" max="1539" width="11" customWidth="1"/>
    <col min="1540" max="1553" width="10.5703125" customWidth="1"/>
    <col min="1794" max="1794" width="17" bestFit="1" customWidth="1"/>
    <col min="1795" max="1795" width="11" customWidth="1"/>
    <col min="1796" max="1809" width="10.5703125" customWidth="1"/>
    <col min="2050" max="2050" width="17" bestFit="1" customWidth="1"/>
    <col min="2051" max="2051" width="11" customWidth="1"/>
    <col min="2052" max="2065" width="10.5703125" customWidth="1"/>
    <col min="2306" max="2306" width="17" bestFit="1" customWidth="1"/>
    <col min="2307" max="2307" width="11" customWidth="1"/>
    <col min="2308" max="2321" width="10.5703125" customWidth="1"/>
    <col min="2562" max="2562" width="17" bestFit="1" customWidth="1"/>
    <col min="2563" max="2563" width="11" customWidth="1"/>
    <col min="2564" max="2577" width="10.5703125" customWidth="1"/>
    <col min="2818" max="2818" width="17" bestFit="1" customWidth="1"/>
    <col min="2819" max="2819" width="11" customWidth="1"/>
    <col min="2820" max="2833" width="10.5703125" customWidth="1"/>
    <col min="3074" max="3074" width="17" bestFit="1" customWidth="1"/>
    <col min="3075" max="3075" width="11" customWidth="1"/>
    <col min="3076" max="3089" width="10.5703125" customWidth="1"/>
    <col min="3330" max="3330" width="17" bestFit="1" customWidth="1"/>
    <col min="3331" max="3331" width="11" customWidth="1"/>
    <col min="3332" max="3345" width="10.5703125" customWidth="1"/>
    <col min="3586" max="3586" width="17" bestFit="1" customWidth="1"/>
    <col min="3587" max="3587" width="11" customWidth="1"/>
    <col min="3588" max="3601" width="10.5703125" customWidth="1"/>
    <col min="3842" max="3842" width="17" bestFit="1" customWidth="1"/>
    <col min="3843" max="3843" width="11" customWidth="1"/>
    <col min="3844" max="3857" width="10.5703125" customWidth="1"/>
    <col min="4098" max="4098" width="17" bestFit="1" customWidth="1"/>
    <col min="4099" max="4099" width="11" customWidth="1"/>
    <col min="4100" max="4113" width="10.5703125" customWidth="1"/>
    <col min="4354" max="4354" width="17" bestFit="1" customWidth="1"/>
    <col min="4355" max="4355" width="11" customWidth="1"/>
    <col min="4356" max="4369" width="10.5703125" customWidth="1"/>
    <col min="4610" max="4610" width="17" bestFit="1" customWidth="1"/>
    <col min="4611" max="4611" width="11" customWidth="1"/>
    <col min="4612" max="4625" width="10.5703125" customWidth="1"/>
    <col min="4866" max="4866" width="17" bestFit="1" customWidth="1"/>
    <col min="4867" max="4867" width="11" customWidth="1"/>
    <col min="4868" max="4881" width="10.5703125" customWidth="1"/>
    <col min="5122" max="5122" width="17" bestFit="1" customWidth="1"/>
    <col min="5123" max="5123" width="11" customWidth="1"/>
    <col min="5124" max="5137" width="10.5703125" customWidth="1"/>
    <col min="5378" max="5378" width="17" bestFit="1" customWidth="1"/>
    <col min="5379" max="5379" width="11" customWidth="1"/>
    <col min="5380" max="5393" width="10.5703125" customWidth="1"/>
    <col min="5634" max="5634" width="17" bestFit="1" customWidth="1"/>
    <col min="5635" max="5635" width="11" customWidth="1"/>
    <col min="5636" max="5649" width="10.5703125" customWidth="1"/>
    <col min="5890" max="5890" width="17" bestFit="1" customWidth="1"/>
    <col min="5891" max="5891" width="11" customWidth="1"/>
    <col min="5892" max="5905" width="10.5703125" customWidth="1"/>
    <col min="6146" max="6146" width="17" bestFit="1" customWidth="1"/>
    <col min="6147" max="6147" width="11" customWidth="1"/>
    <col min="6148" max="6161" width="10.5703125" customWidth="1"/>
    <col min="6402" max="6402" width="17" bestFit="1" customWidth="1"/>
    <col min="6403" max="6403" width="11" customWidth="1"/>
    <col min="6404" max="6417" width="10.5703125" customWidth="1"/>
    <col min="6658" max="6658" width="17" bestFit="1" customWidth="1"/>
    <col min="6659" max="6659" width="11" customWidth="1"/>
    <col min="6660" max="6673" width="10.5703125" customWidth="1"/>
    <col min="6914" max="6914" width="17" bestFit="1" customWidth="1"/>
    <col min="6915" max="6915" width="11" customWidth="1"/>
    <col min="6916" max="6929" width="10.5703125" customWidth="1"/>
    <col min="7170" max="7170" width="17" bestFit="1" customWidth="1"/>
    <col min="7171" max="7171" width="11" customWidth="1"/>
    <col min="7172" max="7185" width="10.5703125" customWidth="1"/>
    <col min="7426" max="7426" width="17" bestFit="1" customWidth="1"/>
    <col min="7427" max="7427" width="11" customWidth="1"/>
    <col min="7428" max="7441" width="10.5703125" customWidth="1"/>
    <col min="7682" max="7682" width="17" bestFit="1" customWidth="1"/>
    <col min="7683" max="7683" width="11" customWidth="1"/>
    <col min="7684" max="7697" width="10.5703125" customWidth="1"/>
    <col min="7938" max="7938" width="17" bestFit="1" customWidth="1"/>
    <col min="7939" max="7939" width="11" customWidth="1"/>
    <col min="7940" max="7953" width="10.5703125" customWidth="1"/>
    <col min="8194" max="8194" width="17" bestFit="1" customWidth="1"/>
    <col min="8195" max="8195" width="11" customWidth="1"/>
    <col min="8196" max="8209" width="10.5703125" customWidth="1"/>
    <col min="8450" max="8450" width="17" bestFit="1" customWidth="1"/>
    <col min="8451" max="8451" width="11" customWidth="1"/>
    <col min="8452" max="8465" width="10.5703125" customWidth="1"/>
    <col min="8706" max="8706" width="17" bestFit="1" customWidth="1"/>
    <col min="8707" max="8707" width="11" customWidth="1"/>
    <col min="8708" max="8721" width="10.5703125" customWidth="1"/>
    <col min="8962" max="8962" width="17" bestFit="1" customWidth="1"/>
    <col min="8963" max="8963" width="11" customWidth="1"/>
    <col min="8964" max="8977" width="10.5703125" customWidth="1"/>
    <col min="9218" max="9218" width="17" bestFit="1" customWidth="1"/>
    <col min="9219" max="9219" width="11" customWidth="1"/>
    <col min="9220" max="9233" width="10.5703125" customWidth="1"/>
    <col min="9474" max="9474" width="17" bestFit="1" customWidth="1"/>
    <col min="9475" max="9475" width="11" customWidth="1"/>
    <col min="9476" max="9489" width="10.5703125" customWidth="1"/>
    <col min="9730" max="9730" width="17" bestFit="1" customWidth="1"/>
    <col min="9731" max="9731" width="11" customWidth="1"/>
    <col min="9732" max="9745" width="10.5703125" customWidth="1"/>
    <col min="9986" max="9986" width="17" bestFit="1" customWidth="1"/>
    <col min="9987" max="9987" width="11" customWidth="1"/>
    <col min="9988" max="10001" width="10.5703125" customWidth="1"/>
    <col min="10242" max="10242" width="17" bestFit="1" customWidth="1"/>
    <col min="10243" max="10243" width="11" customWidth="1"/>
    <col min="10244" max="10257" width="10.5703125" customWidth="1"/>
    <col min="10498" max="10498" width="17" bestFit="1" customWidth="1"/>
    <col min="10499" max="10499" width="11" customWidth="1"/>
    <col min="10500" max="10513" width="10.5703125" customWidth="1"/>
    <col min="10754" max="10754" width="17" bestFit="1" customWidth="1"/>
    <col min="10755" max="10755" width="11" customWidth="1"/>
    <col min="10756" max="10769" width="10.5703125" customWidth="1"/>
    <col min="11010" max="11010" width="17" bestFit="1" customWidth="1"/>
    <col min="11011" max="11011" width="11" customWidth="1"/>
    <col min="11012" max="11025" width="10.5703125" customWidth="1"/>
    <col min="11266" max="11266" width="17" bestFit="1" customWidth="1"/>
    <col min="11267" max="11267" width="11" customWidth="1"/>
    <col min="11268" max="11281" width="10.5703125" customWidth="1"/>
    <col min="11522" max="11522" width="17" bestFit="1" customWidth="1"/>
    <col min="11523" max="11523" width="11" customWidth="1"/>
    <col min="11524" max="11537" width="10.5703125" customWidth="1"/>
    <col min="11778" max="11778" width="17" bestFit="1" customWidth="1"/>
    <col min="11779" max="11779" width="11" customWidth="1"/>
    <col min="11780" max="11793" width="10.5703125" customWidth="1"/>
    <col min="12034" max="12034" width="17" bestFit="1" customWidth="1"/>
    <col min="12035" max="12035" width="11" customWidth="1"/>
    <col min="12036" max="12049" width="10.5703125" customWidth="1"/>
    <col min="12290" max="12290" width="17" bestFit="1" customWidth="1"/>
    <col min="12291" max="12291" width="11" customWidth="1"/>
    <col min="12292" max="12305" width="10.5703125" customWidth="1"/>
    <col min="12546" max="12546" width="17" bestFit="1" customWidth="1"/>
    <col min="12547" max="12547" width="11" customWidth="1"/>
    <col min="12548" max="12561" width="10.5703125" customWidth="1"/>
    <col min="12802" max="12802" width="17" bestFit="1" customWidth="1"/>
    <col min="12803" max="12803" width="11" customWidth="1"/>
    <col min="12804" max="12817" width="10.5703125" customWidth="1"/>
    <col min="13058" max="13058" width="17" bestFit="1" customWidth="1"/>
    <col min="13059" max="13059" width="11" customWidth="1"/>
    <col min="13060" max="13073" width="10.5703125" customWidth="1"/>
    <col min="13314" max="13314" width="17" bestFit="1" customWidth="1"/>
    <col min="13315" max="13315" width="11" customWidth="1"/>
    <col min="13316" max="13329" width="10.5703125" customWidth="1"/>
    <col min="13570" max="13570" width="17" bestFit="1" customWidth="1"/>
    <col min="13571" max="13571" width="11" customWidth="1"/>
    <col min="13572" max="13585" width="10.5703125" customWidth="1"/>
    <col min="13826" max="13826" width="17" bestFit="1" customWidth="1"/>
    <col min="13827" max="13827" width="11" customWidth="1"/>
    <col min="13828" max="13841" width="10.5703125" customWidth="1"/>
    <col min="14082" max="14082" width="17" bestFit="1" customWidth="1"/>
    <col min="14083" max="14083" width="11" customWidth="1"/>
    <col min="14084" max="14097" width="10.5703125" customWidth="1"/>
    <col min="14338" max="14338" width="17" bestFit="1" customWidth="1"/>
    <col min="14339" max="14339" width="11" customWidth="1"/>
    <col min="14340" max="14353" width="10.5703125" customWidth="1"/>
    <col min="14594" max="14594" width="17" bestFit="1" customWidth="1"/>
    <col min="14595" max="14595" width="11" customWidth="1"/>
    <col min="14596" max="14609" width="10.5703125" customWidth="1"/>
    <col min="14850" max="14850" width="17" bestFit="1" customWidth="1"/>
    <col min="14851" max="14851" width="11" customWidth="1"/>
    <col min="14852" max="14865" width="10.5703125" customWidth="1"/>
    <col min="15106" max="15106" width="17" bestFit="1" customWidth="1"/>
    <col min="15107" max="15107" width="11" customWidth="1"/>
    <col min="15108" max="15121" width="10.5703125" customWidth="1"/>
    <col min="15362" max="15362" width="17" bestFit="1" customWidth="1"/>
    <col min="15363" max="15363" width="11" customWidth="1"/>
    <col min="15364" max="15377" width="10.5703125" customWidth="1"/>
    <col min="15618" max="15618" width="17" bestFit="1" customWidth="1"/>
    <col min="15619" max="15619" width="11" customWidth="1"/>
    <col min="15620" max="15633" width="10.5703125" customWidth="1"/>
    <col min="15874" max="15874" width="17" bestFit="1" customWidth="1"/>
    <col min="15875" max="15875" width="11" customWidth="1"/>
    <col min="15876" max="15889" width="10.5703125" customWidth="1"/>
    <col min="16130" max="16130" width="17" bestFit="1" customWidth="1"/>
    <col min="16131" max="16131" width="11" customWidth="1"/>
    <col min="16132" max="16145" width="10.5703125" customWidth="1"/>
  </cols>
  <sheetData>
    <row r="1" spans="1:18" s="241" customFormat="1" ht="21" customHeight="1" thickBot="1" x14ac:dyDescent="0.25">
      <c r="A1" s="349" t="s">
        <v>10163</v>
      </c>
      <c r="B1" s="350"/>
      <c r="C1" s="350"/>
      <c r="D1" s="350"/>
      <c r="E1" s="350"/>
      <c r="F1" s="350"/>
      <c r="G1" s="350"/>
      <c r="H1" s="350"/>
      <c r="I1" s="350"/>
      <c r="J1" s="350"/>
      <c r="K1" s="350"/>
      <c r="L1" s="350"/>
      <c r="M1" s="350"/>
      <c r="N1" s="350"/>
      <c r="O1" s="350"/>
      <c r="P1" s="350"/>
      <c r="Q1" s="351"/>
    </row>
    <row r="2" spans="1:18" s="241" customFormat="1" ht="19.5" customHeight="1" thickBot="1" x14ac:dyDescent="0.25">
      <c r="A2" s="153" t="s">
        <v>3</v>
      </c>
      <c r="B2" s="162">
        <f>'1.1.'!A5</f>
        <v>0</v>
      </c>
      <c r="C2" s="352"/>
      <c r="D2" s="353"/>
      <c r="E2" s="353"/>
      <c r="F2" s="353"/>
      <c r="G2" s="353"/>
      <c r="H2" s="353"/>
      <c r="I2" s="353"/>
      <c r="J2" s="353"/>
      <c r="K2" s="353"/>
      <c r="L2" s="353"/>
      <c r="M2" s="353"/>
      <c r="N2" s="353"/>
      <c r="O2" s="353"/>
      <c r="P2" s="353"/>
      <c r="Q2" s="354"/>
    </row>
    <row r="3" spans="1:18" s="34" customFormat="1" ht="35.25" customHeight="1" thickBot="1" x14ac:dyDescent="0.25">
      <c r="A3" s="355" t="s">
        <v>10162</v>
      </c>
      <c r="B3" s="356"/>
      <c r="C3" s="356"/>
      <c r="D3" s="356"/>
      <c r="E3" s="356"/>
      <c r="F3" s="356"/>
      <c r="G3" s="356"/>
      <c r="H3" s="356"/>
      <c r="I3" s="356"/>
      <c r="J3" s="356"/>
      <c r="K3" s="356"/>
      <c r="L3" s="356"/>
      <c r="M3" s="356"/>
      <c r="N3" s="356"/>
      <c r="O3" s="356"/>
      <c r="P3" s="356"/>
      <c r="Q3" s="357"/>
      <c r="R3" s="242"/>
    </row>
    <row r="4" spans="1:18" s="241" customFormat="1" ht="76.5" x14ac:dyDescent="0.2">
      <c r="A4" s="156" t="s">
        <v>2</v>
      </c>
      <c r="B4" s="157" t="s">
        <v>10</v>
      </c>
      <c r="C4" s="158" t="s">
        <v>47</v>
      </c>
      <c r="D4" s="158" t="s">
        <v>221</v>
      </c>
      <c r="E4" s="158" t="s">
        <v>222</v>
      </c>
      <c r="F4" s="158" t="s">
        <v>572</v>
      </c>
      <c r="G4" s="158" t="s">
        <v>271</v>
      </c>
      <c r="H4" s="158" t="s">
        <v>272</v>
      </c>
      <c r="I4" s="158" t="s">
        <v>223</v>
      </c>
      <c r="J4" s="158" t="s">
        <v>40</v>
      </c>
      <c r="K4" s="158" t="s">
        <v>216</v>
      </c>
      <c r="L4" s="158" t="s">
        <v>1</v>
      </c>
      <c r="M4" s="158" t="s">
        <v>218</v>
      </c>
      <c r="N4" s="158" t="s">
        <v>219</v>
      </c>
      <c r="O4" s="158" t="s">
        <v>36</v>
      </c>
      <c r="P4" s="158" t="s">
        <v>37</v>
      </c>
      <c r="Q4" s="163" t="s">
        <v>220</v>
      </c>
    </row>
    <row r="5" spans="1:18" s="241" customFormat="1" ht="58.5" customHeight="1" thickBot="1" x14ac:dyDescent="0.25">
      <c r="A5" s="183" t="s">
        <v>10153</v>
      </c>
      <c r="B5" s="160"/>
      <c r="C5" s="161"/>
      <c r="D5" s="161" t="s">
        <v>217</v>
      </c>
      <c r="E5" s="161" t="s">
        <v>563</v>
      </c>
      <c r="F5" s="161" t="s">
        <v>39</v>
      </c>
      <c r="G5" s="161"/>
      <c r="H5" s="161"/>
      <c r="I5" s="161" t="s">
        <v>573</v>
      </c>
      <c r="J5" s="161"/>
      <c r="K5" s="161"/>
      <c r="L5" s="161" t="s">
        <v>0</v>
      </c>
      <c r="M5" s="161" t="s">
        <v>392</v>
      </c>
      <c r="N5" s="161" t="s">
        <v>4</v>
      </c>
      <c r="O5" s="161" t="s">
        <v>4</v>
      </c>
      <c r="P5" s="161" t="s">
        <v>5</v>
      </c>
      <c r="Q5" s="164" t="s">
        <v>5</v>
      </c>
    </row>
    <row r="6" spans="1:18" ht="13.5" customHeight="1" x14ac:dyDescent="0.2">
      <c r="A6" s="22"/>
      <c r="B6" s="23"/>
      <c r="C6" s="23"/>
      <c r="D6" s="24"/>
      <c r="E6" s="24"/>
      <c r="F6" s="25"/>
      <c r="G6" s="20"/>
      <c r="H6" s="26"/>
      <c r="I6" s="26"/>
      <c r="J6" s="26"/>
      <c r="K6" s="25"/>
      <c r="L6" s="25"/>
      <c r="M6" s="25"/>
      <c r="N6" s="254"/>
      <c r="O6" s="254"/>
      <c r="P6" s="255"/>
      <c r="Q6" s="256"/>
    </row>
    <row r="7" spans="1:18" x14ac:dyDescent="0.2">
      <c r="N7" s="257"/>
      <c r="O7" s="257"/>
      <c r="P7" s="257"/>
      <c r="Q7" s="257"/>
    </row>
    <row r="8" spans="1:18" x14ac:dyDescent="0.2">
      <c r="N8" s="257"/>
      <c r="O8" s="257"/>
      <c r="P8" s="257"/>
      <c r="Q8" s="257"/>
    </row>
    <row r="9" spans="1:18" x14ac:dyDescent="0.2">
      <c r="N9" s="257"/>
      <c r="O9" s="257"/>
      <c r="P9" s="257"/>
      <c r="Q9" s="257"/>
    </row>
    <row r="10" spans="1:18" ht="12.75" customHeight="1" x14ac:dyDescent="0.2">
      <c r="N10" s="257"/>
      <c r="O10" s="257"/>
      <c r="P10" s="257"/>
      <c r="Q10" s="257"/>
    </row>
    <row r="11" spans="1:18" x14ac:dyDescent="0.2">
      <c r="N11" s="257"/>
      <c r="O11" s="257"/>
      <c r="P11" s="257"/>
      <c r="Q11" s="257"/>
    </row>
    <row r="12" spans="1:18" x14ac:dyDescent="0.2">
      <c r="N12" s="257"/>
      <c r="O12" s="257"/>
      <c r="P12" s="257"/>
      <c r="Q12" s="257"/>
    </row>
    <row r="13" spans="1:18" x14ac:dyDescent="0.2">
      <c r="N13" s="257"/>
      <c r="O13" s="257"/>
      <c r="P13" s="257"/>
      <c r="Q13" s="257"/>
    </row>
    <row r="14" spans="1:18" x14ac:dyDescent="0.2">
      <c r="N14" s="257"/>
      <c r="O14" s="257"/>
      <c r="P14" s="257"/>
      <c r="Q14" s="257"/>
    </row>
    <row r="15" spans="1:18" x14ac:dyDescent="0.2">
      <c r="N15" s="257"/>
      <c r="O15" s="257"/>
      <c r="P15" s="257"/>
      <c r="Q15" s="257"/>
    </row>
    <row r="16" spans="1:18" x14ac:dyDescent="0.2">
      <c r="N16" s="257"/>
      <c r="O16" s="257"/>
      <c r="P16" s="257"/>
      <c r="Q16" s="257"/>
    </row>
    <row r="17" spans="14:17" x14ac:dyDescent="0.2">
      <c r="N17" s="257"/>
      <c r="O17" s="257"/>
      <c r="P17" s="257"/>
      <c r="Q17" s="257"/>
    </row>
    <row r="18" spans="14:17" x14ac:dyDescent="0.2">
      <c r="N18" s="257"/>
      <c r="O18" s="257"/>
      <c r="P18" s="257"/>
      <c r="Q18" s="257"/>
    </row>
    <row r="19" spans="14:17" x14ac:dyDescent="0.2">
      <c r="N19" s="257"/>
      <c r="O19" s="257"/>
      <c r="P19" s="257"/>
      <c r="Q19" s="257"/>
    </row>
    <row r="20" spans="14:17" x14ac:dyDescent="0.2">
      <c r="N20" s="257"/>
      <c r="O20" s="257"/>
      <c r="P20" s="257"/>
      <c r="Q20" s="257"/>
    </row>
    <row r="21" spans="14:17" x14ac:dyDescent="0.2">
      <c r="N21" s="257"/>
      <c r="O21" s="257"/>
      <c r="P21" s="257"/>
      <c r="Q21" s="257"/>
    </row>
    <row r="22" spans="14:17" x14ac:dyDescent="0.2">
      <c r="N22" s="257"/>
      <c r="O22" s="257"/>
      <c r="P22" s="257"/>
      <c r="Q22" s="257"/>
    </row>
    <row r="23" spans="14:17" x14ac:dyDescent="0.2">
      <c r="N23" s="257"/>
      <c r="O23" s="257"/>
      <c r="P23" s="257"/>
      <c r="Q23" s="257"/>
    </row>
    <row r="24" spans="14:17" x14ac:dyDescent="0.2">
      <c r="N24" s="257"/>
      <c r="O24" s="257"/>
      <c r="P24" s="257"/>
      <c r="Q24" s="257"/>
    </row>
    <row r="25" spans="14:17" x14ac:dyDescent="0.2">
      <c r="N25" s="257"/>
      <c r="O25" s="257"/>
      <c r="P25" s="257"/>
      <c r="Q25" s="257"/>
    </row>
    <row r="26" spans="14:17" x14ac:dyDescent="0.2">
      <c r="N26" s="257"/>
      <c r="O26" s="257"/>
      <c r="P26" s="257"/>
      <c r="Q26" s="257"/>
    </row>
    <row r="27" spans="14:17" x14ac:dyDescent="0.2">
      <c r="N27" s="257"/>
      <c r="O27" s="257"/>
      <c r="P27" s="257"/>
      <c r="Q27" s="257"/>
    </row>
    <row r="28" spans="14:17" x14ac:dyDescent="0.2">
      <c r="N28" s="257"/>
      <c r="O28" s="257"/>
      <c r="P28" s="257"/>
      <c r="Q28" s="257"/>
    </row>
    <row r="29" spans="14:17" x14ac:dyDescent="0.2">
      <c r="N29" s="257"/>
      <c r="O29" s="257"/>
      <c r="P29" s="257"/>
      <c r="Q29" s="257"/>
    </row>
    <row r="30" spans="14:17" x14ac:dyDescent="0.2">
      <c r="N30" s="257"/>
      <c r="O30" s="257"/>
      <c r="P30" s="257"/>
      <c r="Q30" s="257"/>
    </row>
    <row r="31" spans="14:17" x14ac:dyDescent="0.2">
      <c r="N31" s="257"/>
      <c r="O31" s="257"/>
      <c r="P31" s="257"/>
      <c r="Q31" s="257"/>
    </row>
    <row r="32" spans="14:17" x14ac:dyDescent="0.2">
      <c r="N32" s="257"/>
      <c r="O32" s="257"/>
      <c r="P32" s="257"/>
      <c r="Q32" s="257"/>
    </row>
    <row r="33" spans="14:17" x14ac:dyDescent="0.2">
      <c r="N33" s="257"/>
      <c r="O33" s="257"/>
      <c r="P33" s="257"/>
      <c r="Q33" s="257"/>
    </row>
    <row r="34" spans="14:17" x14ac:dyDescent="0.2">
      <c r="N34" s="257"/>
      <c r="O34" s="257"/>
      <c r="P34" s="257"/>
      <c r="Q34" s="257"/>
    </row>
    <row r="35" spans="14:17" x14ac:dyDescent="0.2">
      <c r="N35" s="257"/>
      <c r="O35" s="257"/>
      <c r="P35" s="257"/>
      <c r="Q35" s="257"/>
    </row>
    <row r="36" spans="14:17" x14ac:dyDescent="0.2">
      <c r="N36" s="257"/>
      <c r="O36" s="257"/>
      <c r="P36" s="257"/>
      <c r="Q36" s="257"/>
    </row>
    <row r="37" spans="14:17" x14ac:dyDescent="0.2">
      <c r="N37" s="257"/>
      <c r="O37" s="257"/>
      <c r="P37" s="257"/>
      <c r="Q37" s="257"/>
    </row>
    <row r="38" spans="14:17" x14ac:dyDescent="0.2">
      <c r="N38" s="257"/>
      <c r="O38" s="257"/>
      <c r="P38" s="257"/>
      <c r="Q38" s="257"/>
    </row>
    <row r="39" spans="14:17" x14ac:dyDescent="0.2">
      <c r="N39" s="257"/>
      <c r="O39" s="257"/>
      <c r="P39" s="257"/>
      <c r="Q39" s="257"/>
    </row>
    <row r="40" spans="14:17" x14ac:dyDescent="0.2">
      <c r="N40" s="257"/>
      <c r="O40" s="257"/>
      <c r="P40" s="257"/>
      <c r="Q40" s="257"/>
    </row>
    <row r="41" spans="14:17" x14ac:dyDescent="0.2">
      <c r="N41" s="257"/>
      <c r="O41" s="257"/>
      <c r="P41" s="257"/>
      <c r="Q41" s="257"/>
    </row>
    <row r="42" spans="14:17" x14ac:dyDescent="0.2">
      <c r="N42" s="257"/>
      <c r="O42" s="257"/>
      <c r="P42" s="257"/>
      <c r="Q42" s="257"/>
    </row>
    <row r="43" spans="14:17" x14ac:dyDescent="0.2">
      <c r="N43" s="257"/>
      <c r="O43" s="257"/>
      <c r="P43" s="257"/>
      <c r="Q43" s="257"/>
    </row>
    <row r="44" spans="14:17" x14ac:dyDescent="0.2">
      <c r="N44" s="257"/>
      <c r="O44" s="257"/>
      <c r="P44" s="257"/>
      <c r="Q44" s="257"/>
    </row>
    <row r="45" spans="14:17" x14ac:dyDescent="0.2">
      <c r="N45" s="257"/>
      <c r="O45" s="257"/>
      <c r="P45" s="257"/>
      <c r="Q45" s="257"/>
    </row>
    <row r="46" spans="14:17" x14ac:dyDescent="0.2">
      <c r="N46" s="257"/>
      <c r="O46" s="257"/>
      <c r="P46" s="257"/>
      <c r="Q46" s="257"/>
    </row>
    <row r="47" spans="14:17" x14ac:dyDescent="0.2">
      <c r="N47" s="257"/>
      <c r="O47" s="257"/>
      <c r="P47" s="257"/>
      <c r="Q47" s="257"/>
    </row>
    <row r="48" spans="14:17" x14ac:dyDescent="0.2">
      <c r="N48" s="257"/>
      <c r="O48" s="257"/>
      <c r="P48" s="257"/>
      <c r="Q48" s="257"/>
    </row>
    <row r="49" spans="14:17" x14ac:dyDescent="0.2">
      <c r="N49" s="257"/>
      <c r="O49" s="257"/>
      <c r="P49" s="257"/>
      <c r="Q49" s="257"/>
    </row>
    <row r="50" spans="14:17" x14ac:dyDescent="0.2">
      <c r="N50" s="257"/>
      <c r="O50" s="257"/>
      <c r="P50" s="257"/>
      <c r="Q50" s="257"/>
    </row>
    <row r="51" spans="14:17" x14ac:dyDescent="0.2">
      <c r="N51" s="257"/>
      <c r="O51" s="257"/>
      <c r="P51" s="257"/>
      <c r="Q51" s="257"/>
    </row>
    <row r="52" spans="14:17" x14ac:dyDescent="0.2">
      <c r="N52" s="257"/>
      <c r="O52" s="257"/>
      <c r="P52" s="257"/>
      <c r="Q52" s="257"/>
    </row>
    <row r="53" spans="14:17" x14ac:dyDescent="0.2">
      <c r="N53" s="257"/>
      <c r="O53" s="257"/>
      <c r="P53" s="257"/>
      <c r="Q53" s="257"/>
    </row>
    <row r="54" spans="14:17" x14ac:dyDescent="0.2">
      <c r="N54" s="257"/>
      <c r="O54" s="257"/>
      <c r="P54" s="257"/>
      <c r="Q54" s="257"/>
    </row>
    <row r="55" spans="14:17" x14ac:dyDescent="0.2">
      <c r="N55" s="257"/>
      <c r="O55" s="257"/>
      <c r="P55" s="257"/>
      <c r="Q55" s="257"/>
    </row>
    <row r="56" spans="14:17" x14ac:dyDescent="0.2">
      <c r="N56" s="257"/>
      <c r="O56" s="257"/>
      <c r="P56" s="257"/>
      <c r="Q56" s="257"/>
    </row>
    <row r="57" spans="14:17" x14ac:dyDescent="0.2">
      <c r="N57" s="257"/>
      <c r="O57" s="257"/>
      <c r="P57" s="257"/>
      <c r="Q57" s="257"/>
    </row>
    <row r="58" spans="14:17" x14ac:dyDescent="0.2">
      <c r="N58" s="257"/>
      <c r="O58" s="257"/>
      <c r="P58" s="257"/>
      <c r="Q58" s="257"/>
    </row>
    <row r="59" spans="14:17" x14ac:dyDescent="0.2">
      <c r="N59" s="257"/>
      <c r="O59" s="257"/>
      <c r="P59" s="257"/>
      <c r="Q59" s="257"/>
    </row>
    <row r="60" spans="14:17" x14ac:dyDescent="0.2">
      <c r="N60" s="257"/>
      <c r="O60" s="257"/>
      <c r="P60" s="257"/>
      <c r="Q60" s="257"/>
    </row>
    <row r="61" spans="14:17" x14ac:dyDescent="0.2">
      <c r="N61" s="257"/>
      <c r="O61" s="257"/>
      <c r="P61" s="257"/>
      <c r="Q61" s="257"/>
    </row>
    <row r="62" spans="14:17" x14ac:dyDescent="0.2">
      <c r="N62" s="257"/>
      <c r="O62" s="257"/>
      <c r="P62" s="257"/>
      <c r="Q62" s="257"/>
    </row>
    <row r="63" spans="14:17" x14ac:dyDescent="0.2">
      <c r="N63" s="257"/>
      <c r="O63" s="257"/>
      <c r="P63" s="257"/>
      <c r="Q63" s="257"/>
    </row>
    <row r="64" spans="14:17" x14ac:dyDescent="0.2">
      <c r="N64" s="257"/>
      <c r="O64" s="257"/>
      <c r="P64" s="257"/>
      <c r="Q64" s="257"/>
    </row>
    <row r="65" spans="14:17" x14ac:dyDescent="0.2">
      <c r="N65" s="257"/>
      <c r="O65" s="257"/>
      <c r="P65" s="257"/>
      <c r="Q65" s="257"/>
    </row>
    <row r="66" spans="14:17" x14ac:dyDescent="0.2">
      <c r="N66" s="257"/>
      <c r="O66" s="257"/>
      <c r="P66" s="257"/>
      <c r="Q66" s="257"/>
    </row>
    <row r="67" spans="14:17" x14ac:dyDescent="0.2">
      <c r="N67" s="257"/>
      <c r="O67" s="257"/>
      <c r="P67" s="257"/>
      <c r="Q67" s="257"/>
    </row>
    <row r="68" spans="14:17" x14ac:dyDescent="0.2">
      <c r="N68" s="257"/>
      <c r="O68" s="257"/>
      <c r="P68" s="257"/>
      <c r="Q68" s="257"/>
    </row>
    <row r="69" spans="14:17" x14ac:dyDescent="0.2">
      <c r="N69" s="257"/>
      <c r="O69" s="257"/>
      <c r="P69" s="257"/>
      <c r="Q69" s="257"/>
    </row>
    <row r="70" spans="14:17" x14ac:dyDescent="0.2">
      <c r="N70" s="257"/>
      <c r="O70" s="257"/>
      <c r="P70" s="257"/>
      <c r="Q70" s="257"/>
    </row>
    <row r="71" spans="14:17" x14ac:dyDescent="0.2">
      <c r="N71" s="257"/>
      <c r="O71" s="257"/>
      <c r="P71" s="257"/>
      <c r="Q71" s="257"/>
    </row>
    <row r="72" spans="14:17" x14ac:dyDescent="0.2">
      <c r="N72" s="257"/>
      <c r="O72" s="257"/>
      <c r="P72" s="257"/>
      <c r="Q72" s="257"/>
    </row>
    <row r="73" spans="14:17" x14ac:dyDescent="0.2">
      <c r="N73" s="257"/>
      <c r="O73" s="257"/>
      <c r="P73" s="257"/>
      <c r="Q73" s="257"/>
    </row>
    <row r="74" spans="14:17" x14ac:dyDescent="0.2">
      <c r="N74" s="257"/>
      <c r="O74" s="257"/>
      <c r="P74" s="257"/>
      <c r="Q74" s="257"/>
    </row>
    <row r="75" spans="14:17" x14ac:dyDescent="0.2">
      <c r="N75" s="257"/>
      <c r="O75" s="257"/>
      <c r="P75" s="257"/>
      <c r="Q75" s="257"/>
    </row>
    <row r="76" spans="14:17" x14ac:dyDescent="0.2">
      <c r="N76" s="257"/>
      <c r="O76" s="257"/>
      <c r="P76" s="257"/>
      <c r="Q76" s="257"/>
    </row>
    <row r="77" spans="14:17" x14ac:dyDescent="0.2">
      <c r="N77" s="257"/>
      <c r="O77" s="257"/>
      <c r="P77" s="257"/>
      <c r="Q77" s="257"/>
    </row>
    <row r="78" spans="14:17" x14ac:dyDescent="0.2">
      <c r="N78" s="257"/>
      <c r="O78" s="257"/>
      <c r="P78" s="257"/>
      <c r="Q78" s="257"/>
    </row>
    <row r="79" spans="14:17" x14ac:dyDescent="0.2">
      <c r="N79" s="257"/>
      <c r="O79" s="257"/>
      <c r="P79" s="257"/>
      <c r="Q79" s="257"/>
    </row>
    <row r="80" spans="14:17" x14ac:dyDescent="0.2">
      <c r="N80" s="257"/>
      <c r="O80" s="257"/>
      <c r="P80" s="257"/>
      <c r="Q80" s="257"/>
    </row>
    <row r="81" spans="14:17" x14ac:dyDescent="0.2">
      <c r="N81" s="257"/>
      <c r="O81" s="257"/>
      <c r="P81" s="257"/>
      <c r="Q81" s="257"/>
    </row>
    <row r="82" spans="14:17" x14ac:dyDescent="0.2">
      <c r="N82" s="257"/>
      <c r="O82" s="257"/>
      <c r="P82" s="257"/>
      <c r="Q82" s="257"/>
    </row>
    <row r="83" spans="14:17" x14ac:dyDescent="0.2">
      <c r="N83" s="257"/>
      <c r="O83" s="257"/>
      <c r="P83" s="257"/>
      <c r="Q83" s="257"/>
    </row>
    <row r="84" spans="14:17" x14ac:dyDescent="0.2">
      <c r="N84" s="257"/>
      <c r="O84" s="257"/>
      <c r="P84" s="257"/>
      <c r="Q84" s="257"/>
    </row>
    <row r="85" spans="14:17" x14ac:dyDescent="0.2">
      <c r="N85" s="257"/>
      <c r="O85" s="257"/>
      <c r="P85" s="257"/>
      <c r="Q85" s="257"/>
    </row>
    <row r="86" spans="14:17" x14ac:dyDescent="0.2">
      <c r="N86" s="257"/>
      <c r="O86" s="257"/>
      <c r="P86" s="257"/>
      <c r="Q86" s="257"/>
    </row>
    <row r="87" spans="14:17" x14ac:dyDescent="0.2">
      <c r="N87" s="257"/>
      <c r="O87" s="257"/>
      <c r="P87" s="257"/>
      <c r="Q87" s="257"/>
    </row>
    <row r="88" spans="14:17" x14ac:dyDescent="0.2">
      <c r="N88" s="257"/>
      <c r="O88" s="257"/>
      <c r="P88" s="257"/>
      <c r="Q88" s="257"/>
    </row>
    <row r="89" spans="14:17" x14ac:dyDescent="0.2">
      <c r="N89" s="257"/>
      <c r="O89" s="257"/>
      <c r="P89" s="257"/>
      <c r="Q89" s="257"/>
    </row>
    <row r="90" spans="14:17" x14ac:dyDescent="0.2">
      <c r="N90" s="257"/>
      <c r="O90" s="257"/>
      <c r="P90" s="257"/>
      <c r="Q90" s="257"/>
    </row>
    <row r="91" spans="14:17" x14ac:dyDescent="0.2">
      <c r="N91" s="257"/>
      <c r="O91" s="257"/>
      <c r="P91" s="257"/>
      <c r="Q91" s="257"/>
    </row>
    <row r="92" spans="14:17" x14ac:dyDescent="0.2">
      <c r="N92" s="257"/>
      <c r="O92" s="257"/>
      <c r="P92" s="257"/>
      <c r="Q92" s="257"/>
    </row>
    <row r="93" spans="14:17" x14ac:dyDescent="0.2">
      <c r="N93" s="257"/>
      <c r="O93" s="257"/>
      <c r="P93" s="257"/>
      <c r="Q93" s="257"/>
    </row>
    <row r="94" spans="14:17" x14ac:dyDescent="0.2">
      <c r="N94" s="257"/>
      <c r="O94" s="257"/>
      <c r="P94" s="257"/>
      <c r="Q94" s="257"/>
    </row>
    <row r="95" spans="14:17" x14ac:dyDescent="0.2">
      <c r="N95" s="257"/>
      <c r="O95" s="257"/>
      <c r="P95" s="257"/>
      <c r="Q95" s="257"/>
    </row>
    <row r="96" spans="14:17" x14ac:dyDescent="0.2">
      <c r="N96" s="257"/>
      <c r="O96" s="257"/>
      <c r="P96" s="257"/>
      <c r="Q96" s="257"/>
    </row>
    <row r="97" spans="14:17" x14ac:dyDescent="0.2">
      <c r="N97" s="257"/>
      <c r="O97" s="257"/>
      <c r="P97" s="257"/>
      <c r="Q97" s="257"/>
    </row>
    <row r="98" spans="14:17" x14ac:dyDescent="0.2">
      <c r="N98" s="257"/>
      <c r="O98" s="257"/>
      <c r="P98" s="257"/>
      <c r="Q98" s="257"/>
    </row>
    <row r="99" spans="14:17" x14ac:dyDescent="0.2">
      <c r="N99" s="257"/>
      <c r="O99" s="257"/>
      <c r="P99" s="257"/>
      <c r="Q99" s="257"/>
    </row>
    <row r="100" spans="14:17" x14ac:dyDescent="0.2">
      <c r="N100" s="257"/>
      <c r="O100" s="257"/>
      <c r="P100" s="257"/>
      <c r="Q100" s="257"/>
    </row>
    <row r="101" spans="14:17" x14ac:dyDescent="0.2">
      <c r="N101" s="257"/>
      <c r="O101" s="257"/>
      <c r="P101" s="257"/>
      <c r="Q101" s="257"/>
    </row>
    <row r="102" spans="14:17" x14ac:dyDescent="0.2">
      <c r="N102" s="257"/>
      <c r="O102" s="257"/>
      <c r="P102" s="257"/>
      <c r="Q102" s="257"/>
    </row>
    <row r="103" spans="14:17" x14ac:dyDescent="0.2">
      <c r="N103" s="257"/>
      <c r="O103" s="257"/>
      <c r="P103" s="257"/>
      <c r="Q103" s="257"/>
    </row>
    <row r="104" spans="14:17" x14ac:dyDescent="0.2">
      <c r="N104" s="257"/>
      <c r="O104" s="257"/>
      <c r="P104" s="257"/>
      <c r="Q104" s="257"/>
    </row>
    <row r="105" spans="14:17" x14ac:dyDescent="0.2">
      <c r="N105" s="257"/>
      <c r="O105" s="257"/>
      <c r="P105" s="257"/>
      <c r="Q105" s="257"/>
    </row>
    <row r="106" spans="14:17" x14ac:dyDescent="0.2">
      <c r="N106" s="257"/>
      <c r="O106" s="257"/>
      <c r="P106" s="257"/>
      <c r="Q106" s="257"/>
    </row>
    <row r="107" spans="14:17" x14ac:dyDescent="0.2">
      <c r="N107" s="257"/>
      <c r="O107" s="257"/>
      <c r="P107" s="257"/>
      <c r="Q107" s="257"/>
    </row>
    <row r="108" spans="14:17" x14ac:dyDescent="0.2">
      <c r="N108" s="257"/>
      <c r="O108" s="257"/>
      <c r="P108" s="257"/>
      <c r="Q108" s="257"/>
    </row>
    <row r="109" spans="14:17" x14ac:dyDescent="0.2">
      <c r="N109" s="257"/>
      <c r="O109" s="257"/>
      <c r="P109" s="257"/>
      <c r="Q109" s="257"/>
    </row>
    <row r="110" spans="14:17" x14ac:dyDescent="0.2">
      <c r="N110" s="257"/>
      <c r="O110" s="257"/>
      <c r="P110" s="257"/>
      <c r="Q110" s="257"/>
    </row>
    <row r="111" spans="14:17" x14ac:dyDescent="0.2">
      <c r="N111" s="257"/>
      <c r="O111" s="257"/>
      <c r="P111" s="257"/>
      <c r="Q111" s="257"/>
    </row>
    <row r="112" spans="14:17" x14ac:dyDescent="0.2">
      <c r="N112" s="257"/>
      <c r="O112" s="257"/>
      <c r="P112" s="257"/>
      <c r="Q112" s="257"/>
    </row>
    <row r="113" spans="14:17" x14ac:dyDescent="0.2">
      <c r="N113" s="257"/>
      <c r="O113" s="257"/>
      <c r="P113" s="257"/>
      <c r="Q113" s="257"/>
    </row>
    <row r="114" spans="14:17" x14ac:dyDescent="0.2">
      <c r="N114" s="257"/>
      <c r="O114" s="257"/>
      <c r="P114" s="257"/>
      <c r="Q114" s="257"/>
    </row>
    <row r="115" spans="14:17" x14ac:dyDescent="0.2">
      <c r="N115" s="257"/>
      <c r="O115" s="257"/>
      <c r="P115" s="257"/>
      <c r="Q115" s="257"/>
    </row>
    <row r="116" spans="14:17" x14ac:dyDescent="0.2">
      <c r="N116" s="257"/>
      <c r="O116" s="257"/>
      <c r="P116" s="257"/>
      <c r="Q116" s="257"/>
    </row>
    <row r="117" spans="14:17" x14ac:dyDescent="0.2">
      <c r="N117" s="257"/>
      <c r="O117" s="257"/>
      <c r="P117" s="257"/>
      <c r="Q117" s="257"/>
    </row>
    <row r="118" spans="14:17" x14ac:dyDescent="0.2">
      <c r="N118" s="257"/>
      <c r="O118" s="257"/>
      <c r="P118" s="257"/>
      <c r="Q118" s="257"/>
    </row>
    <row r="119" spans="14:17" x14ac:dyDescent="0.2">
      <c r="N119" s="257"/>
      <c r="O119" s="257"/>
      <c r="P119" s="257"/>
      <c r="Q119" s="257"/>
    </row>
    <row r="120" spans="14:17" x14ac:dyDescent="0.2">
      <c r="N120" s="257"/>
      <c r="O120" s="257"/>
      <c r="P120" s="257"/>
      <c r="Q120" s="257"/>
    </row>
    <row r="121" spans="14:17" x14ac:dyDescent="0.2">
      <c r="N121" s="257"/>
      <c r="O121" s="257"/>
      <c r="P121" s="257"/>
      <c r="Q121" s="257"/>
    </row>
    <row r="122" spans="14:17" x14ac:dyDescent="0.2">
      <c r="N122" s="257"/>
      <c r="O122" s="257"/>
      <c r="P122" s="257"/>
      <c r="Q122" s="257"/>
    </row>
    <row r="123" spans="14:17" x14ac:dyDescent="0.2">
      <c r="N123" s="257"/>
      <c r="O123" s="257"/>
      <c r="P123" s="257"/>
      <c r="Q123" s="257"/>
    </row>
    <row r="124" spans="14:17" x14ac:dyDescent="0.2">
      <c r="N124" s="257"/>
      <c r="O124" s="257"/>
      <c r="P124" s="257"/>
      <c r="Q124" s="257"/>
    </row>
    <row r="125" spans="14:17" x14ac:dyDescent="0.2">
      <c r="N125" s="257"/>
      <c r="O125" s="257"/>
      <c r="P125" s="257"/>
      <c r="Q125" s="257"/>
    </row>
    <row r="126" spans="14:17" x14ac:dyDescent="0.2">
      <c r="N126" s="257"/>
      <c r="O126" s="257"/>
      <c r="P126" s="257"/>
      <c r="Q126" s="257"/>
    </row>
    <row r="127" spans="14:17" x14ac:dyDescent="0.2">
      <c r="N127" s="257"/>
      <c r="O127" s="257"/>
      <c r="P127" s="257"/>
      <c r="Q127" s="257"/>
    </row>
    <row r="128" spans="14:17" x14ac:dyDescent="0.2">
      <c r="N128" s="257"/>
      <c r="O128" s="257"/>
      <c r="P128" s="257"/>
      <c r="Q128" s="257"/>
    </row>
    <row r="129" spans="14:17" x14ac:dyDescent="0.2">
      <c r="N129" s="257"/>
      <c r="O129" s="257"/>
      <c r="P129" s="257"/>
      <c r="Q129" s="257"/>
    </row>
    <row r="130" spans="14:17" x14ac:dyDescent="0.2">
      <c r="N130" s="257"/>
      <c r="O130" s="257"/>
      <c r="P130" s="257"/>
      <c r="Q130" s="257"/>
    </row>
    <row r="131" spans="14:17" x14ac:dyDescent="0.2">
      <c r="N131" s="257"/>
      <c r="O131" s="257"/>
      <c r="P131" s="257"/>
      <c r="Q131" s="257"/>
    </row>
    <row r="132" spans="14:17" x14ac:dyDescent="0.2">
      <c r="N132" s="257"/>
      <c r="O132" s="257"/>
      <c r="P132" s="257"/>
      <c r="Q132" s="257"/>
    </row>
    <row r="133" spans="14:17" x14ac:dyDescent="0.2">
      <c r="N133" s="257"/>
      <c r="O133" s="257"/>
      <c r="P133" s="257"/>
      <c r="Q133" s="257"/>
    </row>
    <row r="134" spans="14:17" x14ac:dyDescent="0.2">
      <c r="N134" s="257"/>
      <c r="O134" s="257"/>
      <c r="P134" s="257"/>
      <c r="Q134" s="257"/>
    </row>
    <row r="135" spans="14:17" x14ac:dyDescent="0.2">
      <c r="N135" s="257"/>
      <c r="O135" s="257"/>
      <c r="P135" s="257"/>
      <c r="Q135" s="257"/>
    </row>
    <row r="136" spans="14:17" x14ac:dyDescent="0.2">
      <c r="N136" s="257"/>
      <c r="O136" s="257"/>
      <c r="P136" s="257"/>
      <c r="Q136" s="257"/>
    </row>
    <row r="137" spans="14:17" x14ac:dyDescent="0.2">
      <c r="N137" s="257"/>
      <c r="O137" s="257"/>
      <c r="P137" s="257"/>
      <c r="Q137" s="257"/>
    </row>
    <row r="138" spans="14:17" x14ac:dyDescent="0.2">
      <c r="N138" s="257"/>
      <c r="O138" s="257"/>
      <c r="P138" s="257"/>
      <c r="Q138" s="257"/>
    </row>
    <row r="139" spans="14:17" x14ac:dyDescent="0.2">
      <c r="N139" s="257"/>
      <c r="O139" s="257"/>
      <c r="P139" s="257"/>
      <c r="Q139" s="257"/>
    </row>
    <row r="140" spans="14:17" x14ac:dyDescent="0.2">
      <c r="N140" s="257"/>
      <c r="O140" s="257"/>
      <c r="P140" s="257"/>
      <c r="Q140" s="257"/>
    </row>
    <row r="141" spans="14:17" x14ac:dyDescent="0.2">
      <c r="N141" s="257"/>
      <c r="O141" s="257"/>
      <c r="P141" s="257"/>
      <c r="Q141" s="257"/>
    </row>
    <row r="142" spans="14:17" x14ac:dyDescent="0.2">
      <c r="N142" s="257"/>
      <c r="O142" s="257"/>
      <c r="P142" s="257"/>
      <c r="Q142" s="257"/>
    </row>
    <row r="143" spans="14:17" x14ac:dyDescent="0.2">
      <c r="N143" s="257"/>
      <c r="O143" s="257"/>
      <c r="P143" s="257"/>
      <c r="Q143" s="257"/>
    </row>
    <row r="144" spans="14:17" x14ac:dyDescent="0.2">
      <c r="N144" s="257"/>
      <c r="O144" s="257"/>
      <c r="P144" s="257"/>
      <c r="Q144" s="257"/>
    </row>
    <row r="145" spans="14:17" x14ac:dyDescent="0.2">
      <c r="N145" s="257"/>
      <c r="O145" s="257"/>
      <c r="P145" s="257"/>
      <c r="Q145" s="257"/>
    </row>
    <row r="146" spans="14:17" x14ac:dyDescent="0.2">
      <c r="N146" s="257"/>
      <c r="O146" s="257"/>
      <c r="P146" s="257"/>
      <c r="Q146" s="257"/>
    </row>
    <row r="147" spans="14:17" x14ac:dyDescent="0.2">
      <c r="N147" s="257"/>
      <c r="O147" s="257"/>
      <c r="P147" s="257"/>
      <c r="Q147" s="257"/>
    </row>
    <row r="148" spans="14:17" x14ac:dyDescent="0.2">
      <c r="N148" s="257"/>
      <c r="O148" s="257"/>
      <c r="P148" s="257"/>
      <c r="Q148" s="257"/>
    </row>
    <row r="149" spans="14:17" x14ac:dyDescent="0.2">
      <c r="N149" s="257"/>
      <c r="O149" s="257"/>
      <c r="P149" s="257"/>
      <c r="Q149" s="257"/>
    </row>
    <row r="150" spans="14:17" x14ac:dyDescent="0.2">
      <c r="N150" s="257"/>
      <c r="O150" s="257"/>
      <c r="P150" s="257"/>
      <c r="Q150" s="257"/>
    </row>
    <row r="151" spans="14:17" x14ac:dyDescent="0.2">
      <c r="N151" s="257"/>
      <c r="O151" s="257"/>
      <c r="P151" s="257"/>
      <c r="Q151" s="257"/>
    </row>
    <row r="152" spans="14:17" x14ac:dyDescent="0.2">
      <c r="N152" s="257"/>
      <c r="O152" s="257"/>
      <c r="P152" s="257"/>
      <c r="Q152" s="257"/>
    </row>
    <row r="153" spans="14:17" x14ac:dyDescent="0.2">
      <c r="N153" s="257"/>
      <c r="O153" s="257"/>
      <c r="P153" s="257"/>
      <c r="Q153" s="257"/>
    </row>
    <row r="154" spans="14:17" x14ac:dyDescent="0.2">
      <c r="N154" s="257"/>
      <c r="O154" s="257"/>
      <c r="P154" s="257"/>
      <c r="Q154" s="257"/>
    </row>
    <row r="155" spans="14:17" x14ac:dyDescent="0.2">
      <c r="N155" s="257"/>
      <c r="O155" s="257"/>
      <c r="P155" s="257"/>
      <c r="Q155" s="257"/>
    </row>
    <row r="156" spans="14:17" x14ac:dyDescent="0.2">
      <c r="N156" s="257"/>
      <c r="O156" s="257"/>
      <c r="P156" s="257"/>
      <c r="Q156" s="257"/>
    </row>
    <row r="157" spans="14:17" x14ac:dyDescent="0.2">
      <c r="N157" s="257"/>
      <c r="O157" s="257"/>
      <c r="P157" s="257"/>
      <c r="Q157" s="257"/>
    </row>
    <row r="158" spans="14:17" x14ac:dyDescent="0.2">
      <c r="N158" s="257"/>
      <c r="O158" s="257"/>
      <c r="P158" s="257"/>
      <c r="Q158" s="257"/>
    </row>
    <row r="159" spans="14:17" x14ac:dyDescent="0.2">
      <c r="N159" s="257"/>
      <c r="O159" s="257"/>
      <c r="P159" s="257"/>
      <c r="Q159" s="257"/>
    </row>
    <row r="160" spans="14:17" x14ac:dyDescent="0.2">
      <c r="N160" s="257"/>
      <c r="O160" s="257"/>
      <c r="P160" s="257"/>
      <c r="Q160" s="257"/>
    </row>
    <row r="161" spans="14:17" x14ac:dyDescent="0.2">
      <c r="N161" s="257"/>
      <c r="O161" s="257"/>
      <c r="P161" s="257"/>
      <c r="Q161" s="257"/>
    </row>
    <row r="162" spans="14:17" x14ac:dyDescent="0.2">
      <c r="N162" s="257"/>
      <c r="O162" s="257"/>
      <c r="P162" s="257"/>
      <c r="Q162" s="257"/>
    </row>
    <row r="163" spans="14:17" x14ac:dyDescent="0.2">
      <c r="N163" s="257"/>
      <c r="O163" s="257"/>
      <c r="P163" s="257"/>
      <c r="Q163" s="257"/>
    </row>
    <row r="164" spans="14:17" x14ac:dyDescent="0.2">
      <c r="N164" s="257"/>
      <c r="O164" s="257"/>
      <c r="P164" s="257"/>
      <c r="Q164" s="257"/>
    </row>
    <row r="165" spans="14:17" x14ac:dyDescent="0.2">
      <c r="N165" s="257"/>
      <c r="O165" s="257"/>
      <c r="P165" s="257"/>
      <c r="Q165" s="257"/>
    </row>
    <row r="166" spans="14:17" x14ac:dyDescent="0.2">
      <c r="N166" s="257"/>
      <c r="O166" s="257"/>
      <c r="P166" s="257"/>
      <c r="Q166" s="257"/>
    </row>
    <row r="167" spans="14:17" x14ac:dyDescent="0.2">
      <c r="N167" s="257"/>
      <c r="O167" s="257"/>
      <c r="P167" s="257"/>
      <c r="Q167" s="257"/>
    </row>
    <row r="168" spans="14:17" x14ac:dyDescent="0.2">
      <c r="N168" s="257"/>
      <c r="O168" s="257"/>
      <c r="P168" s="257"/>
      <c r="Q168" s="257"/>
    </row>
    <row r="169" spans="14:17" x14ac:dyDescent="0.2">
      <c r="N169" s="257"/>
      <c r="O169" s="257"/>
      <c r="P169" s="257"/>
      <c r="Q169" s="257"/>
    </row>
    <row r="170" spans="14:17" x14ac:dyDescent="0.2">
      <c r="N170" s="257"/>
      <c r="O170" s="257"/>
      <c r="P170" s="257"/>
      <c r="Q170" s="257"/>
    </row>
    <row r="171" spans="14:17" x14ac:dyDescent="0.2">
      <c r="N171" s="257"/>
      <c r="O171" s="257"/>
      <c r="P171" s="257"/>
      <c r="Q171" s="257"/>
    </row>
    <row r="172" spans="14:17" x14ac:dyDescent="0.2">
      <c r="N172" s="257"/>
      <c r="O172" s="257"/>
      <c r="P172" s="257"/>
      <c r="Q172" s="257"/>
    </row>
    <row r="173" spans="14:17" x14ac:dyDescent="0.2">
      <c r="N173" s="257"/>
      <c r="O173" s="257"/>
      <c r="P173" s="257"/>
      <c r="Q173" s="257"/>
    </row>
    <row r="174" spans="14:17" x14ac:dyDescent="0.2">
      <c r="N174" s="257"/>
      <c r="O174" s="257"/>
      <c r="P174" s="257"/>
      <c r="Q174" s="257"/>
    </row>
    <row r="175" spans="14:17" x14ac:dyDescent="0.2">
      <c r="N175" s="257"/>
      <c r="O175" s="257"/>
      <c r="P175" s="257"/>
      <c r="Q175" s="257"/>
    </row>
    <row r="176" spans="14:17" x14ac:dyDescent="0.2">
      <c r="N176" s="257"/>
      <c r="O176" s="257"/>
      <c r="P176" s="257"/>
      <c r="Q176" s="257"/>
    </row>
    <row r="177" spans="14:17" x14ac:dyDescent="0.2">
      <c r="N177" s="257"/>
      <c r="O177" s="257"/>
      <c r="P177" s="257"/>
      <c r="Q177" s="257"/>
    </row>
    <row r="178" spans="14:17" x14ac:dyDescent="0.2">
      <c r="N178" s="257"/>
      <c r="O178" s="257"/>
      <c r="P178" s="257"/>
      <c r="Q178" s="257"/>
    </row>
    <row r="179" spans="14:17" x14ac:dyDescent="0.2">
      <c r="N179" s="257"/>
      <c r="O179" s="257"/>
      <c r="P179" s="257"/>
      <c r="Q179" s="257"/>
    </row>
    <row r="180" spans="14:17" x14ac:dyDescent="0.2">
      <c r="N180" s="257"/>
      <c r="O180" s="257"/>
      <c r="P180" s="257"/>
      <c r="Q180" s="257"/>
    </row>
    <row r="181" spans="14:17" x14ac:dyDescent="0.2">
      <c r="N181" s="257"/>
      <c r="O181" s="257"/>
      <c r="P181" s="257"/>
      <c r="Q181" s="257"/>
    </row>
    <row r="182" spans="14:17" x14ac:dyDescent="0.2">
      <c r="N182" s="257"/>
      <c r="O182" s="257"/>
      <c r="P182" s="257"/>
      <c r="Q182" s="257"/>
    </row>
    <row r="183" spans="14:17" x14ac:dyDescent="0.2">
      <c r="N183" s="257"/>
      <c r="O183" s="257"/>
      <c r="P183" s="257"/>
      <c r="Q183" s="257"/>
    </row>
    <row r="184" spans="14:17" x14ac:dyDescent="0.2">
      <c r="N184" s="257"/>
      <c r="O184" s="257"/>
      <c r="P184" s="257"/>
      <c r="Q184" s="257"/>
    </row>
    <row r="185" spans="14:17" x14ac:dyDescent="0.2">
      <c r="N185" s="257"/>
      <c r="O185" s="257"/>
      <c r="P185" s="257"/>
      <c r="Q185" s="257"/>
    </row>
    <row r="186" spans="14:17" x14ac:dyDescent="0.2">
      <c r="N186" s="257"/>
      <c r="O186" s="257"/>
      <c r="P186" s="257"/>
      <c r="Q186" s="257"/>
    </row>
    <row r="187" spans="14:17" x14ac:dyDescent="0.2">
      <c r="N187" s="257"/>
      <c r="O187" s="257"/>
      <c r="P187" s="257"/>
      <c r="Q187" s="257"/>
    </row>
    <row r="188" spans="14:17" x14ac:dyDescent="0.2">
      <c r="N188" s="257"/>
      <c r="O188" s="257"/>
      <c r="P188" s="257"/>
      <c r="Q188" s="257"/>
    </row>
    <row r="189" spans="14:17" x14ac:dyDescent="0.2">
      <c r="N189" s="257"/>
      <c r="O189" s="257"/>
      <c r="P189" s="257"/>
      <c r="Q189" s="257"/>
    </row>
    <row r="190" spans="14:17" x14ac:dyDescent="0.2">
      <c r="N190" s="257"/>
      <c r="O190" s="257"/>
      <c r="P190" s="257"/>
      <c r="Q190" s="257"/>
    </row>
    <row r="191" spans="14:17" x14ac:dyDescent="0.2">
      <c r="N191" s="257"/>
      <c r="O191" s="257"/>
      <c r="P191" s="257"/>
      <c r="Q191" s="257"/>
    </row>
    <row r="192" spans="14:17" x14ac:dyDescent="0.2">
      <c r="N192" s="257"/>
      <c r="O192" s="257"/>
      <c r="P192" s="257"/>
      <c r="Q192" s="257"/>
    </row>
    <row r="193" spans="14:17" x14ac:dyDescent="0.2">
      <c r="N193" s="257"/>
      <c r="O193" s="257"/>
      <c r="P193" s="257"/>
      <c r="Q193" s="257"/>
    </row>
    <row r="194" spans="14:17" x14ac:dyDescent="0.2">
      <c r="N194" s="257"/>
      <c r="O194" s="257"/>
      <c r="P194" s="257"/>
      <c r="Q194" s="257"/>
    </row>
    <row r="195" spans="14:17" x14ac:dyDescent="0.2">
      <c r="N195" s="257"/>
      <c r="O195" s="257"/>
      <c r="P195" s="257"/>
      <c r="Q195" s="257"/>
    </row>
    <row r="196" spans="14:17" x14ac:dyDescent="0.2">
      <c r="N196" s="257"/>
      <c r="O196" s="257"/>
      <c r="P196" s="257"/>
      <c r="Q196" s="257"/>
    </row>
    <row r="197" spans="14:17" x14ac:dyDescent="0.2">
      <c r="N197" s="257"/>
      <c r="O197" s="257"/>
      <c r="P197" s="257"/>
      <c r="Q197" s="257"/>
    </row>
    <row r="198" spans="14:17" x14ac:dyDescent="0.2">
      <c r="N198" s="257"/>
      <c r="O198" s="257"/>
      <c r="P198" s="257"/>
      <c r="Q198" s="257"/>
    </row>
    <row r="199" spans="14:17" x14ac:dyDescent="0.2">
      <c r="N199" s="257"/>
      <c r="O199" s="257"/>
      <c r="P199" s="257"/>
      <c r="Q199" s="257"/>
    </row>
    <row r="200" spans="14:17" x14ac:dyDescent="0.2">
      <c r="N200" s="257"/>
      <c r="O200" s="257"/>
      <c r="P200" s="257"/>
      <c r="Q200" s="257"/>
    </row>
    <row r="201" spans="14:17" x14ac:dyDescent="0.2">
      <c r="N201" s="257"/>
      <c r="O201" s="257"/>
      <c r="P201" s="257"/>
      <c r="Q201" s="257"/>
    </row>
    <row r="202" spans="14:17" x14ac:dyDescent="0.2">
      <c r="N202" s="257"/>
      <c r="O202" s="257"/>
      <c r="P202" s="257"/>
      <c r="Q202" s="257"/>
    </row>
    <row r="203" spans="14:17" x14ac:dyDescent="0.2">
      <c r="N203" s="257"/>
      <c r="O203" s="257"/>
      <c r="P203" s="257"/>
      <c r="Q203" s="257"/>
    </row>
    <row r="204" spans="14:17" x14ac:dyDescent="0.2">
      <c r="N204" s="257"/>
      <c r="O204" s="257"/>
      <c r="P204" s="257"/>
      <c r="Q204" s="257"/>
    </row>
    <row r="205" spans="14:17" x14ac:dyDescent="0.2">
      <c r="N205" s="257"/>
      <c r="O205" s="257"/>
      <c r="P205" s="257"/>
      <c r="Q205" s="257"/>
    </row>
    <row r="206" spans="14:17" x14ac:dyDescent="0.2">
      <c r="N206" s="257"/>
      <c r="O206" s="257"/>
      <c r="P206" s="257"/>
      <c r="Q206" s="257"/>
    </row>
    <row r="207" spans="14:17" x14ac:dyDescent="0.2">
      <c r="N207" s="257"/>
      <c r="O207" s="257"/>
      <c r="P207" s="257"/>
      <c r="Q207" s="257"/>
    </row>
    <row r="208" spans="14:17" x14ac:dyDescent="0.2">
      <c r="N208" s="257"/>
      <c r="O208" s="257"/>
      <c r="P208" s="257"/>
      <c r="Q208" s="257"/>
    </row>
    <row r="209" spans="14:17" x14ac:dyDescent="0.2">
      <c r="N209" s="257"/>
      <c r="O209" s="257"/>
      <c r="P209" s="257"/>
      <c r="Q209" s="257"/>
    </row>
    <row r="210" spans="14:17" x14ac:dyDescent="0.2">
      <c r="N210" s="257"/>
      <c r="O210" s="257"/>
      <c r="P210" s="257"/>
      <c r="Q210" s="257"/>
    </row>
    <row r="211" spans="14:17" x14ac:dyDescent="0.2">
      <c r="N211" s="257"/>
      <c r="O211" s="257"/>
      <c r="P211" s="257"/>
      <c r="Q211" s="257"/>
    </row>
    <row r="212" spans="14:17" x14ac:dyDescent="0.2">
      <c r="N212" s="257"/>
      <c r="O212" s="257"/>
      <c r="P212" s="257"/>
      <c r="Q212" s="257"/>
    </row>
    <row r="213" spans="14:17" x14ac:dyDescent="0.2">
      <c r="N213" s="257"/>
      <c r="O213" s="257"/>
      <c r="P213" s="257"/>
      <c r="Q213" s="257"/>
    </row>
    <row r="214" spans="14:17" x14ac:dyDescent="0.2">
      <c r="N214" s="257"/>
      <c r="O214" s="257"/>
      <c r="P214" s="257"/>
      <c r="Q214" s="257"/>
    </row>
    <row r="215" spans="14:17" x14ac:dyDescent="0.2">
      <c r="N215" s="257"/>
      <c r="O215" s="257"/>
      <c r="P215" s="257"/>
      <c r="Q215" s="257"/>
    </row>
    <row r="216" spans="14:17" x14ac:dyDescent="0.2">
      <c r="N216" s="257"/>
      <c r="O216" s="257"/>
      <c r="P216" s="257"/>
      <c r="Q216" s="257"/>
    </row>
    <row r="217" spans="14:17" x14ac:dyDescent="0.2">
      <c r="N217" s="257"/>
      <c r="O217" s="257"/>
      <c r="P217" s="257"/>
      <c r="Q217" s="257"/>
    </row>
    <row r="218" spans="14:17" x14ac:dyDescent="0.2">
      <c r="N218" s="257"/>
      <c r="O218" s="257"/>
      <c r="P218" s="257"/>
      <c r="Q218" s="257"/>
    </row>
    <row r="219" spans="14:17" x14ac:dyDescent="0.2">
      <c r="N219" s="257"/>
      <c r="O219" s="257"/>
      <c r="P219" s="257"/>
      <c r="Q219" s="257"/>
    </row>
    <row r="220" spans="14:17" x14ac:dyDescent="0.2">
      <c r="N220" s="257"/>
      <c r="O220" s="257"/>
      <c r="P220" s="257"/>
      <c r="Q220" s="257"/>
    </row>
    <row r="221" spans="14:17" x14ac:dyDescent="0.2">
      <c r="N221" s="257"/>
      <c r="O221" s="257"/>
      <c r="P221" s="257"/>
      <c r="Q221" s="257"/>
    </row>
    <row r="222" spans="14:17" x14ac:dyDescent="0.2">
      <c r="N222" s="257"/>
      <c r="O222" s="257"/>
      <c r="P222" s="257"/>
      <c r="Q222" s="257"/>
    </row>
    <row r="223" spans="14:17" x14ac:dyDescent="0.2">
      <c r="N223" s="257"/>
      <c r="O223" s="257"/>
      <c r="P223" s="257"/>
      <c r="Q223" s="257"/>
    </row>
    <row r="224" spans="14:17" x14ac:dyDescent="0.2">
      <c r="N224" s="257"/>
      <c r="O224" s="257"/>
      <c r="P224" s="257"/>
      <c r="Q224" s="257"/>
    </row>
    <row r="225" spans="14:17" x14ac:dyDescent="0.2">
      <c r="N225" s="257"/>
      <c r="O225" s="257"/>
      <c r="P225" s="257"/>
      <c r="Q225" s="257"/>
    </row>
    <row r="226" spans="14:17" x14ac:dyDescent="0.2">
      <c r="N226" s="257"/>
      <c r="O226" s="257"/>
      <c r="P226" s="257"/>
      <c r="Q226" s="257"/>
    </row>
    <row r="227" spans="14:17" x14ac:dyDescent="0.2">
      <c r="N227" s="257"/>
      <c r="O227" s="257"/>
      <c r="P227" s="257"/>
      <c r="Q227" s="257"/>
    </row>
    <row r="228" spans="14:17" x14ac:dyDescent="0.2">
      <c r="N228" s="257"/>
      <c r="O228" s="257"/>
      <c r="P228" s="257"/>
      <c r="Q228" s="257"/>
    </row>
    <row r="229" spans="14:17" x14ac:dyDescent="0.2">
      <c r="N229" s="257"/>
      <c r="O229" s="257"/>
      <c r="P229" s="257"/>
      <c r="Q229" s="257"/>
    </row>
    <row r="230" spans="14:17" x14ac:dyDescent="0.2">
      <c r="N230" s="257"/>
      <c r="O230" s="257"/>
      <c r="P230" s="257"/>
      <c r="Q230" s="257"/>
    </row>
    <row r="231" spans="14:17" x14ac:dyDescent="0.2">
      <c r="N231" s="257"/>
      <c r="O231" s="257"/>
      <c r="P231" s="257"/>
      <c r="Q231" s="257"/>
    </row>
    <row r="232" spans="14:17" x14ac:dyDescent="0.2">
      <c r="N232" s="257"/>
      <c r="O232" s="257"/>
      <c r="P232" s="257"/>
      <c r="Q232" s="257"/>
    </row>
    <row r="233" spans="14:17" x14ac:dyDescent="0.2">
      <c r="N233" s="257"/>
      <c r="O233" s="257"/>
      <c r="P233" s="257"/>
      <c r="Q233" s="257"/>
    </row>
    <row r="234" spans="14:17" x14ac:dyDescent="0.2">
      <c r="N234" s="257"/>
      <c r="O234" s="257"/>
      <c r="P234" s="257"/>
      <c r="Q234" s="257"/>
    </row>
    <row r="235" spans="14:17" x14ac:dyDescent="0.2">
      <c r="N235" s="257"/>
      <c r="O235" s="257"/>
      <c r="P235" s="257"/>
      <c r="Q235" s="257"/>
    </row>
    <row r="236" spans="14:17" x14ac:dyDescent="0.2">
      <c r="N236" s="257"/>
      <c r="O236" s="257"/>
      <c r="P236" s="257"/>
      <c r="Q236" s="257"/>
    </row>
    <row r="237" spans="14:17" x14ac:dyDescent="0.2">
      <c r="N237" s="257"/>
      <c r="O237" s="257"/>
      <c r="P237" s="257"/>
      <c r="Q237" s="257"/>
    </row>
    <row r="238" spans="14:17" x14ac:dyDescent="0.2">
      <c r="N238" s="257"/>
      <c r="O238" s="257"/>
      <c r="P238" s="257"/>
      <c r="Q238" s="257"/>
    </row>
    <row r="239" spans="14:17" x14ac:dyDescent="0.2">
      <c r="N239" s="257"/>
      <c r="O239" s="257"/>
      <c r="P239" s="257"/>
      <c r="Q239" s="257"/>
    </row>
    <row r="240" spans="14:17" x14ac:dyDescent="0.2">
      <c r="N240" s="257"/>
      <c r="O240" s="257"/>
      <c r="P240" s="257"/>
      <c r="Q240" s="257"/>
    </row>
    <row r="241" spans="14:17" x14ac:dyDescent="0.2">
      <c r="N241" s="257"/>
      <c r="O241" s="257"/>
      <c r="P241" s="257"/>
      <c r="Q241" s="257"/>
    </row>
    <row r="242" spans="14:17" x14ac:dyDescent="0.2">
      <c r="N242" s="257"/>
      <c r="O242" s="257"/>
      <c r="P242" s="257"/>
      <c r="Q242" s="257"/>
    </row>
    <row r="243" spans="14:17" x14ac:dyDescent="0.2">
      <c r="N243" s="257"/>
      <c r="O243" s="257"/>
      <c r="P243" s="257"/>
      <c r="Q243" s="257"/>
    </row>
    <row r="244" spans="14:17" x14ac:dyDescent="0.2">
      <c r="N244" s="257"/>
      <c r="O244" s="257"/>
      <c r="P244" s="257"/>
      <c r="Q244" s="257"/>
    </row>
    <row r="245" spans="14:17" x14ac:dyDescent="0.2">
      <c r="N245" s="257"/>
      <c r="O245" s="257"/>
      <c r="P245" s="257"/>
      <c r="Q245" s="257"/>
    </row>
    <row r="246" spans="14:17" x14ac:dyDescent="0.2">
      <c r="N246" s="257"/>
      <c r="O246" s="257"/>
      <c r="P246" s="257"/>
      <c r="Q246" s="257"/>
    </row>
    <row r="247" spans="14:17" x14ac:dyDescent="0.2">
      <c r="N247" s="257"/>
      <c r="O247" s="257"/>
      <c r="P247" s="257"/>
      <c r="Q247" s="257"/>
    </row>
    <row r="248" spans="14:17" x14ac:dyDescent="0.2">
      <c r="N248" s="257"/>
      <c r="O248" s="257"/>
      <c r="P248" s="257"/>
      <c r="Q248" s="257"/>
    </row>
    <row r="249" spans="14:17" x14ac:dyDescent="0.2">
      <c r="N249" s="257"/>
      <c r="O249" s="257"/>
      <c r="P249" s="257"/>
      <c r="Q249" s="257"/>
    </row>
    <row r="250" spans="14:17" x14ac:dyDescent="0.2">
      <c r="N250" s="257"/>
      <c r="O250" s="257"/>
      <c r="P250" s="257"/>
      <c r="Q250" s="257"/>
    </row>
    <row r="251" spans="14:17" x14ac:dyDescent="0.2">
      <c r="N251" s="257"/>
      <c r="O251" s="257"/>
      <c r="P251" s="257"/>
      <c r="Q251" s="257"/>
    </row>
    <row r="252" spans="14:17" x14ac:dyDescent="0.2">
      <c r="N252" s="257"/>
      <c r="O252" s="257"/>
      <c r="P252" s="257"/>
      <c r="Q252" s="257"/>
    </row>
    <row r="253" spans="14:17" x14ac:dyDescent="0.2">
      <c r="N253" s="257"/>
      <c r="O253" s="257"/>
      <c r="P253" s="257"/>
      <c r="Q253" s="257"/>
    </row>
    <row r="254" spans="14:17" x14ac:dyDescent="0.2">
      <c r="N254" s="257"/>
      <c r="O254" s="257"/>
      <c r="P254" s="257"/>
      <c r="Q254" s="257"/>
    </row>
    <row r="255" spans="14:17" x14ac:dyDescent="0.2">
      <c r="N255" s="257"/>
      <c r="O255" s="257"/>
      <c r="P255" s="257"/>
      <c r="Q255" s="257"/>
    </row>
    <row r="256" spans="14:17" x14ac:dyDescent="0.2">
      <c r="N256" s="257"/>
      <c r="O256" s="257"/>
      <c r="P256" s="257"/>
      <c r="Q256" s="257"/>
    </row>
    <row r="257" spans="14:17" x14ac:dyDescent="0.2">
      <c r="N257" s="257"/>
      <c r="O257" s="257"/>
      <c r="P257" s="257"/>
      <c r="Q257" s="257"/>
    </row>
    <row r="258" spans="14:17" x14ac:dyDescent="0.2">
      <c r="N258" s="257"/>
      <c r="O258" s="257"/>
      <c r="P258" s="257"/>
      <c r="Q258" s="257"/>
    </row>
    <row r="259" spans="14:17" x14ac:dyDescent="0.2">
      <c r="N259" s="257"/>
      <c r="O259" s="257"/>
      <c r="P259" s="257"/>
      <c r="Q259" s="257"/>
    </row>
    <row r="260" spans="14:17" x14ac:dyDescent="0.2">
      <c r="N260" s="257"/>
      <c r="O260" s="257"/>
      <c r="P260" s="257"/>
      <c r="Q260" s="257"/>
    </row>
    <row r="261" spans="14:17" x14ac:dyDescent="0.2">
      <c r="N261" s="257"/>
      <c r="O261" s="257"/>
      <c r="P261" s="257"/>
      <c r="Q261" s="257"/>
    </row>
    <row r="262" spans="14:17" x14ac:dyDescent="0.2">
      <c r="N262" s="257"/>
      <c r="O262" s="257"/>
      <c r="P262" s="257"/>
      <c r="Q262" s="257"/>
    </row>
    <row r="263" spans="14:17" x14ac:dyDescent="0.2">
      <c r="N263" s="257"/>
      <c r="O263" s="257"/>
      <c r="P263" s="257"/>
      <c r="Q263" s="257"/>
    </row>
    <row r="264" spans="14:17" x14ac:dyDescent="0.2">
      <c r="N264" s="257"/>
      <c r="O264" s="257"/>
      <c r="P264" s="257"/>
      <c r="Q264" s="257"/>
    </row>
    <row r="265" spans="14:17" x14ac:dyDescent="0.2">
      <c r="N265" s="257"/>
      <c r="O265" s="257"/>
      <c r="P265" s="257"/>
      <c r="Q265" s="257"/>
    </row>
    <row r="266" spans="14:17" x14ac:dyDescent="0.2">
      <c r="N266" s="257"/>
      <c r="O266" s="257"/>
      <c r="P266" s="257"/>
      <c r="Q266" s="257"/>
    </row>
    <row r="267" spans="14:17" x14ac:dyDescent="0.2">
      <c r="N267" s="257"/>
      <c r="O267" s="257"/>
      <c r="P267" s="257"/>
      <c r="Q267" s="257"/>
    </row>
    <row r="268" spans="14:17" x14ac:dyDescent="0.2">
      <c r="N268" s="257"/>
      <c r="O268" s="257"/>
      <c r="P268" s="257"/>
      <c r="Q268" s="257"/>
    </row>
    <row r="269" spans="14:17" x14ac:dyDescent="0.2">
      <c r="N269" s="257"/>
      <c r="O269" s="257"/>
      <c r="P269" s="257"/>
      <c r="Q269" s="257"/>
    </row>
    <row r="270" spans="14:17" x14ac:dyDescent="0.2">
      <c r="N270" s="257"/>
      <c r="O270" s="257"/>
      <c r="P270" s="257"/>
      <c r="Q270" s="257"/>
    </row>
    <row r="271" spans="14:17" x14ac:dyDescent="0.2">
      <c r="N271" s="257"/>
      <c r="O271" s="257"/>
      <c r="P271" s="257"/>
      <c r="Q271" s="257"/>
    </row>
    <row r="272" spans="14:17" x14ac:dyDescent="0.2">
      <c r="N272" s="257"/>
      <c r="O272" s="257"/>
      <c r="P272" s="257"/>
      <c r="Q272" s="257"/>
    </row>
    <row r="273" spans="14:17" x14ac:dyDescent="0.2">
      <c r="N273" s="257"/>
      <c r="O273" s="257"/>
      <c r="P273" s="257"/>
      <c r="Q273" s="257"/>
    </row>
    <row r="274" spans="14:17" x14ac:dyDescent="0.2">
      <c r="N274" s="257"/>
      <c r="O274" s="257"/>
      <c r="P274" s="257"/>
      <c r="Q274" s="257"/>
    </row>
    <row r="275" spans="14:17" x14ac:dyDescent="0.2">
      <c r="N275" s="257"/>
      <c r="O275" s="257"/>
      <c r="P275" s="257"/>
      <c r="Q275" s="257"/>
    </row>
    <row r="276" spans="14:17" x14ac:dyDescent="0.2">
      <c r="N276" s="257"/>
      <c r="O276" s="257"/>
      <c r="P276" s="257"/>
      <c r="Q276" s="257"/>
    </row>
    <row r="277" spans="14:17" x14ac:dyDescent="0.2">
      <c r="N277" s="257"/>
      <c r="O277" s="257"/>
      <c r="P277" s="257"/>
      <c r="Q277" s="257"/>
    </row>
    <row r="278" spans="14:17" x14ac:dyDescent="0.2">
      <c r="N278" s="257"/>
      <c r="O278" s="257"/>
      <c r="P278" s="257"/>
      <c r="Q278" s="257"/>
    </row>
    <row r="279" spans="14:17" x14ac:dyDescent="0.2">
      <c r="N279" s="257"/>
      <c r="O279" s="257"/>
      <c r="P279" s="257"/>
      <c r="Q279" s="257"/>
    </row>
    <row r="280" spans="14:17" x14ac:dyDescent="0.2">
      <c r="N280" s="257"/>
      <c r="O280" s="257"/>
      <c r="P280" s="257"/>
      <c r="Q280" s="257"/>
    </row>
    <row r="281" spans="14:17" x14ac:dyDescent="0.2">
      <c r="N281" s="257"/>
      <c r="O281" s="257"/>
      <c r="P281" s="257"/>
      <c r="Q281" s="257"/>
    </row>
    <row r="282" spans="14:17" x14ac:dyDescent="0.2">
      <c r="N282" s="257"/>
      <c r="O282" s="257"/>
      <c r="P282" s="257"/>
      <c r="Q282" s="257"/>
    </row>
    <row r="283" spans="14:17" x14ac:dyDescent="0.2">
      <c r="N283" s="257"/>
      <c r="O283" s="257"/>
      <c r="P283" s="257"/>
      <c r="Q283" s="257"/>
    </row>
    <row r="284" spans="14:17" x14ac:dyDescent="0.2">
      <c r="N284" s="257"/>
      <c r="O284" s="257"/>
      <c r="P284" s="257"/>
      <c r="Q284" s="257"/>
    </row>
    <row r="285" spans="14:17" x14ac:dyDescent="0.2">
      <c r="N285" s="257"/>
      <c r="O285" s="257"/>
      <c r="P285" s="257"/>
      <c r="Q285" s="257"/>
    </row>
    <row r="286" spans="14:17" x14ac:dyDescent="0.2">
      <c r="N286" s="257"/>
      <c r="O286" s="257"/>
      <c r="P286" s="257"/>
      <c r="Q286" s="257"/>
    </row>
    <row r="287" spans="14:17" x14ac:dyDescent="0.2">
      <c r="N287" s="257"/>
      <c r="O287" s="257"/>
      <c r="P287" s="257"/>
      <c r="Q287" s="257"/>
    </row>
    <row r="288" spans="14:17" x14ac:dyDescent="0.2">
      <c r="N288" s="257"/>
      <c r="O288" s="257"/>
      <c r="P288" s="257"/>
      <c r="Q288" s="257"/>
    </row>
    <row r="289" spans="14:17" x14ac:dyDescent="0.2">
      <c r="N289" s="257"/>
      <c r="O289" s="257"/>
      <c r="P289" s="257"/>
      <c r="Q289" s="257"/>
    </row>
    <row r="290" spans="14:17" x14ac:dyDescent="0.2">
      <c r="N290" s="257"/>
      <c r="O290" s="257"/>
      <c r="P290" s="257"/>
      <c r="Q290" s="257"/>
    </row>
    <row r="291" spans="14:17" x14ac:dyDescent="0.2">
      <c r="N291" s="257"/>
      <c r="O291" s="257"/>
      <c r="P291" s="257"/>
      <c r="Q291" s="257"/>
    </row>
    <row r="292" spans="14:17" x14ac:dyDescent="0.2">
      <c r="N292" s="257"/>
      <c r="O292" s="257"/>
      <c r="P292" s="257"/>
      <c r="Q292" s="257"/>
    </row>
    <row r="293" spans="14:17" x14ac:dyDescent="0.2">
      <c r="N293" s="257"/>
      <c r="O293" s="257"/>
      <c r="P293" s="257"/>
      <c r="Q293" s="257"/>
    </row>
    <row r="294" spans="14:17" x14ac:dyDescent="0.2">
      <c r="N294" s="257"/>
      <c r="O294" s="257"/>
      <c r="P294" s="257"/>
      <c r="Q294" s="257"/>
    </row>
    <row r="295" spans="14:17" x14ac:dyDescent="0.2">
      <c r="N295" s="257"/>
      <c r="O295" s="257"/>
      <c r="P295" s="257"/>
      <c r="Q295" s="257"/>
    </row>
    <row r="296" spans="14:17" x14ac:dyDescent="0.2">
      <c r="N296" s="257"/>
      <c r="O296" s="257"/>
      <c r="P296" s="257"/>
      <c r="Q296" s="257"/>
    </row>
    <row r="297" spans="14:17" x14ac:dyDescent="0.2">
      <c r="N297" s="257"/>
      <c r="O297" s="257"/>
      <c r="P297" s="257"/>
      <c r="Q297" s="257"/>
    </row>
    <row r="298" spans="14:17" x14ac:dyDescent="0.2">
      <c r="N298" s="257"/>
      <c r="O298" s="257"/>
      <c r="P298" s="257"/>
      <c r="Q298" s="257"/>
    </row>
    <row r="299" spans="14:17" x14ac:dyDescent="0.2">
      <c r="N299" s="257"/>
      <c r="O299" s="257"/>
      <c r="P299" s="257"/>
      <c r="Q299" s="257"/>
    </row>
    <row r="300" spans="14:17" x14ac:dyDescent="0.2">
      <c r="N300" s="257"/>
      <c r="O300" s="257"/>
      <c r="P300" s="257"/>
      <c r="Q300" s="257"/>
    </row>
    <row r="301" spans="14:17" x14ac:dyDescent="0.2">
      <c r="N301" s="257"/>
      <c r="O301" s="257"/>
      <c r="P301" s="257"/>
      <c r="Q301" s="257"/>
    </row>
    <row r="302" spans="14:17" x14ac:dyDescent="0.2">
      <c r="N302" s="257"/>
      <c r="O302" s="257"/>
      <c r="P302" s="257"/>
      <c r="Q302" s="257"/>
    </row>
    <row r="303" spans="14:17" x14ac:dyDescent="0.2">
      <c r="N303" s="257"/>
      <c r="O303" s="257"/>
      <c r="P303" s="257"/>
      <c r="Q303" s="257"/>
    </row>
    <row r="304" spans="14:17" x14ac:dyDescent="0.2">
      <c r="N304" s="257"/>
      <c r="O304" s="257"/>
      <c r="P304" s="257"/>
      <c r="Q304" s="257"/>
    </row>
    <row r="305" spans="14:17" x14ac:dyDescent="0.2">
      <c r="N305" s="257"/>
      <c r="O305" s="257"/>
      <c r="P305" s="257"/>
      <c r="Q305" s="257"/>
    </row>
    <row r="306" spans="14:17" x14ac:dyDescent="0.2">
      <c r="N306" s="257"/>
      <c r="O306" s="257"/>
      <c r="P306" s="257"/>
      <c r="Q306" s="257"/>
    </row>
    <row r="307" spans="14:17" x14ac:dyDescent="0.2">
      <c r="N307" s="257"/>
      <c r="O307" s="257"/>
      <c r="P307" s="257"/>
      <c r="Q307" s="257"/>
    </row>
    <row r="308" spans="14:17" x14ac:dyDescent="0.2">
      <c r="N308" s="257"/>
      <c r="O308" s="257"/>
      <c r="P308" s="257"/>
      <c r="Q308" s="257"/>
    </row>
    <row r="309" spans="14:17" x14ac:dyDescent="0.2">
      <c r="N309" s="257"/>
      <c r="O309" s="257"/>
      <c r="P309" s="257"/>
      <c r="Q309" s="257"/>
    </row>
    <row r="310" spans="14:17" x14ac:dyDescent="0.2">
      <c r="N310" s="257"/>
      <c r="O310" s="257"/>
      <c r="P310" s="257"/>
      <c r="Q310" s="257"/>
    </row>
    <row r="311" spans="14:17" x14ac:dyDescent="0.2">
      <c r="N311" s="257"/>
      <c r="O311" s="257"/>
      <c r="P311" s="257"/>
      <c r="Q311" s="257"/>
    </row>
    <row r="312" spans="14:17" x14ac:dyDescent="0.2">
      <c r="N312" s="257"/>
      <c r="O312" s="257"/>
      <c r="P312" s="257"/>
      <c r="Q312" s="257"/>
    </row>
    <row r="313" spans="14:17" x14ac:dyDescent="0.2">
      <c r="N313" s="257"/>
      <c r="O313" s="257"/>
      <c r="P313" s="257"/>
      <c r="Q313" s="257"/>
    </row>
    <row r="314" spans="14:17" x14ac:dyDescent="0.2">
      <c r="N314" s="257"/>
      <c r="O314" s="257"/>
      <c r="P314" s="257"/>
      <c r="Q314" s="257"/>
    </row>
    <row r="315" spans="14:17" x14ac:dyDescent="0.2">
      <c r="N315" s="257"/>
      <c r="O315" s="257"/>
      <c r="P315" s="257"/>
      <c r="Q315" s="257"/>
    </row>
    <row r="316" spans="14:17" x14ac:dyDescent="0.2">
      <c r="N316" s="257"/>
      <c r="O316" s="257"/>
      <c r="P316" s="257"/>
      <c r="Q316" s="257"/>
    </row>
    <row r="317" spans="14:17" x14ac:dyDescent="0.2">
      <c r="N317" s="257"/>
      <c r="O317" s="257"/>
      <c r="P317" s="257"/>
      <c r="Q317" s="257"/>
    </row>
    <row r="318" spans="14:17" x14ac:dyDescent="0.2">
      <c r="N318" s="257"/>
      <c r="O318" s="257"/>
      <c r="P318" s="257"/>
      <c r="Q318" s="257"/>
    </row>
    <row r="319" spans="14:17" x14ac:dyDescent="0.2">
      <c r="N319" s="257"/>
      <c r="O319" s="257"/>
      <c r="P319" s="257"/>
      <c r="Q319" s="257"/>
    </row>
    <row r="320" spans="14:17" x14ac:dyDescent="0.2">
      <c r="N320" s="257"/>
      <c r="O320" s="257"/>
      <c r="P320" s="257"/>
      <c r="Q320" s="257"/>
    </row>
    <row r="321" spans="14:17" x14ac:dyDescent="0.2">
      <c r="N321" s="257"/>
      <c r="O321" s="257"/>
      <c r="P321" s="257"/>
      <c r="Q321" s="257"/>
    </row>
    <row r="322" spans="14:17" x14ac:dyDescent="0.2">
      <c r="N322" s="257"/>
      <c r="O322" s="257"/>
      <c r="P322" s="257"/>
      <c r="Q322" s="257"/>
    </row>
    <row r="323" spans="14:17" x14ac:dyDescent="0.2">
      <c r="N323" s="257"/>
      <c r="O323" s="257"/>
      <c r="P323" s="257"/>
      <c r="Q323" s="257"/>
    </row>
    <row r="324" spans="14:17" x14ac:dyDescent="0.2">
      <c r="N324" s="257"/>
      <c r="O324" s="257"/>
      <c r="P324" s="257"/>
      <c r="Q324" s="257"/>
    </row>
    <row r="325" spans="14:17" x14ac:dyDescent="0.2">
      <c r="N325" s="257"/>
      <c r="O325" s="257"/>
      <c r="P325" s="257"/>
      <c r="Q325" s="257"/>
    </row>
    <row r="326" spans="14:17" x14ac:dyDescent="0.2">
      <c r="N326" s="257"/>
      <c r="O326" s="257"/>
      <c r="P326" s="257"/>
      <c r="Q326" s="257"/>
    </row>
    <row r="327" spans="14:17" x14ac:dyDescent="0.2">
      <c r="N327" s="257"/>
      <c r="O327" s="257"/>
      <c r="P327" s="257"/>
      <c r="Q327" s="257"/>
    </row>
    <row r="328" spans="14:17" x14ac:dyDescent="0.2">
      <c r="N328" s="257"/>
      <c r="O328" s="257"/>
      <c r="P328" s="257"/>
      <c r="Q328" s="257"/>
    </row>
    <row r="329" spans="14:17" x14ac:dyDescent="0.2">
      <c r="N329" s="257"/>
      <c r="O329" s="257"/>
      <c r="P329" s="257"/>
      <c r="Q329" s="257"/>
    </row>
    <row r="330" spans="14:17" x14ac:dyDescent="0.2">
      <c r="N330" s="257"/>
      <c r="O330" s="257"/>
      <c r="P330" s="257"/>
      <c r="Q330" s="257"/>
    </row>
    <row r="331" spans="14:17" x14ac:dyDescent="0.2">
      <c r="N331" s="257"/>
      <c r="O331" s="257"/>
      <c r="P331" s="257"/>
      <c r="Q331" s="257"/>
    </row>
    <row r="332" spans="14:17" x14ac:dyDescent="0.2">
      <c r="N332" s="257"/>
      <c r="O332" s="257"/>
      <c r="P332" s="257"/>
      <c r="Q332" s="257"/>
    </row>
    <row r="333" spans="14:17" x14ac:dyDescent="0.2">
      <c r="N333" s="257"/>
      <c r="O333" s="257"/>
      <c r="P333" s="257"/>
      <c r="Q333" s="257"/>
    </row>
    <row r="334" spans="14:17" x14ac:dyDescent="0.2">
      <c r="N334" s="257"/>
      <c r="O334" s="257"/>
      <c r="P334" s="257"/>
      <c r="Q334" s="257"/>
    </row>
    <row r="335" spans="14:17" x14ac:dyDescent="0.2">
      <c r="N335" s="257"/>
      <c r="O335" s="257"/>
      <c r="P335" s="257"/>
      <c r="Q335" s="257"/>
    </row>
    <row r="336" spans="14:17" x14ac:dyDescent="0.2">
      <c r="N336" s="257"/>
      <c r="O336" s="257"/>
      <c r="P336" s="257"/>
      <c r="Q336" s="257"/>
    </row>
    <row r="337" spans="14:17" x14ac:dyDescent="0.2">
      <c r="N337" s="257"/>
      <c r="O337" s="257"/>
      <c r="P337" s="257"/>
      <c r="Q337" s="257"/>
    </row>
    <row r="338" spans="14:17" x14ac:dyDescent="0.2">
      <c r="N338" s="257"/>
      <c r="O338" s="257"/>
      <c r="P338" s="257"/>
      <c r="Q338" s="257"/>
    </row>
    <row r="339" spans="14:17" x14ac:dyDescent="0.2">
      <c r="N339" s="257"/>
      <c r="O339" s="257"/>
      <c r="P339" s="257"/>
      <c r="Q339" s="257"/>
    </row>
    <row r="340" spans="14:17" x14ac:dyDescent="0.2">
      <c r="N340" s="257"/>
      <c r="O340" s="257"/>
      <c r="P340" s="257"/>
      <c r="Q340" s="257"/>
    </row>
    <row r="341" spans="14:17" x14ac:dyDescent="0.2">
      <c r="N341" s="257"/>
      <c r="O341" s="257"/>
      <c r="P341" s="257"/>
      <c r="Q341" s="257"/>
    </row>
    <row r="342" spans="14:17" x14ac:dyDescent="0.2">
      <c r="N342" s="257"/>
      <c r="O342" s="257"/>
      <c r="P342" s="257"/>
      <c r="Q342" s="257"/>
    </row>
    <row r="343" spans="14:17" x14ac:dyDescent="0.2">
      <c r="N343" s="257"/>
      <c r="O343" s="257"/>
      <c r="P343" s="257"/>
      <c r="Q343" s="257"/>
    </row>
    <row r="344" spans="14:17" x14ac:dyDescent="0.2">
      <c r="N344" s="257"/>
      <c r="O344" s="257"/>
      <c r="P344" s="257"/>
      <c r="Q344" s="257"/>
    </row>
    <row r="345" spans="14:17" x14ac:dyDescent="0.2">
      <c r="N345" s="257"/>
      <c r="O345" s="257"/>
      <c r="P345" s="257"/>
      <c r="Q345" s="257"/>
    </row>
    <row r="346" spans="14:17" x14ac:dyDescent="0.2">
      <c r="N346" s="257"/>
      <c r="O346" s="257"/>
      <c r="P346" s="257"/>
      <c r="Q346" s="257"/>
    </row>
    <row r="347" spans="14:17" x14ac:dyDescent="0.2">
      <c r="N347" s="257"/>
      <c r="O347" s="257"/>
      <c r="P347" s="257"/>
      <c r="Q347" s="257"/>
    </row>
    <row r="348" spans="14:17" x14ac:dyDescent="0.2">
      <c r="N348" s="257"/>
      <c r="O348" s="257"/>
      <c r="P348" s="257"/>
      <c r="Q348" s="257"/>
    </row>
    <row r="349" spans="14:17" x14ac:dyDescent="0.2">
      <c r="N349" s="257"/>
      <c r="O349" s="257"/>
      <c r="P349" s="257"/>
      <c r="Q349" s="257"/>
    </row>
    <row r="350" spans="14:17" x14ac:dyDescent="0.2">
      <c r="N350" s="257"/>
      <c r="O350" s="257"/>
      <c r="P350" s="257"/>
      <c r="Q350" s="257"/>
    </row>
    <row r="351" spans="14:17" x14ac:dyDescent="0.2">
      <c r="N351" s="257"/>
      <c r="O351" s="257"/>
      <c r="P351" s="257"/>
      <c r="Q351" s="257"/>
    </row>
    <row r="352" spans="14:17" x14ac:dyDescent="0.2">
      <c r="N352" s="257"/>
      <c r="O352" s="257"/>
      <c r="P352" s="257"/>
      <c r="Q352" s="257"/>
    </row>
    <row r="353" spans="14:17" x14ac:dyDescent="0.2">
      <c r="N353" s="257"/>
      <c r="O353" s="257"/>
      <c r="P353" s="257"/>
      <c r="Q353" s="257"/>
    </row>
    <row r="354" spans="14:17" x14ac:dyDescent="0.2">
      <c r="N354" s="257"/>
      <c r="O354" s="257"/>
      <c r="P354" s="257"/>
      <c r="Q354" s="257"/>
    </row>
    <row r="355" spans="14:17" x14ac:dyDescent="0.2">
      <c r="N355" s="257"/>
      <c r="O355" s="257"/>
      <c r="P355" s="257"/>
      <c r="Q355" s="257"/>
    </row>
    <row r="356" spans="14:17" x14ac:dyDescent="0.2">
      <c r="N356" s="257"/>
      <c r="O356" s="257"/>
      <c r="P356" s="257"/>
      <c r="Q356" s="257"/>
    </row>
    <row r="357" spans="14:17" x14ac:dyDescent="0.2">
      <c r="N357" s="257"/>
      <c r="O357" s="257"/>
      <c r="P357" s="257"/>
      <c r="Q357" s="257"/>
    </row>
    <row r="358" spans="14:17" x14ac:dyDescent="0.2">
      <c r="N358" s="257"/>
      <c r="O358" s="257"/>
      <c r="P358" s="257"/>
      <c r="Q358" s="257"/>
    </row>
    <row r="359" spans="14:17" x14ac:dyDescent="0.2">
      <c r="N359" s="257"/>
      <c r="O359" s="257"/>
      <c r="P359" s="257"/>
      <c r="Q359" s="257"/>
    </row>
    <row r="360" spans="14:17" x14ac:dyDescent="0.2">
      <c r="N360" s="257"/>
      <c r="O360" s="257"/>
      <c r="P360" s="257"/>
      <c r="Q360" s="257"/>
    </row>
    <row r="361" spans="14:17" x14ac:dyDescent="0.2">
      <c r="N361" s="257"/>
      <c r="O361" s="257"/>
      <c r="P361" s="257"/>
      <c r="Q361" s="257"/>
    </row>
    <row r="362" spans="14:17" x14ac:dyDescent="0.2">
      <c r="N362" s="257"/>
      <c r="O362" s="257"/>
      <c r="P362" s="257"/>
      <c r="Q362" s="257"/>
    </row>
    <row r="363" spans="14:17" x14ac:dyDescent="0.2">
      <c r="N363" s="257"/>
      <c r="O363" s="257"/>
      <c r="P363" s="257"/>
      <c r="Q363" s="257"/>
    </row>
    <row r="364" spans="14:17" x14ac:dyDescent="0.2">
      <c r="N364" s="257"/>
      <c r="O364" s="257"/>
      <c r="P364" s="257"/>
      <c r="Q364" s="257"/>
    </row>
    <row r="365" spans="14:17" x14ac:dyDescent="0.2">
      <c r="N365" s="257"/>
      <c r="O365" s="257"/>
      <c r="P365" s="257"/>
      <c r="Q365" s="257"/>
    </row>
    <row r="366" spans="14:17" x14ac:dyDescent="0.2">
      <c r="N366" s="257"/>
      <c r="O366" s="257"/>
      <c r="P366" s="257"/>
      <c r="Q366" s="257"/>
    </row>
    <row r="367" spans="14:17" x14ac:dyDescent="0.2">
      <c r="N367" s="257"/>
      <c r="O367" s="257"/>
      <c r="P367" s="257"/>
      <c r="Q367" s="257"/>
    </row>
    <row r="368" spans="14:17" x14ac:dyDescent="0.2">
      <c r="N368" s="257"/>
      <c r="O368" s="257"/>
      <c r="P368" s="257"/>
      <c r="Q368" s="257"/>
    </row>
    <row r="369" spans="14:17" x14ac:dyDescent="0.2">
      <c r="N369" s="257"/>
      <c r="O369" s="257"/>
      <c r="P369" s="257"/>
      <c r="Q369" s="257"/>
    </row>
    <row r="370" spans="14:17" x14ac:dyDescent="0.2">
      <c r="N370" s="257"/>
      <c r="O370" s="257"/>
      <c r="P370" s="257"/>
      <c r="Q370" s="257"/>
    </row>
    <row r="371" spans="14:17" x14ac:dyDescent="0.2">
      <c r="N371" s="257"/>
      <c r="O371" s="257"/>
      <c r="P371" s="257"/>
      <c r="Q371" s="257"/>
    </row>
    <row r="372" spans="14:17" x14ac:dyDescent="0.2">
      <c r="N372" s="257"/>
      <c r="O372" s="257"/>
      <c r="P372" s="257"/>
      <c r="Q372" s="257"/>
    </row>
    <row r="373" spans="14:17" x14ac:dyDescent="0.2">
      <c r="N373" s="257"/>
      <c r="O373" s="257"/>
      <c r="P373" s="257"/>
      <c r="Q373" s="257"/>
    </row>
    <row r="374" spans="14:17" x14ac:dyDescent="0.2">
      <c r="N374" s="257"/>
      <c r="O374" s="257"/>
      <c r="P374" s="257"/>
      <c r="Q374" s="257"/>
    </row>
    <row r="375" spans="14:17" x14ac:dyDescent="0.2">
      <c r="N375" s="257"/>
      <c r="O375" s="257"/>
      <c r="P375" s="257"/>
      <c r="Q375" s="257"/>
    </row>
    <row r="376" spans="14:17" x14ac:dyDescent="0.2">
      <c r="N376" s="257"/>
      <c r="O376" s="257"/>
      <c r="P376" s="257"/>
      <c r="Q376" s="257"/>
    </row>
    <row r="377" spans="14:17" x14ac:dyDescent="0.2">
      <c r="N377" s="257"/>
      <c r="O377" s="257"/>
      <c r="P377" s="257"/>
      <c r="Q377" s="257"/>
    </row>
    <row r="378" spans="14:17" x14ac:dyDescent="0.2">
      <c r="N378" s="257"/>
      <c r="O378" s="257"/>
      <c r="P378" s="257"/>
      <c r="Q378" s="257"/>
    </row>
    <row r="379" spans="14:17" x14ac:dyDescent="0.2">
      <c r="N379" s="257"/>
      <c r="O379" s="257"/>
      <c r="P379" s="257"/>
      <c r="Q379" s="257"/>
    </row>
    <row r="380" spans="14:17" x14ac:dyDescent="0.2">
      <c r="N380" s="257"/>
      <c r="O380" s="257"/>
      <c r="P380" s="257"/>
      <c r="Q380" s="257"/>
    </row>
    <row r="381" spans="14:17" x14ac:dyDescent="0.2">
      <c r="N381" s="257"/>
      <c r="O381" s="257"/>
      <c r="P381" s="257"/>
      <c r="Q381" s="257"/>
    </row>
    <row r="382" spans="14:17" x14ac:dyDescent="0.2">
      <c r="N382" s="257"/>
      <c r="O382" s="257"/>
      <c r="P382" s="257"/>
      <c r="Q382" s="257"/>
    </row>
    <row r="383" spans="14:17" x14ac:dyDescent="0.2">
      <c r="N383" s="257"/>
      <c r="O383" s="257"/>
      <c r="P383" s="257"/>
      <c r="Q383" s="257"/>
    </row>
    <row r="384" spans="14:17" x14ac:dyDescent="0.2">
      <c r="N384" s="257"/>
      <c r="O384" s="257"/>
      <c r="P384" s="257"/>
      <c r="Q384" s="257"/>
    </row>
    <row r="385" spans="14:17" x14ac:dyDescent="0.2">
      <c r="N385" s="257"/>
      <c r="O385" s="257"/>
      <c r="P385" s="257"/>
      <c r="Q385" s="257"/>
    </row>
    <row r="386" spans="14:17" x14ac:dyDescent="0.2">
      <c r="N386" s="257"/>
      <c r="O386" s="257"/>
      <c r="P386" s="257"/>
      <c r="Q386" s="257"/>
    </row>
    <row r="387" spans="14:17" x14ac:dyDescent="0.2">
      <c r="N387" s="257"/>
      <c r="O387" s="257"/>
      <c r="P387" s="257"/>
      <c r="Q387" s="257"/>
    </row>
    <row r="388" spans="14:17" x14ac:dyDescent="0.2">
      <c r="N388" s="257"/>
      <c r="O388" s="257"/>
      <c r="P388" s="257"/>
      <c r="Q388" s="257"/>
    </row>
    <row r="389" spans="14:17" x14ac:dyDescent="0.2">
      <c r="N389" s="257"/>
      <c r="O389" s="257"/>
      <c r="P389" s="257"/>
      <c r="Q389" s="257"/>
    </row>
    <row r="390" spans="14:17" x14ac:dyDescent="0.2">
      <c r="N390" s="257"/>
      <c r="O390" s="257"/>
      <c r="P390" s="257"/>
      <c r="Q390" s="257"/>
    </row>
    <row r="391" spans="14:17" x14ac:dyDescent="0.2">
      <c r="N391" s="257"/>
      <c r="O391" s="257"/>
      <c r="P391" s="257"/>
      <c r="Q391" s="257"/>
    </row>
    <row r="392" spans="14:17" x14ac:dyDescent="0.2">
      <c r="N392" s="257"/>
      <c r="O392" s="257"/>
      <c r="P392" s="257"/>
      <c r="Q392" s="257"/>
    </row>
    <row r="393" spans="14:17" x14ac:dyDescent="0.2">
      <c r="N393" s="257"/>
      <c r="O393" s="257"/>
      <c r="P393" s="257"/>
      <c r="Q393" s="257"/>
    </row>
    <row r="394" spans="14:17" x14ac:dyDescent="0.2">
      <c r="N394" s="257"/>
      <c r="O394" s="257"/>
      <c r="P394" s="257"/>
      <c r="Q394" s="257"/>
    </row>
    <row r="395" spans="14:17" x14ac:dyDescent="0.2">
      <c r="N395" s="257"/>
      <c r="O395" s="257"/>
      <c r="P395" s="257"/>
      <c r="Q395" s="257"/>
    </row>
    <row r="396" spans="14:17" x14ac:dyDescent="0.2">
      <c r="N396" s="257"/>
      <c r="O396" s="257"/>
      <c r="P396" s="257"/>
      <c r="Q396" s="257"/>
    </row>
    <row r="397" spans="14:17" x14ac:dyDescent="0.2">
      <c r="N397" s="257"/>
      <c r="O397" s="257"/>
      <c r="P397" s="257"/>
      <c r="Q397" s="257"/>
    </row>
    <row r="398" spans="14:17" x14ac:dyDescent="0.2">
      <c r="N398" s="257"/>
      <c r="O398" s="257"/>
      <c r="P398" s="257"/>
      <c r="Q398" s="257"/>
    </row>
    <row r="399" spans="14:17" x14ac:dyDescent="0.2">
      <c r="N399" s="257"/>
      <c r="O399" s="257"/>
      <c r="P399" s="257"/>
      <c r="Q399" s="257"/>
    </row>
    <row r="400" spans="14:17" x14ac:dyDescent="0.2">
      <c r="N400" s="257"/>
      <c r="O400" s="257"/>
      <c r="P400" s="257"/>
      <c r="Q400" s="257"/>
    </row>
    <row r="401" spans="14:17" x14ac:dyDescent="0.2">
      <c r="N401" s="257"/>
      <c r="O401" s="257"/>
      <c r="P401" s="257"/>
      <c r="Q401" s="257"/>
    </row>
    <row r="402" spans="14:17" x14ac:dyDescent="0.2">
      <c r="N402" s="257"/>
      <c r="O402" s="257"/>
      <c r="P402" s="257"/>
      <c r="Q402" s="257"/>
    </row>
    <row r="403" spans="14:17" x14ac:dyDescent="0.2">
      <c r="N403" s="257"/>
      <c r="O403" s="257"/>
      <c r="P403" s="257"/>
      <c r="Q403" s="257"/>
    </row>
    <row r="404" spans="14:17" x14ac:dyDescent="0.2">
      <c r="N404" s="257"/>
      <c r="O404" s="257"/>
      <c r="P404" s="257"/>
      <c r="Q404" s="257"/>
    </row>
    <row r="405" spans="14:17" x14ac:dyDescent="0.2">
      <c r="N405" s="257"/>
      <c r="O405" s="257"/>
      <c r="P405" s="257"/>
      <c r="Q405" s="257"/>
    </row>
    <row r="406" spans="14:17" x14ac:dyDescent="0.2">
      <c r="N406" s="257"/>
      <c r="O406" s="257"/>
      <c r="P406" s="257"/>
      <c r="Q406" s="257"/>
    </row>
    <row r="407" spans="14:17" x14ac:dyDescent="0.2">
      <c r="N407" s="257"/>
      <c r="O407" s="257"/>
      <c r="P407" s="257"/>
      <c r="Q407" s="257"/>
    </row>
    <row r="408" spans="14:17" x14ac:dyDescent="0.2">
      <c r="N408" s="257"/>
      <c r="O408" s="257"/>
      <c r="P408" s="257"/>
      <c r="Q408" s="257"/>
    </row>
    <row r="409" spans="14:17" x14ac:dyDescent="0.2">
      <c r="N409" s="257"/>
      <c r="O409" s="257"/>
      <c r="P409" s="257"/>
      <c r="Q409" s="257"/>
    </row>
    <row r="410" spans="14:17" x14ac:dyDescent="0.2">
      <c r="N410" s="257"/>
      <c r="O410" s="257"/>
      <c r="P410" s="257"/>
      <c r="Q410" s="257"/>
    </row>
    <row r="411" spans="14:17" x14ac:dyDescent="0.2">
      <c r="N411" s="257"/>
      <c r="O411" s="257"/>
      <c r="P411" s="257"/>
      <c r="Q411" s="257"/>
    </row>
    <row r="412" spans="14:17" x14ac:dyDescent="0.2">
      <c r="N412" s="257"/>
      <c r="O412" s="257"/>
      <c r="P412" s="257"/>
      <c r="Q412" s="257"/>
    </row>
    <row r="413" spans="14:17" x14ac:dyDescent="0.2">
      <c r="N413" s="257"/>
      <c r="O413" s="257"/>
      <c r="P413" s="257"/>
      <c r="Q413" s="257"/>
    </row>
    <row r="414" spans="14:17" x14ac:dyDescent="0.2">
      <c r="N414" s="257"/>
      <c r="O414" s="257"/>
      <c r="P414" s="257"/>
      <c r="Q414" s="257"/>
    </row>
    <row r="415" spans="14:17" x14ac:dyDescent="0.2">
      <c r="N415" s="257"/>
      <c r="O415" s="257"/>
      <c r="P415" s="257"/>
      <c r="Q415" s="257"/>
    </row>
    <row r="416" spans="14:17" x14ac:dyDescent="0.2">
      <c r="N416" s="257"/>
      <c r="O416" s="257"/>
      <c r="P416" s="257"/>
      <c r="Q416" s="257"/>
    </row>
    <row r="417" spans="14:17" x14ac:dyDescent="0.2">
      <c r="N417" s="257"/>
      <c r="O417" s="257"/>
      <c r="P417" s="257"/>
      <c r="Q417" s="257"/>
    </row>
    <row r="418" spans="14:17" x14ac:dyDescent="0.2">
      <c r="N418" s="257"/>
      <c r="O418" s="257"/>
      <c r="P418" s="257"/>
      <c r="Q418" s="257"/>
    </row>
    <row r="419" spans="14:17" x14ac:dyDescent="0.2">
      <c r="N419" s="257"/>
      <c r="O419" s="257"/>
      <c r="P419" s="257"/>
      <c r="Q419" s="257"/>
    </row>
    <row r="420" spans="14:17" x14ac:dyDescent="0.2">
      <c r="N420" s="257"/>
      <c r="O420" s="257"/>
      <c r="P420" s="257"/>
      <c r="Q420" s="257"/>
    </row>
    <row r="421" spans="14:17" x14ac:dyDescent="0.2">
      <c r="N421" s="257"/>
      <c r="O421" s="257"/>
      <c r="P421" s="257"/>
      <c r="Q421" s="257"/>
    </row>
    <row r="422" spans="14:17" x14ac:dyDescent="0.2">
      <c r="N422" s="257"/>
      <c r="O422" s="257"/>
      <c r="P422" s="257"/>
      <c r="Q422" s="257"/>
    </row>
    <row r="423" spans="14:17" x14ac:dyDescent="0.2">
      <c r="N423" s="257"/>
      <c r="O423" s="257"/>
      <c r="P423" s="257"/>
      <c r="Q423" s="257"/>
    </row>
    <row r="424" spans="14:17" x14ac:dyDescent="0.2">
      <c r="N424" s="257"/>
      <c r="O424" s="257"/>
      <c r="P424" s="257"/>
      <c r="Q424" s="257"/>
    </row>
    <row r="425" spans="14:17" x14ac:dyDescent="0.2">
      <c r="N425" s="257"/>
      <c r="O425" s="257"/>
      <c r="P425" s="257"/>
      <c r="Q425" s="257"/>
    </row>
    <row r="426" spans="14:17" x14ac:dyDescent="0.2">
      <c r="N426" s="257"/>
      <c r="O426" s="257"/>
      <c r="P426" s="257"/>
      <c r="Q426" s="257"/>
    </row>
    <row r="427" spans="14:17" x14ac:dyDescent="0.2">
      <c r="N427" s="257"/>
      <c r="O427" s="257"/>
      <c r="P427" s="257"/>
      <c r="Q427" s="257"/>
    </row>
    <row r="428" spans="14:17" x14ac:dyDescent="0.2">
      <c r="N428" s="257"/>
      <c r="O428" s="257"/>
      <c r="P428" s="257"/>
      <c r="Q428" s="257"/>
    </row>
    <row r="429" spans="14:17" x14ac:dyDescent="0.2">
      <c r="N429" s="257"/>
      <c r="O429" s="257"/>
      <c r="P429" s="257"/>
      <c r="Q429" s="257"/>
    </row>
    <row r="430" spans="14:17" x14ac:dyDescent="0.2">
      <c r="N430" s="257"/>
      <c r="O430" s="257"/>
      <c r="P430" s="257"/>
      <c r="Q430" s="257"/>
    </row>
    <row r="431" spans="14:17" x14ac:dyDescent="0.2">
      <c r="N431" s="257"/>
      <c r="O431" s="257"/>
      <c r="P431" s="257"/>
      <c r="Q431" s="257"/>
    </row>
    <row r="432" spans="14:17" x14ac:dyDescent="0.2">
      <c r="N432" s="257"/>
      <c r="O432" s="257"/>
      <c r="P432" s="257"/>
      <c r="Q432" s="257"/>
    </row>
    <row r="433" spans="14:17" x14ac:dyDescent="0.2">
      <c r="N433" s="257"/>
      <c r="O433" s="257"/>
      <c r="P433" s="257"/>
      <c r="Q433" s="257"/>
    </row>
    <row r="434" spans="14:17" x14ac:dyDescent="0.2">
      <c r="N434" s="257"/>
      <c r="O434" s="257"/>
      <c r="P434" s="257"/>
      <c r="Q434" s="257"/>
    </row>
    <row r="435" spans="14:17" x14ac:dyDescent="0.2">
      <c r="N435" s="257"/>
      <c r="O435" s="257"/>
      <c r="P435" s="257"/>
      <c r="Q435" s="257"/>
    </row>
    <row r="436" spans="14:17" x14ac:dyDescent="0.2">
      <c r="N436" s="257"/>
      <c r="O436" s="257"/>
      <c r="P436" s="257"/>
      <c r="Q436" s="257"/>
    </row>
    <row r="437" spans="14:17" x14ac:dyDescent="0.2">
      <c r="N437" s="257"/>
      <c r="O437" s="257"/>
      <c r="P437" s="257"/>
      <c r="Q437" s="257"/>
    </row>
    <row r="438" spans="14:17" x14ac:dyDescent="0.2">
      <c r="N438" s="257"/>
      <c r="O438" s="257"/>
      <c r="P438" s="257"/>
      <c r="Q438" s="257"/>
    </row>
    <row r="439" spans="14:17" x14ac:dyDescent="0.2">
      <c r="N439" s="257"/>
      <c r="O439" s="257"/>
      <c r="P439" s="257"/>
      <c r="Q439" s="257"/>
    </row>
    <row r="440" spans="14:17" x14ac:dyDescent="0.2">
      <c r="N440" s="257"/>
      <c r="O440" s="257"/>
      <c r="P440" s="257"/>
      <c r="Q440" s="257"/>
    </row>
    <row r="441" spans="14:17" x14ac:dyDescent="0.2">
      <c r="N441" s="257"/>
      <c r="O441" s="257"/>
      <c r="P441" s="257"/>
      <c r="Q441" s="257"/>
    </row>
    <row r="442" spans="14:17" x14ac:dyDescent="0.2">
      <c r="N442" s="257"/>
      <c r="O442" s="257"/>
      <c r="P442" s="257"/>
      <c r="Q442" s="257"/>
    </row>
    <row r="443" spans="14:17" x14ac:dyDescent="0.2">
      <c r="N443" s="257"/>
      <c r="O443" s="257"/>
      <c r="P443" s="257"/>
      <c r="Q443" s="257"/>
    </row>
    <row r="444" spans="14:17" x14ac:dyDescent="0.2">
      <c r="N444" s="257"/>
      <c r="O444" s="257"/>
      <c r="P444" s="257"/>
      <c r="Q444" s="257"/>
    </row>
    <row r="445" spans="14:17" x14ac:dyDescent="0.2">
      <c r="N445" s="257"/>
      <c r="O445" s="257"/>
      <c r="P445" s="257"/>
      <c r="Q445" s="257"/>
    </row>
    <row r="446" spans="14:17" x14ac:dyDescent="0.2">
      <c r="N446" s="257"/>
      <c r="O446" s="257"/>
      <c r="P446" s="257"/>
      <c r="Q446" s="257"/>
    </row>
    <row r="447" spans="14:17" x14ac:dyDescent="0.2">
      <c r="N447" s="257"/>
      <c r="O447" s="257"/>
      <c r="P447" s="257"/>
      <c r="Q447" s="257"/>
    </row>
    <row r="448" spans="14:17" x14ac:dyDescent="0.2">
      <c r="N448" s="257"/>
      <c r="O448" s="257"/>
      <c r="P448" s="257"/>
      <c r="Q448" s="257"/>
    </row>
    <row r="449" spans="14:17" x14ac:dyDescent="0.2">
      <c r="N449" s="257"/>
      <c r="O449" s="257"/>
      <c r="P449" s="257"/>
      <c r="Q449" s="257"/>
    </row>
    <row r="450" spans="14:17" x14ac:dyDescent="0.2">
      <c r="N450" s="257"/>
      <c r="O450" s="257"/>
      <c r="P450" s="257"/>
      <c r="Q450" s="257"/>
    </row>
    <row r="451" spans="14:17" x14ac:dyDescent="0.2">
      <c r="N451" s="257"/>
      <c r="O451" s="257"/>
      <c r="P451" s="257"/>
      <c r="Q451" s="257"/>
    </row>
    <row r="452" spans="14:17" x14ac:dyDescent="0.2">
      <c r="N452" s="257"/>
      <c r="O452" s="257"/>
      <c r="P452" s="257"/>
      <c r="Q452" s="257"/>
    </row>
    <row r="453" spans="14:17" x14ac:dyDescent="0.2">
      <c r="N453" s="257"/>
      <c r="O453" s="257"/>
      <c r="P453" s="257"/>
      <c r="Q453" s="257"/>
    </row>
    <row r="454" spans="14:17" x14ac:dyDescent="0.2">
      <c r="N454" s="257"/>
      <c r="O454" s="257"/>
      <c r="P454" s="257"/>
      <c r="Q454" s="257"/>
    </row>
    <row r="455" spans="14:17" x14ac:dyDescent="0.2">
      <c r="N455" s="257"/>
      <c r="O455" s="257"/>
      <c r="P455" s="257"/>
      <c r="Q455" s="257"/>
    </row>
    <row r="456" spans="14:17" x14ac:dyDescent="0.2">
      <c r="N456" s="257"/>
      <c r="O456" s="257"/>
      <c r="P456" s="257"/>
      <c r="Q456" s="257"/>
    </row>
    <row r="457" spans="14:17" x14ac:dyDescent="0.2">
      <c r="N457" s="257"/>
      <c r="O457" s="257"/>
      <c r="P457" s="257"/>
      <c r="Q457" s="257"/>
    </row>
    <row r="458" spans="14:17" x14ac:dyDescent="0.2">
      <c r="N458" s="257"/>
      <c r="O458" s="257"/>
      <c r="P458" s="257"/>
      <c r="Q458" s="257"/>
    </row>
    <row r="459" spans="14:17" x14ac:dyDescent="0.2">
      <c r="N459" s="257"/>
      <c r="O459" s="257"/>
      <c r="P459" s="257"/>
      <c r="Q459" s="257"/>
    </row>
    <row r="460" spans="14:17" x14ac:dyDescent="0.2">
      <c r="N460" s="257"/>
      <c r="O460" s="257"/>
      <c r="P460" s="257"/>
      <c r="Q460" s="257"/>
    </row>
  </sheetData>
  <mergeCells count="3">
    <mergeCell ref="A1:Q1"/>
    <mergeCell ref="C2:Q2"/>
    <mergeCell ref="A3:Q3"/>
  </mergeCells>
  <printOptions horizontalCentered="1"/>
  <pageMargins left="0.59055118110236227" right="0.59055118110236227" top="0.94488188976377963" bottom="0.98425196850393704" header="0.23622047244094491" footer="0.23622047244094491"/>
  <pageSetup paperSize="9" scale="65" fitToWidth="2" orientation="landscape" r:id="rId1"/>
  <headerFooter scaleWithDoc="0">
    <oddHeader>&amp;L&amp;G</oddHeader>
    <oddFooter>&amp;R&amp;A &amp;P oldal</oddFooter>
  </headerFooter>
  <colBreaks count="1" manualBreakCount="1">
    <brk id="8" max="1048575" man="1"/>
  </colBreaks>
  <ignoredErrors>
    <ignoredError sqref="A5" numberStoredAsText="1"/>
  </ignoredErrors>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0">
    <pageSetUpPr fitToPage="1"/>
  </sheetPr>
  <dimension ref="A1:I11"/>
  <sheetViews>
    <sheetView zoomScaleNormal="100" workbookViewId="0">
      <selection sqref="A1:G1"/>
    </sheetView>
  </sheetViews>
  <sheetFormatPr defaultRowHeight="12.75" x14ac:dyDescent="0.2"/>
  <cols>
    <col min="1" max="1" width="18" bestFit="1" customWidth="1"/>
    <col min="2" max="3" width="13.7109375" customWidth="1"/>
    <col min="4" max="4" width="19" customWidth="1"/>
    <col min="5" max="7" width="21.42578125" customWidth="1"/>
    <col min="8" max="11" width="14" customWidth="1"/>
    <col min="258" max="258" width="16.7109375" customWidth="1"/>
    <col min="259" max="261" width="13.28515625" customWidth="1"/>
    <col min="262" max="262" width="18" customWidth="1"/>
    <col min="263" max="264" width="13.28515625" customWidth="1"/>
    <col min="265" max="267" width="14" customWidth="1"/>
    <col min="514" max="514" width="16.7109375" customWidth="1"/>
    <col min="515" max="517" width="13.28515625" customWidth="1"/>
    <col min="518" max="518" width="18" customWidth="1"/>
    <col min="519" max="520" width="13.28515625" customWidth="1"/>
    <col min="521" max="523" width="14" customWidth="1"/>
    <col min="770" max="770" width="16.7109375" customWidth="1"/>
    <col min="771" max="773" width="13.28515625" customWidth="1"/>
    <col min="774" max="774" width="18" customWidth="1"/>
    <col min="775" max="776" width="13.28515625" customWidth="1"/>
    <col min="777" max="779" width="14" customWidth="1"/>
    <col min="1026" max="1026" width="16.7109375" customWidth="1"/>
    <col min="1027" max="1029" width="13.28515625" customWidth="1"/>
    <col min="1030" max="1030" width="18" customWidth="1"/>
    <col min="1031" max="1032" width="13.28515625" customWidth="1"/>
    <col min="1033" max="1035" width="14" customWidth="1"/>
    <col min="1282" max="1282" width="16.7109375" customWidth="1"/>
    <col min="1283" max="1285" width="13.28515625" customWidth="1"/>
    <col min="1286" max="1286" width="18" customWidth="1"/>
    <col min="1287" max="1288" width="13.28515625" customWidth="1"/>
    <col min="1289" max="1291" width="14" customWidth="1"/>
    <col min="1538" max="1538" width="16.7109375" customWidth="1"/>
    <col min="1539" max="1541" width="13.28515625" customWidth="1"/>
    <col min="1542" max="1542" width="18" customWidth="1"/>
    <col min="1543" max="1544" width="13.28515625" customWidth="1"/>
    <col min="1545" max="1547" width="14" customWidth="1"/>
    <col min="1794" max="1794" width="16.7109375" customWidth="1"/>
    <col min="1795" max="1797" width="13.28515625" customWidth="1"/>
    <col min="1798" max="1798" width="18" customWidth="1"/>
    <col min="1799" max="1800" width="13.28515625" customWidth="1"/>
    <col min="1801" max="1803" width="14" customWidth="1"/>
    <col min="2050" max="2050" width="16.7109375" customWidth="1"/>
    <col min="2051" max="2053" width="13.28515625" customWidth="1"/>
    <col min="2054" max="2054" width="18" customWidth="1"/>
    <col min="2055" max="2056" width="13.28515625" customWidth="1"/>
    <col min="2057" max="2059" width="14" customWidth="1"/>
    <col min="2306" max="2306" width="16.7109375" customWidth="1"/>
    <col min="2307" max="2309" width="13.28515625" customWidth="1"/>
    <col min="2310" max="2310" width="18" customWidth="1"/>
    <col min="2311" max="2312" width="13.28515625" customWidth="1"/>
    <col min="2313" max="2315" width="14" customWidth="1"/>
    <col min="2562" max="2562" width="16.7109375" customWidth="1"/>
    <col min="2563" max="2565" width="13.28515625" customWidth="1"/>
    <col min="2566" max="2566" width="18" customWidth="1"/>
    <col min="2567" max="2568" width="13.28515625" customWidth="1"/>
    <col min="2569" max="2571" width="14" customWidth="1"/>
    <col min="2818" max="2818" width="16.7109375" customWidth="1"/>
    <col min="2819" max="2821" width="13.28515625" customWidth="1"/>
    <col min="2822" max="2822" width="18" customWidth="1"/>
    <col min="2823" max="2824" width="13.28515625" customWidth="1"/>
    <col min="2825" max="2827" width="14" customWidth="1"/>
    <col min="3074" max="3074" width="16.7109375" customWidth="1"/>
    <col min="3075" max="3077" width="13.28515625" customWidth="1"/>
    <col min="3078" max="3078" width="18" customWidth="1"/>
    <col min="3079" max="3080" width="13.28515625" customWidth="1"/>
    <col min="3081" max="3083" width="14" customWidth="1"/>
    <col min="3330" max="3330" width="16.7109375" customWidth="1"/>
    <col min="3331" max="3333" width="13.28515625" customWidth="1"/>
    <col min="3334" max="3334" width="18" customWidth="1"/>
    <col min="3335" max="3336" width="13.28515625" customWidth="1"/>
    <col min="3337" max="3339" width="14" customWidth="1"/>
    <col min="3586" max="3586" width="16.7109375" customWidth="1"/>
    <col min="3587" max="3589" width="13.28515625" customWidth="1"/>
    <col min="3590" max="3590" width="18" customWidth="1"/>
    <col min="3591" max="3592" width="13.28515625" customWidth="1"/>
    <col min="3593" max="3595" width="14" customWidth="1"/>
    <col min="3842" max="3842" width="16.7109375" customWidth="1"/>
    <col min="3843" max="3845" width="13.28515625" customWidth="1"/>
    <col min="3846" max="3846" width="18" customWidth="1"/>
    <col min="3847" max="3848" width="13.28515625" customWidth="1"/>
    <col min="3849" max="3851" width="14" customWidth="1"/>
    <col min="4098" max="4098" width="16.7109375" customWidth="1"/>
    <col min="4099" max="4101" width="13.28515625" customWidth="1"/>
    <col min="4102" max="4102" width="18" customWidth="1"/>
    <col min="4103" max="4104" width="13.28515625" customWidth="1"/>
    <col min="4105" max="4107" width="14" customWidth="1"/>
    <col min="4354" max="4354" width="16.7109375" customWidth="1"/>
    <col min="4355" max="4357" width="13.28515625" customWidth="1"/>
    <col min="4358" max="4358" width="18" customWidth="1"/>
    <col min="4359" max="4360" width="13.28515625" customWidth="1"/>
    <col min="4361" max="4363" width="14" customWidth="1"/>
    <col min="4610" max="4610" width="16.7109375" customWidth="1"/>
    <col min="4611" max="4613" width="13.28515625" customWidth="1"/>
    <col min="4614" max="4614" width="18" customWidth="1"/>
    <col min="4615" max="4616" width="13.28515625" customWidth="1"/>
    <col min="4617" max="4619" width="14" customWidth="1"/>
    <col min="4866" max="4866" width="16.7109375" customWidth="1"/>
    <col min="4867" max="4869" width="13.28515625" customWidth="1"/>
    <col min="4870" max="4870" width="18" customWidth="1"/>
    <col min="4871" max="4872" width="13.28515625" customWidth="1"/>
    <col min="4873" max="4875" width="14" customWidth="1"/>
    <col min="5122" max="5122" width="16.7109375" customWidth="1"/>
    <col min="5123" max="5125" width="13.28515625" customWidth="1"/>
    <col min="5126" max="5126" width="18" customWidth="1"/>
    <col min="5127" max="5128" width="13.28515625" customWidth="1"/>
    <col min="5129" max="5131" width="14" customWidth="1"/>
    <col min="5378" max="5378" width="16.7109375" customWidth="1"/>
    <col min="5379" max="5381" width="13.28515625" customWidth="1"/>
    <col min="5382" max="5382" width="18" customWidth="1"/>
    <col min="5383" max="5384" width="13.28515625" customWidth="1"/>
    <col min="5385" max="5387" width="14" customWidth="1"/>
    <col min="5634" max="5634" width="16.7109375" customWidth="1"/>
    <col min="5635" max="5637" width="13.28515625" customWidth="1"/>
    <col min="5638" max="5638" width="18" customWidth="1"/>
    <col min="5639" max="5640" width="13.28515625" customWidth="1"/>
    <col min="5641" max="5643" width="14" customWidth="1"/>
    <col min="5890" max="5890" width="16.7109375" customWidth="1"/>
    <col min="5891" max="5893" width="13.28515625" customWidth="1"/>
    <col min="5894" max="5894" width="18" customWidth="1"/>
    <col min="5895" max="5896" width="13.28515625" customWidth="1"/>
    <col min="5897" max="5899" width="14" customWidth="1"/>
    <col min="6146" max="6146" width="16.7109375" customWidth="1"/>
    <col min="6147" max="6149" width="13.28515625" customWidth="1"/>
    <col min="6150" max="6150" width="18" customWidth="1"/>
    <col min="6151" max="6152" width="13.28515625" customWidth="1"/>
    <col min="6153" max="6155" width="14" customWidth="1"/>
    <col min="6402" max="6402" width="16.7109375" customWidth="1"/>
    <col min="6403" max="6405" width="13.28515625" customWidth="1"/>
    <col min="6406" max="6406" width="18" customWidth="1"/>
    <col min="6407" max="6408" width="13.28515625" customWidth="1"/>
    <col min="6409" max="6411" width="14" customWidth="1"/>
    <col min="6658" max="6658" width="16.7109375" customWidth="1"/>
    <col min="6659" max="6661" width="13.28515625" customWidth="1"/>
    <col min="6662" max="6662" width="18" customWidth="1"/>
    <col min="6663" max="6664" width="13.28515625" customWidth="1"/>
    <col min="6665" max="6667" width="14" customWidth="1"/>
    <col min="6914" max="6914" width="16.7109375" customWidth="1"/>
    <col min="6915" max="6917" width="13.28515625" customWidth="1"/>
    <col min="6918" max="6918" width="18" customWidth="1"/>
    <col min="6919" max="6920" width="13.28515625" customWidth="1"/>
    <col min="6921" max="6923" width="14" customWidth="1"/>
    <col min="7170" max="7170" width="16.7109375" customWidth="1"/>
    <col min="7171" max="7173" width="13.28515625" customWidth="1"/>
    <col min="7174" max="7174" width="18" customWidth="1"/>
    <col min="7175" max="7176" width="13.28515625" customWidth="1"/>
    <col min="7177" max="7179" width="14" customWidth="1"/>
    <col min="7426" max="7426" width="16.7109375" customWidth="1"/>
    <col min="7427" max="7429" width="13.28515625" customWidth="1"/>
    <col min="7430" max="7430" width="18" customWidth="1"/>
    <col min="7431" max="7432" width="13.28515625" customWidth="1"/>
    <col min="7433" max="7435" width="14" customWidth="1"/>
    <col min="7682" max="7682" width="16.7109375" customWidth="1"/>
    <col min="7683" max="7685" width="13.28515625" customWidth="1"/>
    <col min="7686" max="7686" width="18" customWidth="1"/>
    <col min="7687" max="7688" width="13.28515625" customWidth="1"/>
    <col min="7689" max="7691" width="14" customWidth="1"/>
    <col min="7938" max="7938" width="16.7109375" customWidth="1"/>
    <col min="7939" max="7941" width="13.28515625" customWidth="1"/>
    <col min="7942" max="7942" width="18" customWidth="1"/>
    <col min="7943" max="7944" width="13.28515625" customWidth="1"/>
    <col min="7945" max="7947" width="14" customWidth="1"/>
    <col min="8194" max="8194" width="16.7109375" customWidth="1"/>
    <col min="8195" max="8197" width="13.28515625" customWidth="1"/>
    <col min="8198" max="8198" width="18" customWidth="1"/>
    <col min="8199" max="8200" width="13.28515625" customWidth="1"/>
    <col min="8201" max="8203" width="14" customWidth="1"/>
    <col min="8450" max="8450" width="16.7109375" customWidth="1"/>
    <col min="8451" max="8453" width="13.28515625" customWidth="1"/>
    <col min="8454" max="8454" width="18" customWidth="1"/>
    <col min="8455" max="8456" width="13.28515625" customWidth="1"/>
    <col min="8457" max="8459" width="14" customWidth="1"/>
    <col min="8706" max="8706" width="16.7109375" customWidth="1"/>
    <col min="8707" max="8709" width="13.28515625" customWidth="1"/>
    <col min="8710" max="8710" width="18" customWidth="1"/>
    <col min="8711" max="8712" width="13.28515625" customWidth="1"/>
    <col min="8713" max="8715" width="14" customWidth="1"/>
    <col min="8962" max="8962" width="16.7109375" customWidth="1"/>
    <col min="8963" max="8965" width="13.28515625" customWidth="1"/>
    <col min="8966" max="8966" width="18" customWidth="1"/>
    <col min="8967" max="8968" width="13.28515625" customWidth="1"/>
    <col min="8969" max="8971" width="14" customWidth="1"/>
    <col min="9218" max="9218" width="16.7109375" customWidth="1"/>
    <col min="9219" max="9221" width="13.28515625" customWidth="1"/>
    <col min="9222" max="9222" width="18" customWidth="1"/>
    <col min="9223" max="9224" width="13.28515625" customWidth="1"/>
    <col min="9225" max="9227" width="14" customWidth="1"/>
    <col min="9474" max="9474" width="16.7109375" customWidth="1"/>
    <col min="9475" max="9477" width="13.28515625" customWidth="1"/>
    <col min="9478" max="9478" width="18" customWidth="1"/>
    <col min="9479" max="9480" width="13.28515625" customWidth="1"/>
    <col min="9481" max="9483" width="14" customWidth="1"/>
    <col min="9730" max="9730" width="16.7109375" customWidth="1"/>
    <col min="9731" max="9733" width="13.28515625" customWidth="1"/>
    <col min="9734" max="9734" width="18" customWidth="1"/>
    <col min="9735" max="9736" width="13.28515625" customWidth="1"/>
    <col min="9737" max="9739" width="14" customWidth="1"/>
    <col min="9986" max="9986" width="16.7109375" customWidth="1"/>
    <col min="9987" max="9989" width="13.28515625" customWidth="1"/>
    <col min="9990" max="9990" width="18" customWidth="1"/>
    <col min="9991" max="9992" width="13.28515625" customWidth="1"/>
    <col min="9993" max="9995" width="14" customWidth="1"/>
    <col min="10242" max="10242" width="16.7109375" customWidth="1"/>
    <col min="10243" max="10245" width="13.28515625" customWidth="1"/>
    <col min="10246" max="10246" width="18" customWidth="1"/>
    <col min="10247" max="10248" width="13.28515625" customWidth="1"/>
    <col min="10249" max="10251" width="14" customWidth="1"/>
    <col min="10498" max="10498" width="16.7109375" customWidth="1"/>
    <col min="10499" max="10501" width="13.28515625" customWidth="1"/>
    <col min="10502" max="10502" width="18" customWidth="1"/>
    <col min="10503" max="10504" width="13.28515625" customWidth="1"/>
    <col min="10505" max="10507" width="14" customWidth="1"/>
    <col min="10754" max="10754" width="16.7109375" customWidth="1"/>
    <col min="10755" max="10757" width="13.28515625" customWidth="1"/>
    <col min="10758" max="10758" width="18" customWidth="1"/>
    <col min="10759" max="10760" width="13.28515625" customWidth="1"/>
    <col min="10761" max="10763" width="14" customWidth="1"/>
    <col min="11010" max="11010" width="16.7109375" customWidth="1"/>
    <col min="11011" max="11013" width="13.28515625" customWidth="1"/>
    <col min="11014" max="11014" width="18" customWidth="1"/>
    <col min="11015" max="11016" width="13.28515625" customWidth="1"/>
    <col min="11017" max="11019" width="14" customWidth="1"/>
    <col min="11266" max="11266" width="16.7109375" customWidth="1"/>
    <col min="11267" max="11269" width="13.28515625" customWidth="1"/>
    <col min="11270" max="11270" width="18" customWidth="1"/>
    <col min="11271" max="11272" width="13.28515625" customWidth="1"/>
    <col min="11273" max="11275" width="14" customWidth="1"/>
    <col min="11522" max="11522" width="16.7109375" customWidth="1"/>
    <col min="11523" max="11525" width="13.28515625" customWidth="1"/>
    <col min="11526" max="11526" width="18" customWidth="1"/>
    <col min="11527" max="11528" width="13.28515625" customWidth="1"/>
    <col min="11529" max="11531" width="14" customWidth="1"/>
    <col min="11778" max="11778" width="16.7109375" customWidth="1"/>
    <col min="11779" max="11781" width="13.28515625" customWidth="1"/>
    <col min="11782" max="11782" width="18" customWidth="1"/>
    <col min="11783" max="11784" width="13.28515625" customWidth="1"/>
    <col min="11785" max="11787" width="14" customWidth="1"/>
    <col min="12034" max="12034" width="16.7109375" customWidth="1"/>
    <col min="12035" max="12037" width="13.28515625" customWidth="1"/>
    <col min="12038" max="12038" width="18" customWidth="1"/>
    <col min="12039" max="12040" width="13.28515625" customWidth="1"/>
    <col min="12041" max="12043" width="14" customWidth="1"/>
    <col min="12290" max="12290" width="16.7109375" customWidth="1"/>
    <col min="12291" max="12293" width="13.28515625" customWidth="1"/>
    <col min="12294" max="12294" width="18" customWidth="1"/>
    <col min="12295" max="12296" width="13.28515625" customWidth="1"/>
    <col min="12297" max="12299" width="14" customWidth="1"/>
    <col min="12546" max="12546" width="16.7109375" customWidth="1"/>
    <col min="12547" max="12549" width="13.28515625" customWidth="1"/>
    <col min="12550" max="12550" width="18" customWidth="1"/>
    <col min="12551" max="12552" width="13.28515625" customWidth="1"/>
    <col min="12553" max="12555" width="14" customWidth="1"/>
    <col min="12802" max="12802" width="16.7109375" customWidth="1"/>
    <col min="12803" max="12805" width="13.28515625" customWidth="1"/>
    <col min="12806" max="12806" width="18" customWidth="1"/>
    <col min="12807" max="12808" width="13.28515625" customWidth="1"/>
    <col min="12809" max="12811" width="14" customWidth="1"/>
    <col min="13058" max="13058" width="16.7109375" customWidth="1"/>
    <col min="13059" max="13061" width="13.28515625" customWidth="1"/>
    <col min="13062" max="13062" width="18" customWidth="1"/>
    <col min="13063" max="13064" width="13.28515625" customWidth="1"/>
    <col min="13065" max="13067" width="14" customWidth="1"/>
    <col min="13314" max="13314" width="16.7109375" customWidth="1"/>
    <col min="13315" max="13317" width="13.28515625" customWidth="1"/>
    <col min="13318" max="13318" width="18" customWidth="1"/>
    <col min="13319" max="13320" width="13.28515625" customWidth="1"/>
    <col min="13321" max="13323" width="14" customWidth="1"/>
    <col min="13570" max="13570" width="16.7109375" customWidth="1"/>
    <col min="13571" max="13573" width="13.28515625" customWidth="1"/>
    <col min="13574" max="13574" width="18" customWidth="1"/>
    <col min="13575" max="13576" width="13.28515625" customWidth="1"/>
    <col min="13577" max="13579" width="14" customWidth="1"/>
    <col min="13826" max="13826" width="16.7109375" customWidth="1"/>
    <col min="13827" max="13829" width="13.28515625" customWidth="1"/>
    <col min="13830" max="13830" width="18" customWidth="1"/>
    <col min="13831" max="13832" width="13.28515625" customWidth="1"/>
    <col min="13833" max="13835" width="14" customWidth="1"/>
    <col min="14082" max="14082" width="16.7109375" customWidth="1"/>
    <col min="14083" max="14085" width="13.28515625" customWidth="1"/>
    <col min="14086" max="14086" width="18" customWidth="1"/>
    <col min="14087" max="14088" width="13.28515625" customWidth="1"/>
    <col min="14089" max="14091" width="14" customWidth="1"/>
    <col min="14338" max="14338" width="16.7109375" customWidth="1"/>
    <col min="14339" max="14341" width="13.28515625" customWidth="1"/>
    <col min="14342" max="14342" width="18" customWidth="1"/>
    <col min="14343" max="14344" width="13.28515625" customWidth="1"/>
    <col min="14345" max="14347" width="14" customWidth="1"/>
    <col min="14594" max="14594" width="16.7109375" customWidth="1"/>
    <col min="14595" max="14597" width="13.28515625" customWidth="1"/>
    <col min="14598" max="14598" width="18" customWidth="1"/>
    <col min="14599" max="14600" width="13.28515625" customWidth="1"/>
    <col min="14601" max="14603" width="14" customWidth="1"/>
    <col min="14850" max="14850" width="16.7109375" customWidth="1"/>
    <col min="14851" max="14853" width="13.28515625" customWidth="1"/>
    <col min="14854" max="14854" width="18" customWidth="1"/>
    <col min="14855" max="14856" width="13.28515625" customWidth="1"/>
    <col min="14857" max="14859" width="14" customWidth="1"/>
    <col min="15106" max="15106" width="16.7109375" customWidth="1"/>
    <col min="15107" max="15109" width="13.28515625" customWidth="1"/>
    <col min="15110" max="15110" width="18" customWidth="1"/>
    <col min="15111" max="15112" width="13.28515625" customWidth="1"/>
    <col min="15113" max="15115" width="14" customWidth="1"/>
    <col min="15362" max="15362" width="16.7109375" customWidth="1"/>
    <col min="15363" max="15365" width="13.28515625" customWidth="1"/>
    <col min="15366" max="15366" width="18" customWidth="1"/>
    <col min="15367" max="15368" width="13.28515625" customWidth="1"/>
    <col min="15369" max="15371" width="14" customWidth="1"/>
    <col min="15618" max="15618" width="16.7109375" customWidth="1"/>
    <col min="15619" max="15621" width="13.28515625" customWidth="1"/>
    <col min="15622" max="15622" width="18" customWidth="1"/>
    <col min="15623" max="15624" width="13.28515625" customWidth="1"/>
    <col min="15625" max="15627" width="14" customWidth="1"/>
    <col min="15874" max="15874" width="16.7109375" customWidth="1"/>
    <col min="15875" max="15877" width="13.28515625" customWidth="1"/>
    <col min="15878" max="15878" width="18" customWidth="1"/>
    <col min="15879" max="15880" width="13.28515625" customWidth="1"/>
    <col min="15881" max="15883" width="14" customWidth="1"/>
    <col min="16130" max="16130" width="16.7109375" customWidth="1"/>
    <col min="16131" max="16133" width="13.28515625" customWidth="1"/>
    <col min="16134" max="16134" width="18" customWidth="1"/>
    <col min="16135" max="16136" width="13.28515625" customWidth="1"/>
    <col min="16137" max="16139" width="14" customWidth="1"/>
  </cols>
  <sheetData>
    <row r="1" spans="1:9" ht="21" customHeight="1" thickBot="1" x14ac:dyDescent="0.25">
      <c r="A1" s="349" t="s">
        <v>446</v>
      </c>
      <c r="B1" s="358"/>
      <c r="C1" s="358"/>
      <c r="D1" s="358"/>
      <c r="E1" s="358"/>
      <c r="F1" s="358"/>
      <c r="G1" s="359"/>
    </row>
    <row r="2" spans="1:9" ht="19.5" customHeight="1" thickBot="1" x14ac:dyDescent="0.25">
      <c r="A2" s="170" t="s">
        <v>3</v>
      </c>
      <c r="B2" s="52">
        <f>'1.1.'!A5</f>
        <v>0</v>
      </c>
      <c r="C2" s="409"/>
      <c r="D2" s="400"/>
      <c r="E2" s="400"/>
      <c r="F2" s="400"/>
      <c r="G2" s="401"/>
    </row>
    <row r="3" spans="1:9" ht="21.75" customHeight="1" thickBot="1" x14ac:dyDescent="0.25">
      <c r="A3" s="365" t="s">
        <v>451</v>
      </c>
      <c r="B3" s="402"/>
      <c r="C3" s="402"/>
      <c r="D3" s="402"/>
      <c r="E3" s="402"/>
      <c r="F3" s="402"/>
      <c r="G3" s="403"/>
    </row>
    <row r="4" spans="1:9" ht="72" customHeight="1" x14ac:dyDescent="0.2">
      <c r="A4" s="207" t="s">
        <v>2</v>
      </c>
      <c r="B4" s="157" t="s">
        <v>10</v>
      </c>
      <c r="C4" s="157" t="s">
        <v>47</v>
      </c>
      <c r="D4" s="158" t="s">
        <v>308</v>
      </c>
      <c r="E4" s="198" t="s">
        <v>122</v>
      </c>
      <c r="F4" s="198" t="s">
        <v>123</v>
      </c>
      <c r="G4" s="163" t="s">
        <v>124</v>
      </c>
      <c r="I4" s="15"/>
    </row>
    <row r="5" spans="1:9" ht="21" customHeight="1" thickBot="1" x14ac:dyDescent="0.25">
      <c r="A5" s="159" t="s">
        <v>10153</v>
      </c>
      <c r="B5" s="160"/>
      <c r="C5" s="160"/>
      <c r="D5" s="160" t="s">
        <v>307</v>
      </c>
      <c r="E5" s="178" t="s">
        <v>127</v>
      </c>
      <c r="F5" s="178" t="s">
        <v>127</v>
      </c>
      <c r="G5" s="164" t="s">
        <v>4</v>
      </c>
    </row>
    <row r="6" spans="1:9" ht="13.5" customHeight="1" x14ac:dyDescent="0.2">
      <c r="A6" s="36"/>
      <c r="B6" s="23"/>
      <c r="C6" s="23"/>
      <c r="D6" s="25"/>
      <c r="E6" s="269"/>
      <c r="F6" s="254"/>
      <c r="G6" s="254"/>
    </row>
    <row r="7" spans="1:9" x14ac:dyDescent="0.2">
      <c r="E7" s="257"/>
      <c r="F7" s="257"/>
      <c r="G7" s="257"/>
    </row>
    <row r="8" spans="1:9" x14ac:dyDescent="0.2">
      <c r="E8" s="257"/>
      <c r="F8" s="257"/>
      <c r="G8" s="257"/>
    </row>
    <row r="9" spans="1:9" x14ac:dyDescent="0.2">
      <c r="E9" s="257"/>
      <c r="F9" s="257"/>
      <c r="G9" s="257"/>
    </row>
    <row r="10" spans="1:9" ht="12.75" customHeight="1" x14ac:dyDescent="0.2">
      <c r="E10" s="257"/>
      <c r="F10" s="257"/>
      <c r="G10" s="257"/>
    </row>
    <row r="11" spans="1:9" x14ac:dyDescent="0.2">
      <c r="E11" s="257"/>
      <c r="F11" s="257"/>
      <c r="G11" s="257"/>
    </row>
  </sheetData>
  <mergeCells count="3">
    <mergeCell ref="A1:G1"/>
    <mergeCell ref="C2:G2"/>
    <mergeCell ref="A3:G3"/>
  </mergeCells>
  <printOptions horizontalCentered="1"/>
  <pageMargins left="0.59055118110236227" right="0.59055118110236227" top="0.93500000000000005" bottom="0.98425196850393704" header="0.23622047244094491" footer="0.23622047244094491"/>
  <pageSetup paperSize="9" fitToHeight="0" orientation="landscape" r:id="rId1"/>
  <headerFooter scaleWithDoc="0">
    <oddHeader>&amp;L&amp;G</oddHeader>
    <oddFooter>&amp;R&amp;A &amp;P oldal</oddFooter>
  </headerFooter>
  <ignoredErrors>
    <ignoredError sqref="A5" numberStoredAsText="1"/>
  </ignoredErrors>
  <legacyDrawingHF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1">
    <pageSetUpPr fitToPage="1"/>
  </sheetPr>
  <dimension ref="A1:I20"/>
  <sheetViews>
    <sheetView zoomScaleNormal="100" workbookViewId="0">
      <selection sqref="A1:F1"/>
    </sheetView>
  </sheetViews>
  <sheetFormatPr defaultRowHeight="12.75" x14ac:dyDescent="0.2"/>
  <cols>
    <col min="1" max="1" width="16.7109375" customWidth="1"/>
    <col min="2" max="3" width="13.7109375" customWidth="1"/>
    <col min="4" max="4" width="22.85546875" customWidth="1"/>
    <col min="5" max="8" width="18.42578125" customWidth="1"/>
    <col min="9" max="14" width="14" customWidth="1"/>
    <col min="261" max="261" width="16.7109375" customWidth="1"/>
    <col min="262" max="264" width="13.28515625" customWidth="1"/>
    <col min="265" max="265" width="18" customWidth="1"/>
    <col min="266" max="267" width="13.28515625" customWidth="1"/>
    <col min="268" max="270" width="14" customWidth="1"/>
    <col min="517" max="517" width="16.7109375" customWidth="1"/>
    <col min="518" max="520" width="13.28515625" customWidth="1"/>
    <col min="521" max="521" width="18" customWidth="1"/>
    <col min="522" max="523" width="13.28515625" customWidth="1"/>
    <col min="524" max="526" width="14" customWidth="1"/>
    <col min="773" max="773" width="16.7109375" customWidth="1"/>
    <col min="774" max="776" width="13.28515625" customWidth="1"/>
    <col min="777" max="777" width="18" customWidth="1"/>
    <col min="778" max="779" width="13.28515625" customWidth="1"/>
    <col min="780" max="782" width="14" customWidth="1"/>
    <col min="1029" max="1029" width="16.7109375" customWidth="1"/>
    <col min="1030" max="1032" width="13.28515625" customWidth="1"/>
    <col min="1033" max="1033" width="18" customWidth="1"/>
    <col min="1034" max="1035" width="13.28515625" customWidth="1"/>
    <col min="1036" max="1038" width="14" customWidth="1"/>
    <col min="1285" max="1285" width="16.7109375" customWidth="1"/>
    <col min="1286" max="1288" width="13.28515625" customWidth="1"/>
    <col min="1289" max="1289" width="18" customWidth="1"/>
    <col min="1290" max="1291" width="13.28515625" customWidth="1"/>
    <col min="1292" max="1294" width="14" customWidth="1"/>
    <col min="1541" max="1541" width="16.7109375" customWidth="1"/>
    <col min="1542" max="1544" width="13.28515625" customWidth="1"/>
    <col min="1545" max="1545" width="18" customWidth="1"/>
    <col min="1546" max="1547" width="13.28515625" customWidth="1"/>
    <col min="1548" max="1550" width="14" customWidth="1"/>
    <col min="1797" max="1797" width="16.7109375" customWidth="1"/>
    <col min="1798" max="1800" width="13.28515625" customWidth="1"/>
    <col min="1801" max="1801" width="18" customWidth="1"/>
    <col min="1802" max="1803" width="13.28515625" customWidth="1"/>
    <col min="1804" max="1806" width="14" customWidth="1"/>
    <col min="2053" max="2053" width="16.7109375" customWidth="1"/>
    <col min="2054" max="2056" width="13.28515625" customWidth="1"/>
    <col min="2057" max="2057" width="18" customWidth="1"/>
    <col min="2058" max="2059" width="13.28515625" customWidth="1"/>
    <col min="2060" max="2062" width="14" customWidth="1"/>
    <col min="2309" max="2309" width="16.7109375" customWidth="1"/>
    <col min="2310" max="2312" width="13.28515625" customWidth="1"/>
    <col min="2313" max="2313" width="18" customWidth="1"/>
    <col min="2314" max="2315" width="13.28515625" customWidth="1"/>
    <col min="2316" max="2318" width="14" customWidth="1"/>
    <col min="2565" max="2565" width="16.7109375" customWidth="1"/>
    <col min="2566" max="2568" width="13.28515625" customWidth="1"/>
    <col min="2569" max="2569" width="18" customWidth="1"/>
    <col min="2570" max="2571" width="13.28515625" customWidth="1"/>
    <col min="2572" max="2574" width="14" customWidth="1"/>
    <col min="2821" max="2821" width="16.7109375" customWidth="1"/>
    <col min="2822" max="2824" width="13.28515625" customWidth="1"/>
    <col min="2825" max="2825" width="18" customWidth="1"/>
    <col min="2826" max="2827" width="13.28515625" customWidth="1"/>
    <col min="2828" max="2830" width="14" customWidth="1"/>
    <col min="3077" max="3077" width="16.7109375" customWidth="1"/>
    <col min="3078" max="3080" width="13.28515625" customWidth="1"/>
    <col min="3081" max="3081" width="18" customWidth="1"/>
    <col min="3082" max="3083" width="13.28515625" customWidth="1"/>
    <col min="3084" max="3086" width="14" customWidth="1"/>
    <col min="3333" max="3333" width="16.7109375" customWidth="1"/>
    <col min="3334" max="3336" width="13.28515625" customWidth="1"/>
    <col min="3337" max="3337" width="18" customWidth="1"/>
    <col min="3338" max="3339" width="13.28515625" customWidth="1"/>
    <col min="3340" max="3342" width="14" customWidth="1"/>
    <col min="3589" max="3589" width="16.7109375" customWidth="1"/>
    <col min="3590" max="3592" width="13.28515625" customWidth="1"/>
    <col min="3593" max="3593" width="18" customWidth="1"/>
    <col min="3594" max="3595" width="13.28515625" customWidth="1"/>
    <col min="3596" max="3598" width="14" customWidth="1"/>
    <col min="3845" max="3845" width="16.7109375" customWidth="1"/>
    <col min="3846" max="3848" width="13.28515625" customWidth="1"/>
    <col min="3849" max="3849" width="18" customWidth="1"/>
    <col min="3850" max="3851" width="13.28515625" customWidth="1"/>
    <col min="3852" max="3854" width="14" customWidth="1"/>
    <col min="4101" max="4101" width="16.7109375" customWidth="1"/>
    <col min="4102" max="4104" width="13.28515625" customWidth="1"/>
    <col min="4105" max="4105" width="18" customWidth="1"/>
    <col min="4106" max="4107" width="13.28515625" customWidth="1"/>
    <col min="4108" max="4110" width="14" customWidth="1"/>
    <col min="4357" max="4357" width="16.7109375" customWidth="1"/>
    <col min="4358" max="4360" width="13.28515625" customWidth="1"/>
    <col min="4361" max="4361" width="18" customWidth="1"/>
    <col min="4362" max="4363" width="13.28515625" customWidth="1"/>
    <col min="4364" max="4366" width="14" customWidth="1"/>
    <col min="4613" max="4613" width="16.7109375" customWidth="1"/>
    <col min="4614" max="4616" width="13.28515625" customWidth="1"/>
    <col min="4617" max="4617" width="18" customWidth="1"/>
    <col min="4618" max="4619" width="13.28515625" customWidth="1"/>
    <col min="4620" max="4622" width="14" customWidth="1"/>
    <col min="4869" max="4869" width="16.7109375" customWidth="1"/>
    <col min="4870" max="4872" width="13.28515625" customWidth="1"/>
    <col min="4873" max="4873" width="18" customWidth="1"/>
    <col min="4874" max="4875" width="13.28515625" customWidth="1"/>
    <col min="4876" max="4878" width="14" customWidth="1"/>
    <col min="5125" max="5125" width="16.7109375" customWidth="1"/>
    <col min="5126" max="5128" width="13.28515625" customWidth="1"/>
    <col min="5129" max="5129" width="18" customWidth="1"/>
    <col min="5130" max="5131" width="13.28515625" customWidth="1"/>
    <col min="5132" max="5134" width="14" customWidth="1"/>
    <col min="5381" max="5381" width="16.7109375" customWidth="1"/>
    <col min="5382" max="5384" width="13.28515625" customWidth="1"/>
    <col min="5385" max="5385" width="18" customWidth="1"/>
    <col min="5386" max="5387" width="13.28515625" customWidth="1"/>
    <col min="5388" max="5390" width="14" customWidth="1"/>
    <col min="5637" max="5637" width="16.7109375" customWidth="1"/>
    <col min="5638" max="5640" width="13.28515625" customWidth="1"/>
    <col min="5641" max="5641" width="18" customWidth="1"/>
    <col min="5642" max="5643" width="13.28515625" customWidth="1"/>
    <col min="5644" max="5646" width="14" customWidth="1"/>
    <col min="5893" max="5893" width="16.7109375" customWidth="1"/>
    <col min="5894" max="5896" width="13.28515625" customWidth="1"/>
    <col min="5897" max="5897" width="18" customWidth="1"/>
    <col min="5898" max="5899" width="13.28515625" customWidth="1"/>
    <col min="5900" max="5902" width="14" customWidth="1"/>
    <col min="6149" max="6149" width="16.7109375" customWidth="1"/>
    <col min="6150" max="6152" width="13.28515625" customWidth="1"/>
    <col min="6153" max="6153" width="18" customWidth="1"/>
    <col min="6154" max="6155" width="13.28515625" customWidth="1"/>
    <col min="6156" max="6158" width="14" customWidth="1"/>
    <col min="6405" max="6405" width="16.7109375" customWidth="1"/>
    <col min="6406" max="6408" width="13.28515625" customWidth="1"/>
    <col min="6409" max="6409" width="18" customWidth="1"/>
    <col min="6410" max="6411" width="13.28515625" customWidth="1"/>
    <col min="6412" max="6414" width="14" customWidth="1"/>
    <col min="6661" max="6661" width="16.7109375" customWidth="1"/>
    <col min="6662" max="6664" width="13.28515625" customWidth="1"/>
    <col min="6665" max="6665" width="18" customWidth="1"/>
    <col min="6666" max="6667" width="13.28515625" customWidth="1"/>
    <col min="6668" max="6670" width="14" customWidth="1"/>
    <col min="6917" max="6917" width="16.7109375" customWidth="1"/>
    <col min="6918" max="6920" width="13.28515625" customWidth="1"/>
    <col min="6921" max="6921" width="18" customWidth="1"/>
    <col min="6922" max="6923" width="13.28515625" customWidth="1"/>
    <col min="6924" max="6926" width="14" customWidth="1"/>
    <col min="7173" max="7173" width="16.7109375" customWidth="1"/>
    <col min="7174" max="7176" width="13.28515625" customWidth="1"/>
    <col min="7177" max="7177" width="18" customWidth="1"/>
    <col min="7178" max="7179" width="13.28515625" customWidth="1"/>
    <col min="7180" max="7182" width="14" customWidth="1"/>
    <col min="7429" max="7429" width="16.7109375" customWidth="1"/>
    <col min="7430" max="7432" width="13.28515625" customWidth="1"/>
    <col min="7433" max="7433" width="18" customWidth="1"/>
    <col min="7434" max="7435" width="13.28515625" customWidth="1"/>
    <col min="7436" max="7438" width="14" customWidth="1"/>
    <col min="7685" max="7685" width="16.7109375" customWidth="1"/>
    <col min="7686" max="7688" width="13.28515625" customWidth="1"/>
    <col min="7689" max="7689" width="18" customWidth="1"/>
    <col min="7690" max="7691" width="13.28515625" customWidth="1"/>
    <col min="7692" max="7694" width="14" customWidth="1"/>
    <col min="7941" max="7941" width="16.7109375" customWidth="1"/>
    <col min="7942" max="7944" width="13.28515625" customWidth="1"/>
    <col min="7945" max="7945" width="18" customWidth="1"/>
    <col min="7946" max="7947" width="13.28515625" customWidth="1"/>
    <col min="7948" max="7950" width="14" customWidth="1"/>
    <col min="8197" max="8197" width="16.7109375" customWidth="1"/>
    <col min="8198" max="8200" width="13.28515625" customWidth="1"/>
    <col min="8201" max="8201" width="18" customWidth="1"/>
    <col min="8202" max="8203" width="13.28515625" customWidth="1"/>
    <col min="8204" max="8206" width="14" customWidth="1"/>
    <col min="8453" max="8453" width="16.7109375" customWidth="1"/>
    <col min="8454" max="8456" width="13.28515625" customWidth="1"/>
    <col min="8457" max="8457" width="18" customWidth="1"/>
    <col min="8458" max="8459" width="13.28515625" customWidth="1"/>
    <col min="8460" max="8462" width="14" customWidth="1"/>
    <col min="8709" max="8709" width="16.7109375" customWidth="1"/>
    <col min="8710" max="8712" width="13.28515625" customWidth="1"/>
    <col min="8713" max="8713" width="18" customWidth="1"/>
    <col min="8714" max="8715" width="13.28515625" customWidth="1"/>
    <col min="8716" max="8718" width="14" customWidth="1"/>
    <col min="8965" max="8965" width="16.7109375" customWidth="1"/>
    <col min="8966" max="8968" width="13.28515625" customWidth="1"/>
    <col min="8969" max="8969" width="18" customWidth="1"/>
    <col min="8970" max="8971" width="13.28515625" customWidth="1"/>
    <col min="8972" max="8974" width="14" customWidth="1"/>
    <col min="9221" max="9221" width="16.7109375" customWidth="1"/>
    <col min="9222" max="9224" width="13.28515625" customWidth="1"/>
    <col min="9225" max="9225" width="18" customWidth="1"/>
    <col min="9226" max="9227" width="13.28515625" customWidth="1"/>
    <col min="9228" max="9230" width="14" customWidth="1"/>
    <col min="9477" max="9477" width="16.7109375" customWidth="1"/>
    <col min="9478" max="9480" width="13.28515625" customWidth="1"/>
    <col min="9481" max="9481" width="18" customWidth="1"/>
    <col min="9482" max="9483" width="13.28515625" customWidth="1"/>
    <col min="9484" max="9486" width="14" customWidth="1"/>
    <col min="9733" max="9733" width="16.7109375" customWidth="1"/>
    <col min="9734" max="9736" width="13.28515625" customWidth="1"/>
    <col min="9737" max="9737" width="18" customWidth="1"/>
    <col min="9738" max="9739" width="13.28515625" customWidth="1"/>
    <col min="9740" max="9742" width="14" customWidth="1"/>
    <col min="9989" max="9989" width="16.7109375" customWidth="1"/>
    <col min="9990" max="9992" width="13.28515625" customWidth="1"/>
    <col min="9993" max="9993" width="18" customWidth="1"/>
    <col min="9994" max="9995" width="13.28515625" customWidth="1"/>
    <col min="9996" max="9998" width="14" customWidth="1"/>
    <col min="10245" max="10245" width="16.7109375" customWidth="1"/>
    <col min="10246" max="10248" width="13.28515625" customWidth="1"/>
    <col min="10249" max="10249" width="18" customWidth="1"/>
    <col min="10250" max="10251" width="13.28515625" customWidth="1"/>
    <col min="10252" max="10254" width="14" customWidth="1"/>
    <col min="10501" max="10501" width="16.7109375" customWidth="1"/>
    <col min="10502" max="10504" width="13.28515625" customWidth="1"/>
    <col min="10505" max="10505" width="18" customWidth="1"/>
    <col min="10506" max="10507" width="13.28515625" customWidth="1"/>
    <col min="10508" max="10510" width="14" customWidth="1"/>
    <col min="10757" max="10757" width="16.7109375" customWidth="1"/>
    <col min="10758" max="10760" width="13.28515625" customWidth="1"/>
    <col min="10761" max="10761" width="18" customWidth="1"/>
    <col min="10762" max="10763" width="13.28515625" customWidth="1"/>
    <col min="10764" max="10766" width="14" customWidth="1"/>
    <col min="11013" max="11013" width="16.7109375" customWidth="1"/>
    <col min="11014" max="11016" width="13.28515625" customWidth="1"/>
    <col min="11017" max="11017" width="18" customWidth="1"/>
    <col min="11018" max="11019" width="13.28515625" customWidth="1"/>
    <col min="11020" max="11022" width="14" customWidth="1"/>
    <col min="11269" max="11269" width="16.7109375" customWidth="1"/>
    <col min="11270" max="11272" width="13.28515625" customWidth="1"/>
    <col min="11273" max="11273" width="18" customWidth="1"/>
    <col min="11274" max="11275" width="13.28515625" customWidth="1"/>
    <col min="11276" max="11278" width="14" customWidth="1"/>
    <col min="11525" max="11525" width="16.7109375" customWidth="1"/>
    <col min="11526" max="11528" width="13.28515625" customWidth="1"/>
    <col min="11529" max="11529" width="18" customWidth="1"/>
    <col min="11530" max="11531" width="13.28515625" customWidth="1"/>
    <col min="11532" max="11534" width="14" customWidth="1"/>
    <col min="11781" max="11781" width="16.7109375" customWidth="1"/>
    <col min="11782" max="11784" width="13.28515625" customWidth="1"/>
    <col min="11785" max="11785" width="18" customWidth="1"/>
    <col min="11786" max="11787" width="13.28515625" customWidth="1"/>
    <col min="11788" max="11790" width="14" customWidth="1"/>
    <col min="12037" max="12037" width="16.7109375" customWidth="1"/>
    <col min="12038" max="12040" width="13.28515625" customWidth="1"/>
    <col min="12041" max="12041" width="18" customWidth="1"/>
    <col min="12042" max="12043" width="13.28515625" customWidth="1"/>
    <col min="12044" max="12046" width="14" customWidth="1"/>
    <col min="12293" max="12293" width="16.7109375" customWidth="1"/>
    <col min="12294" max="12296" width="13.28515625" customWidth="1"/>
    <col min="12297" max="12297" width="18" customWidth="1"/>
    <col min="12298" max="12299" width="13.28515625" customWidth="1"/>
    <col min="12300" max="12302" width="14" customWidth="1"/>
    <col min="12549" max="12549" width="16.7109375" customWidth="1"/>
    <col min="12550" max="12552" width="13.28515625" customWidth="1"/>
    <col min="12553" max="12553" width="18" customWidth="1"/>
    <col min="12554" max="12555" width="13.28515625" customWidth="1"/>
    <col min="12556" max="12558" width="14" customWidth="1"/>
    <col min="12805" max="12805" width="16.7109375" customWidth="1"/>
    <col min="12806" max="12808" width="13.28515625" customWidth="1"/>
    <col min="12809" max="12809" width="18" customWidth="1"/>
    <col min="12810" max="12811" width="13.28515625" customWidth="1"/>
    <col min="12812" max="12814" width="14" customWidth="1"/>
    <col min="13061" max="13061" width="16.7109375" customWidth="1"/>
    <col min="13062" max="13064" width="13.28515625" customWidth="1"/>
    <col min="13065" max="13065" width="18" customWidth="1"/>
    <col min="13066" max="13067" width="13.28515625" customWidth="1"/>
    <col min="13068" max="13070" width="14" customWidth="1"/>
    <col min="13317" max="13317" width="16.7109375" customWidth="1"/>
    <col min="13318" max="13320" width="13.28515625" customWidth="1"/>
    <col min="13321" max="13321" width="18" customWidth="1"/>
    <col min="13322" max="13323" width="13.28515625" customWidth="1"/>
    <col min="13324" max="13326" width="14" customWidth="1"/>
    <col min="13573" max="13573" width="16.7109375" customWidth="1"/>
    <col min="13574" max="13576" width="13.28515625" customWidth="1"/>
    <col min="13577" max="13577" width="18" customWidth="1"/>
    <col min="13578" max="13579" width="13.28515625" customWidth="1"/>
    <col min="13580" max="13582" width="14" customWidth="1"/>
    <col min="13829" max="13829" width="16.7109375" customWidth="1"/>
    <col min="13830" max="13832" width="13.28515625" customWidth="1"/>
    <col min="13833" max="13833" width="18" customWidth="1"/>
    <col min="13834" max="13835" width="13.28515625" customWidth="1"/>
    <col min="13836" max="13838" width="14" customWidth="1"/>
    <col min="14085" max="14085" width="16.7109375" customWidth="1"/>
    <col min="14086" max="14088" width="13.28515625" customWidth="1"/>
    <col min="14089" max="14089" width="18" customWidth="1"/>
    <col min="14090" max="14091" width="13.28515625" customWidth="1"/>
    <col min="14092" max="14094" width="14" customWidth="1"/>
    <col min="14341" max="14341" width="16.7109375" customWidth="1"/>
    <col min="14342" max="14344" width="13.28515625" customWidth="1"/>
    <col min="14345" max="14345" width="18" customWidth="1"/>
    <col min="14346" max="14347" width="13.28515625" customWidth="1"/>
    <col min="14348" max="14350" width="14" customWidth="1"/>
    <col min="14597" max="14597" width="16.7109375" customWidth="1"/>
    <col min="14598" max="14600" width="13.28515625" customWidth="1"/>
    <col min="14601" max="14601" width="18" customWidth="1"/>
    <col min="14602" max="14603" width="13.28515625" customWidth="1"/>
    <col min="14604" max="14606" width="14" customWidth="1"/>
    <col min="14853" max="14853" width="16.7109375" customWidth="1"/>
    <col min="14854" max="14856" width="13.28515625" customWidth="1"/>
    <col min="14857" max="14857" width="18" customWidth="1"/>
    <col min="14858" max="14859" width="13.28515625" customWidth="1"/>
    <col min="14860" max="14862" width="14" customWidth="1"/>
    <col min="15109" max="15109" width="16.7109375" customWidth="1"/>
    <col min="15110" max="15112" width="13.28515625" customWidth="1"/>
    <col min="15113" max="15113" width="18" customWidth="1"/>
    <col min="15114" max="15115" width="13.28515625" customWidth="1"/>
    <col min="15116" max="15118" width="14" customWidth="1"/>
    <col min="15365" max="15365" width="16.7109375" customWidth="1"/>
    <col min="15366" max="15368" width="13.28515625" customWidth="1"/>
    <col min="15369" max="15369" width="18" customWidth="1"/>
    <col min="15370" max="15371" width="13.28515625" customWidth="1"/>
    <col min="15372" max="15374" width="14" customWidth="1"/>
    <col min="15621" max="15621" width="16.7109375" customWidth="1"/>
    <col min="15622" max="15624" width="13.28515625" customWidth="1"/>
    <col min="15625" max="15625" width="18" customWidth="1"/>
    <col min="15626" max="15627" width="13.28515625" customWidth="1"/>
    <col min="15628" max="15630" width="14" customWidth="1"/>
    <col min="15877" max="15877" width="16.7109375" customWidth="1"/>
    <col min="15878" max="15880" width="13.28515625" customWidth="1"/>
    <col min="15881" max="15881" width="18" customWidth="1"/>
    <col min="15882" max="15883" width="13.28515625" customWidth="1"/>
    <col min="15884" max="15886" width="14" customWidth="1"/>
    <col min="16133" max="16133" width="16.7109375" customWidth="1"/>
    <col min="16134" max="16136" width="13.28515625" customWidth="1"/>
    <col min="16137" max="16137" width="18" customWidth="1"/>
    <col min="16138" max="16139" width="13.28515625" customWidth="1"/>
    <col min="16140" max="16142" width="14" customWidth="1"/>
  </cols>
  <sheetData>
    <row r="1" spans="1:9" ht="21" customHeight="1" thickBot="1" x14ac:dyDescent="0.25">
      <c r="A1" s="349" t="s">
        <v>446</v>
      </c>
      <c r="B1" s="374"/>
      <c r="C1" s="374"/>
      <c r="D1" s="374"/>
      <c r="E1" s="374"/>
      <c r="F1" s="373"/>
    </row>
    <row r="2" spans="1:9" ht="19.5" customHeight="1" thickBot="1" x14ac:dyDescent="0.25">
      <c r="A2" s="170" t="s">
        <v>3</v>
      </c>
      <c r="B2" s="52">
        <f>'1.1.'!A5</f>
        <v>0</v>
      </c>
      <c r="C2" s="409"/>
      <c r="D2" s="429"/>
      <c r="E2" s="429"/>
      <c r="F2" s="430"/>
    </row>
    <row r="3" spans="1:9" ht="21.75" customHeight="1" thickBot="1" x14ac:dyDescent="0.25">
      <c r="A3" s="365" t="s">
        <v>452</v>
      </c>
      <c r="B3" s="431"/>
      <c r="C3" s="431"/>
      <c r="D3" s="431"/>
      <c r="E3" s="431"/>
      <c r="F3" s="432"/>
    </row>
    <row r="4" spans="1:9" ht="75" customHeight="1" x14ac:dyDescent="0.2">
      <c r="A4" s="207" t="s">
        <v>2</v>
      </c>
      <c r="B4" s="157" t="s">
        <v>10</v>
      </c>
      <c r="C4" s="157" t="s">
        <v>47</v>
      </c>
      <c r="D4" s="158" t="s">
        <v>221</v>
      </c>
      <c r="E4" s="157" t="s">
        <v>169</v>
      </c>
      <c r="F4" s="208" t="s">
        <v>199</v>
      </c>
      <c r="I4" s="15"/>
    </row>
    <row r="5" spans="1:9" ht="38.25" customHeight="1" thickBot="1" x14ac:dyDescent="0.25">
      <c r="A5" s="159" t="s">
        <v>10153</v>
      </c>
      <c r="B5" s="160"/>
      <c r="C5" s="160"/>
      <c r="D5" s="161" t="s">
        <v>304</v>
      </c>
      <c r="E5" s="160" t="s">
        <v>127</v>
      </c>
      <c r="F5" s="197" t="s">
        <v>127</v>
      </c>
    </row>
    <row r="6" spans="1:9" s="8" customFormat="1" ht="13.5" customHeight="1" x14ac:dyDescent="0.2">
      <c r="A6" s="36"/>
      <c r="B6" s="23"/>
      <c r="C6" s="23"/>
      <c r="D6" s="35"/>
      <c r="E6" s="270"/>
      <c r="F6" s="270"/>
    </row>
    <row r="7" spans="1:9" x14ac:dyDescent="0.2">
      <c r="E7" s="257"/>
      <c r="F7" s="257"/>
    </row>
    <row r="8" spans="1:9" x14ac:dyDescent="0.2">
      <c r="E8" s="257"/>
      <c r="F8" s="257"/>
    </row>
    <row r="9" spans="1:9" x14ac:dyDescent="0.2">
      <c r="E9" s="257"/>
      <c r="F9" s="257"/>
    </row>
    <row r="10" spans="1:9" ht="12.75" customHeight="1" x14ac:dyDescent="0.2">
      <c r="E10" s="257"/>
      <c r="F10" s="257"/>
    </row>
    <row r="11" spans="1:9" x14ac:dyDescent="0.2">
      <c r="E11" s="257"/>
      <c r="F11" s="257"/>
    </row>
    <row r="12" spans="1:9" x14ac:dyDescent="0.2">
      <c r="E12" s="257"/>
      <c r="F12" s="257"/>
    </row>
    <row r="13" spans="1:9" x14ac:dyDescent="0.2">
      <c r="E13" s="257"/>
      <c r="F13" s="257"/>
    </row>
    <row r="14" spans="1:9" x14ac:dyDescent="0.2">
      <c r="E14" s="257"/>
      <c r="F14" s="257"/>
    </row>
    <row r="15" spans="1:9" x14ac:dyDescent="0.2">
      <c r="E15" s="257"/>
      <c r="F15" s="257"/>
    </row>
    <row r="16" spans="1:9" x14ac:dyDescent="0.2">
      <c r="E16" s="257"/>
      <c r="F16" s="257"/>
    </row>
    <row r="17" spans="5:6" x14ac:dyDescent="0.2">
      <c r="E17" s="257"/>
      <c r="F17" s="257"/>
    </row>
    <row r="18" spans="5:6" x14ac:dyDescent="0.2">
      <c r="E18" s="257"/>
      <c r="F18" s="257"/>
    </row>
    <row r="19" spans="5:6" x14ac:dyDescent="0.2">
      <c r="E19" s="257"/>
      <c r="F19" s="257"/>
    </row>
    <row r="20" spans="5:6" x14ac:dyDescent="0.2">
      <c r="E20" s="257"/>
      <c r="F20" s="257"/>
    </row>
  </sheetData>
  <mergeCells count="3">
    <mergeCell ref="A1:F1"/>
    <mergeCell ref="C2:F2"/>
    <mergeCell ref="A3:F3"/>
  </mergeCells>
  <printOptions horizontalCentered="1"/>
  <pageMargins left="0.59055118110236227" right="0.59055118110236227" top="0.93500000000000005" bottom="0.98425196850393704" header="0.23622047244094491" footer="0.23622047244094491"/>
  <pageSetup paperSize="9" fitToHeight="0" orientation="landscape" r:id="rId1"/>
  <headerFooter scaleWithDoc="0">
    <oddHeader>&amp;L&amp;G</oddHeader>
    <oddFooter>&amp;R&amp;A &amp;P oldal</oddFooter>
  </headerFooter>
  <ignoredErrors>
    <ignoredError sqref="A5" numberStoredAsText="1"/>
  </ignoredErrors>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2">
    <pageSetUpPr fitToPage="1"/>
  </sheetPr>
  <dimension ref="A1:E30"/>
  <sheetViews>
    <sheetView zoomScaleNormal="100" workbookViewId="0">
      <selection sqref="A1:E1"/>
    </sheetView>
  </sheetViews>
  <sheetFormatPr defaultRowHeight="12.75" x14ac:dyDescent="0.2"/>
  <cols>
    <col min="1" max="1" width="21.5703125" customWidth="1"/>
    <col min="2" max="2" width="31.7109375" customWidth="1"/>
    <col min="3" max="3" width="37" customWidth="1"/>
    <col min="4" max="4" width="18.85546875" customWidth="1"/>
    <col min="5" max="5" width="22.7109375" customWidth="1"/>
    <col min="6" max="7" width="13.28515625" customWidth="1"/>
    <col min="8" max="11" width="14" customWidth="1"/>
    <col min="258" max="258" width="16.7109375" customWidth="1"/>
    <col min="259" max="261" width="13.28515625" customWidth="1"/>
    <col min="262" max="262" width="18" customWidth="1"/>
    <col min="263" max="264" width="13.28515625" customWidth="1"/>
    <col min="265" max="267" width="14" customWidth="1"/>
    <col min="514" max="514" width="16.7109375" customWidth="1"/>
    <col min="515" max="517" width="13.28515625" customWidth="1"/>
    <col min="518" max="518" width="18" customWidth="1"/>
    <col min="519" max="520" width="13.28515625" customWidth="1"/>
    <col min="521" max="523" width="14" customWidth="1"/>
    <col min="770" max="770" width="16.7109375" customWidth="1"/>
    <col min="771" max="773" width="13.28515625" customWidth="1"/>
    <col min="774" max="774" width="18" customWidth="1"/>
    <col min="775" max="776" width="13.28515625" customWidth="1"/>
    <col min="777" max="779" width="14" customWidth="1"/>
    <col min="1026" max="1026" width="16.7109375" customWidth="1"/>
    <col min="1027" max="1029" width="13.28515625" customWidth="1"/>
    <col min="1030" max="1030" width="18" customWidth="1"/>
    <col min="1031" max="1032" width="13.28515625" customWidth="1"/>
    <col min="1033" max="1035" width="14" customWidth="1"/>
    <col min="1282" max="1282" width="16.7109375" customWidth="1"/>
    <col min="1283" max="1285" width="13.28515625" customWidth="1"/>
    <col min="1286" max="1286" width="18" customWidth="1"/>
    <col min="1287" max="1288" width="13.28515625" customWidth="1"/>
    <col min="1289" max="1291" width="14" customWidth="1"/>
    <col min="1538" max="1538" width="16.7109375" customWidth="1"/>
    <col min="1539" max="1541" width="13.28515625" customWidth="1"/>
    <col min="1542" max="1542" width="18" customWidth="1"/>
    <col min="1543" max="1544" width="13.28515625" customWidth="1"/>
    <col min="1545" max="1547" width="14" customWidth="1"/>
    <col min="1794" max="1794" width="16.7109375" customWidth="1"/>
    <col min="1795" max="1797" width="13.28515625" customWidth="1"/>
    <col min="1798" max="1798" width="18" customWidth="1"/>
    <col min="1799" max="1800" width="13.28515625" customWidth="1"/>
    <col min="1801" max="1803" width="14" customWidth="1"/>
    <col min="2050" max="2050" width="16.7109375" customWidth="1"/>
    <col min="2051" max="2053" width="13.28515625" customWidth="1"/>
    <col min="2054" max="2054" width="18" customWidth="1"/>
    <col min="2055" max="2056" width="13.28515625" customWidth="1"/>
    <col min="2057" max="2059" width="14" customWidth="1"/>
    <col min="2306" max="2306" width="16.7109375" customWidth="1"/>
    <col min="2307" max="2309" width="13.28515625" customWidth="1"/>
    <col min="2310" max="2310" width="18" customWidth="1"/>
    <col min="2311" max="2312" width="13.28515625" customWidth="1"/>
    <col min="2313" max="2315" width="14" customWidth="1"/>
    <col min="2562" max="2562" width="16.7109375" customWidth="1"/>
    <col min="2563" max="2565" width="13.28515625" customWidth="1"/>
    <col min="2566" max="2566" width="18" customWidth="1"/>
    <col min="2567" max="2568" width="13.28515625" customWidth="1"/>
    <col min="2569" max="2571" width="14" customWidth="1"/>
    <col min="2818" max="2818" width="16.7109375" customWidth="1"/>
    <col min="2819" max="2821" width="13.28515625" customWidth="1"/>
    <col min="2822" max="2822" width="18" customWidth="1"/>
    <col min="2823" max="2824" width="13.28515625" customWidth="1"/>
    <col min="2825" max="2827" width="14" customWidth="1"/>
    <col min="3074" max="3074" width="16.7109375" customWidth="1"/>
    <col min="3075" max="3077" width="13.28515625" customWidth="1"/>
    <col min="3078" max="3078" width="18" customWidth="1"/>
    <col min="3079" max="3080" width="13.28515625" customWidth="1"/>
    <col min="3081" max="3083" width="14" customWidth="1"/>
    <col min="3330" max="3330" width="16.7109375" customWidth="1"/>
    <col min="3331" max="3333" width="13.28515625" customWidth="1"/>
    <col min="3334" max="3334" width="18" customWidth="1"/>
    <col min="3335" max="3336" width="13.28515625" customWidth="1"/>
    <col min="3337" max="3339" width="14" customWidth="1"/>
    <col min="3586" max="3586" width="16.7109375" customWidth="1"/>
    <col min="3587" max="3589" width="13.28515625" customWidth="1"/>
    <col min="3590" max="3590" width="18" customWidth="1"/>
    <col min="3591" max="3592" width="13.28515625" customWidth="1"/>
    <col min="3593" max="3595" width="14" customWidth="1"/>
    <col min="3842" max="3842" width="16.7109375" customWidth="1"/>
    <col min="3843" max="3845" width="13.28515625" customWidth="1"/>
    <col min="3846" max="3846" width="18" customWidth="1"/>
    <col min="3847" max="3848" width="13.28515625" customWidth="1"/>
    <col min="3849" max="3851" width="14" customWidth="1"/>
    <col min="4098" max="4098" width="16.7109375" customWidth="1"/>
    <col min="4099" max="4101" width="13.28515625" customWidth="1"/>
    <col min="4102" max="4102" width="18" customWidth="1"/>
    <col min="4103" max="4104" width="13.28515625" customWidth="1"/>
    <col min="4105" max="4107" width="14" customWidth="1"/>
    <col min="4354" max="4354" width="16.7109375" customWidth="1"/>
    <col min="4355" max="4357" width="13.28515625" customWidth="1"/>
    <col min="4358" max="4358" width="18" customWidth="1"/>
    <col min="4359" max="4360" width="13.28515625" customWidth="1"/>
    <col min="4361" max="4363" width="14" customWidth="1"/>
    <col min="4610" max="4610" width="16.7109375" customWidth="1"/>
    <col min="4611" max="4613" width="13.28515625" customWidth="1"/>
    <col min="4614" max="4614" width="18" customWidth="1"/>
    <col min="4615" max="4616" width="13.28515625" customWidth="1"/>
    <col min="4617" max="4619" width="14" customWidth="1"/>
    <col min="4866" max="4866" width="16.7109375" customWidth="1"/>
    <col min="4867" max="4869" width="13.28515625" customWidth="1"/>
    <col min="4870" max="4870" width="18" customWidth="1"/>
    <col min="4871" max="4872" width="13.28515625" customWidth="1"/>
    <col min="4873" max="4875" width="14" customWidth="1"/>
    <col min="5122" max="5122" width="16.7109375" customWidth="1"/>
    <col min="5123" max="5125" width="13.28515625" customWidth="1"/>
    <col min="5126" max="5126" width="18" customWidth="1"/>
    <col min="5127" max="5128" width="13.28515625" customWidth="1"/>
    <col min="5129" max="5131" width="14" customWidth="1"/>
    <col min="5378" max="5378" width="16.7109375" customWidth="1"/>
    <col min="5379" max="5381" width="13.28515625" customWidth="1"/>
    <col min="5382" max="5382" width="18" customWidth="1"/>
    <col min="5383" max="5384" width="13.28515625" customWidth="1"/>
    <col min="5385" max="5387" width="14" customWidth="1"/>
    <col min="5634" max="5634" width="16.7109375" customWidth="1"/>
    <col min="5635" max="5637" width="13.28515625" customWidth="1"/>
    <col min="5638" max="5638" width="18" customWidth="1"/>
    <col min="5639" max="5640" width="13.28515625" customWidth="1"/>
    <col min="5641" max="5643" width="14" customWidth="1"/>
    <col min="5890" max="5890" width="16.7109375" customWidth="1"/>
    <col min="5891" max="5893" width="13.28515625" customWidth="1"/>
    <col min="5894" max="5894" width="18" customWidth="1"/>
    <col min="5895" max="5896" width="13.28515625" customWidth="1"/>
    <col min="5897" max="5899" width="14" customWidth="1"/>
    <col min="6146" max="6146" width="16.7109375" customWidth="1"/>
    <col min="6147" max="6149" width="13.28515625" customWidth="1"/>
    <col min="6150" max="6150" width="18" customWidth="1"/>
    <col min="6151" max="6152" width="13.28515625" customWidth="1"/>
    <col min="6153" max="6155" width="14" customWidth="1"/>
    <col min="6402" max="6402" width="16.7109375" customWidth="1"/>
    <col min="6403" max="6405" width="13.28515625" customWidth="1"/>
    <col min="6406" max="6406" width="18" customWidth="1"/>
    <col min="6407" max="6408" width="13.28515625" customWidth="1"/>
    <col min="6409" max="6411" width="14" customWidth="1"/>
    <col min="6658" max="6658" width="16.7109375" customWidth="1"/>
    <col min="6659" max="6661" width="13.28515625" customWidth="1"/>
    <col min="6662" max="6662" width="18" customWidth="1"/>
    <col min="6663" max="6664" width="13.28515625" customWidth="1"/>
    <col min="6665" max="6667" width="14" customWidth="1"/>
    <col min="6914" max="6914" width="16.7109375" customWidth="1"/>
    <col min="6915" max="6917" width="13.28515625" customWidth="1"/>
    <col min="6918" max="6918" width="18" customWidth="1"/>
    <col min="6919" max="6920" width="13.28515625" customWidth="1"/>
    <col min="6921" max="6923" width="14" customWidth="1"/>
    <col min="7170" max="7170" width="16.7109375" customWidth="1"/>
    <col min="7171" max="7173" width="13.28515625" customWidth="1"/>
    <col min="7174" max="7174" width="18" customWidth="1"/>
    <col min="7175" max="7176" width="13.28515625" customWidth="1"/>
    <col min="7177" max="7179" width="14" customWidth="1"/>
    <col min="7426" max="7426" width="16.7109375" customWidth="1"/>
    <col min="7427" max="7429" width="13.28515625" customWidth="1"/>
    <col min="7430" max="7430" width="18" customWidth="1"/>
    <col min="7431" max="7432" width="13.28515625" customWidth="1"/>
    <col min="7433" max="7435" width="14" customWidth="1"/>
    <col min="7682" max="7682" width="16.7109375" customWidth="1"/>
    <col min="7683" max="7685" width="13.28515625" customWidth="1"/>
    <col min="7686" max="7686" width="18" customWidth="1"/>
    <col min="7687" max="7688" width="13.28515625" customWidth="1"/>
    <col min="7689" max="7691" width="14" customWidth="1"/>
    <col min="7938" max="7938" width="16.7109375" customWidth="1"/>
    <col min="7939" max="7941" width="13.28515625" customWidth="1"/>
    <col min="7942" max="7942" width="18" customWidth="1"/>
    <col min="7943" max="7944" width="13.28515625" customWidth="1"/>
    <col min="7945" max="7947" width="14" customWidth="1"/>
    <col min="8194" max="8194" width="16.7109375" customWidth="1"/>
    <col min="8195" max="8197" width="13.28515625" customWidth="1"/>
    <col min="8198" max="8198" width="18" customWidth="1"/>
    <col min="8199" max="8200" width="13.28515625" customWidth="1"/>
    <col min="8201" max="8203" width="14" customWidth="1"/>
    <col min="8450" max="8450" width="16.7109375" customWidth="1"/>
    <col min="8451" max="8453" width="13.28515625" customWidth="1"/>
    <col min="8454" max="8454" width="18" customWidth="1"/>
    <col min="8455" max="8456" width="13.28515625" customWidth="1"/>
    <col min="8457" max="8459" width="14" customWidth="1"/>
    <col min="8706" max="8706" width="16.7109375" customWidth="1"/>
    <col min="8707" max="8709" width="13.28515625" customWidth="1"/>
    <col min="8710" max="8710" width="18" customWidth="1"/>
    <col min="8711" max="8712" width="13.28515625" customWidth="1"/>
    <col min="8713" max="8715" width="14" customWidth="1"/>
    <col min="8962" max="8962" width="16.7109375" customWidth="1"/>
    <col min="8963" max="8965" width="13.28515625" customWidth="1"/>
    <col min="8966" max="8966" width="18" customWidth="1"/>
    <col min="8967" max="8968" width="13.28515625" customWidth="1"/>
    <col min="8969" max="8971" width="14" customWidth="1"/>
    <col min="9218" max="9218" width="16.7109375" customWidth="1"/>
    <col min="9219" max="9221" width="13.28515625" customWidth="1"/>
    <col min="9222" max="9222" width="18" customWidth="1"/>
    <col min="9223" max="9224" width="13.28515625" customWidth="1"/>
    <col min="9225" max="9227" width="14" customWidth="1"/>
    <col min="9474" max="9474" width="16.7109375" customWidth="1"/>
    <col min="9475" max="9477" width="13.28515625" customWidth="1"/>
    <col min="9478" max="9478" width="18" customWidth="1"/>
    <col min="9479" max="9480" width="13.28515625" customWidth="1"/>
    <col min="9481" max="9483" width="14" customWidth="1"/>
    <col min="9730" max="9730" width="16.7109375" customWidth="1"/>
    <col min="9731" max="9733" width="13.28515625" customWidth="1"/>
    <col min="9734" max="9734" width="18" customWidth="1"/>
    <col min="9735" max="9736" width="13.28515625" customWidth="1"/>
    <col min="9737" max="9739" width="14" customWidth="1"/>
    <col min="9986" max="9986" width="16.7109375" customWidth="1"/>
    <col min="9987" max="9989" width="13.28515625" customWidth="1"/>
    <col min="9990" max="9990" width="18" customWidth="1"/>
    <col min="9991" max="9992" width="13.28515625" customWidth="1"/>
    <col min="9993" max="9995" width="14" customWidth="1"/>
    <col min="10242" max="10242" width="16.7109375" customWidth="1"/>
    <col min="10243" max="10245" width="13.28515625" customWidth="1"/>
    <col min="10246" max="10246" width="18" customWidth="1"/>
    <col min="10247" max="10248" width="13.28515625" customWidth="1"/>
    <col min="10249" max="10251" width="14" customWidth="1"/>
    <col min="10498" max="10498" width="16.7109375" customWidth="1"/>
    <col min="10499" max="10501" width="13.28515625" customWidth="1"/>
    <col min="10502" max="10502" width="18" customWidth="1"/>
    <col min="10503" max="10504" width="13.28515625" customWidth="1"/>
    <col min="10505" max="10507" width="14" customWidth="1"/>
    <col min="10754" max="10754" width="16.7109375" customWidth="1"/>
    <col min="10755" max="10757" width="13.28515625" customWidth="1"/>
    <col min="10758" max="10758" width="18" customWidth="1"/>
    <col min="10759" max="10760" width="13.28515625" customWidth="1"/>
    <col min="10761" max="10763" width="14" customWidth="1"/>
    <col min="11010" max="11010" width="16.7109375" customWidth="1"/>
    <col min="11011" max="11013" width="13.28515625" customWidth="1"/>
    <col min="11014" max="11014" width="18" customWidth="1"/>
    <col min="11015" max="11016" width="13.28515625" customWidth="1"/>
    <col min="11017" max="11019" width="14" customWidth="1"/>
    <col min="11266" max="11266" width="16.7109375" customWidth="1"/>
    <col min="11267" max="11269" width="13.28515625" customWidth="1"/>
    <col min="11270" max="11270" width="18" customWidth="1"/>
    <col min="11271" max="11272" width="13.28515625" customWidth="1"/>
    <col min="11273" max="11275" width="14" customWidth="1"/>
    <col min="11522" max="11522" width="16.7109375" customWidth="1"/>
    <col min="11523" max="11525" width="13.28515625" customWidth="1"/>
    <col min="11526" max="11526" width="18" customWidth="1"/>
    <col min="11527" max="11528" width="13.28515625" customWidth="1"/>
    <col min="11529" max="11531" width="14" customWidth="1"/>
    <col min="11778" max="11778" width="16.7109375" customWidth="1"/>
    <col min="11779" max="11781" width="13.28515625" customWidth="1"/>
    <col min="11782" max="11782" width="18" customWidth="1"/>
    <col min="11783" max="11784" width="13.28515625" customWidth="1"/>
    <col min="11785" max="11787" width="14" customWidth="1"/>
    <col min="12034" max="12034" width="16.7109375" customWidth="1"/>
    <col min="12035" max="12037" width="13.28515625" customWidth="1"/>
    <col min="12038" max="12038" width="18" customWidth="1"/>
    <col min="12039" max="12040" width="13.28515625" customWidth="1"/>
    <col min="12041" max="12043" width="14" customWidth="1"/>
    <col min="12290" max="12290" width="16.7109375" customWidth="1"/>
    <col min="12291" max="12293" width="13.28515625" customWidth="1"/>
    <col min="12294" max="12294" width="18" customWidth="1"/>
    <col min="12295" max="12296" width="13.28515625" customWidth="1"/>
    <col min="12297" max="12299" width="14" customWidth="1"/>
    <col min="12546" max="12546" width="16.7109375" customWidth="1"/>
    <col min="12547" max="12549" width="13.28515625" customWidth="1"/>
    <col min="12550" max="12550" width="18" customWidth="1"/>
    <col min="12551" max="12552" width="13.28515625" customWidth="1"/>
    <col min="12553" max="12555" width="14" customWidth="1"/>
    <col min="12802" max="12802" width="16.7109375" customWidth="1"/>
    <col min="12803" max="12805" width="13.28515625" customWidth="1"/>
    <col min="12806" max="12806" width="18" customWidth="1"/>
    <col min="12807" max="12808" width="13.28515625" customWidth="1"/>
    <col min="12809" max="12811" width="14" customWidth="1"/>
    <col min="13058" max="13058" width="16.7109375" customWidth="1"/>
    <col min="13059" max="13061" width="13.28515625" customWidth="1"/>
    <col min="13062" max="13062" width="18" customWidth="1"/>
    <col min="13063" max="13064" width="13.28515625" customWidth="1"/>
    <col min="13065" max="13067" width="14" customWidth="1"/>
    <col min="13314" max="13314" width="16.7109375" customWidth="1"/>
    <col min="13315" max="13317" width="13.28515625" customWidth="1"/>
    <col min="13318" max="13318" width="18" customWidth="1"/>
    <col min="13319" max="13320" width="13.28515625" customWidth="1"/>
    <col min="13321" max="13323" width="14" customWidth="1"/>
    <col min="13570" max="13570" width="16.7109375" customWidth="1"/>
    <col min="13571" max="13573" width="13.28515625" customWidth="1"/>
    <col min="13574" max="13574" width="18" customWidth="1"/>
    <col min="13575" max="13576" width="13.28515625" customWidth="1"/>
    <col min="13577" max="13579" width="14" customWidth="1"/>
    <col min="13826" max="13826" width="16.7109375" customWidth="1"/>
    <col min="13827" max="13829" width="13.28515625" customWidth="1"/>
    <col min="13830" max="13830" width="18" customWidth="1"/>
    <col min="13831" max="13832" width="13.28515625" customWidth="1"/>
    <col min="13833" max="13835" width="14" customWidth="1"/>
    <col min="14082" max="14082" width="16.7109375" customWidth="1"/>
    <col min="14083" max="14085" width="13.28515625" customWidth="1"/>
    <col min="14086" max="14086" width="18" customWidth="1"/>
    <col min="14087" max="14088" width="13.28515625" customWidth="1"/>
    <col min="14089" max="14091" width="14" customWidth="1"/>
    <col min="14338" max="14338" width="16.7109375" customWidth="1"/>
    <col min="14339" max="14341" width="13.28515625" customWidth="1"/>
    <col min="14342" max="14342" width="18" customWidth="1"/>
    <col min="14343" max="14344" width="13.28515625" customWidth="1"/>
    <col min="14345" max="14347" width="14" customWidth="1"/>
    <col min="14594" max="14594" width="16.7109375" customWidth="1"/>
    <col min="14595" max="14597" width="13.28515625" customWidth="1"/>
    <col min="14598" max="14598" width="18" customWidth="1"/>
    <col min="14599" max="14600" width="13.28515625" customWidth="1"/>
    <col min="14601" max="14603" width="14" customWidth="1"/>
    <col min="14850" max="14850" width="16.7109375" customWidth="1"/>
    <col min="14851" max="14853" width="13.28515625" customWidth="1"/>
    <col min="14854" max="14854" width="18" customWidth="1"/>
    <col min="14855" max="14856" width="13.28515625" customWidth="1"/>
    <col min="14857" max="14859" width="14" customWidth="1"/>
    <col min="15106" max="15106" width="16.7109375" customWidth="1"/>
    <col min="15107" max="15109" width="13.28515625" customWidth="1"/>
    <col min="15110" max="15110" width="18" customWidth="1"/>
    <col min="15111" max="15112" width="13.28515625" customWidth="1"/>
    <col min="15113" max="15115" width="14" customWidth="1"/>
    <col min="15362" max="15362" width="16.7109375" customWidth="1"/>
    <col min="15363" max="15365" width="13.28515625" customWidth="1"/>
    <col min="15366" max="15366" width="18" customWidth="1"/>
    <col min="15367" max="15368" width="13.28515625" customWidth="1"/>
    <col min="15369" max="15371" width="14" customWidth="1"/>
    <col min="15618" max="15618" width="16.7109375" customWidth="1"/>
    <col min="15619" max="15621" width="13.28515625" customWidth="1"/>
    <col min="15622" max="15622" width="18" customWidth="1"/>
    <col min="15623" max="15624" width="13.28515625" customWidth="1"/>
    <col min="15625" max="15627" width="14" customWidth="1"/>
    <col min="15874" max="15874" width="16.7109375" customWidth="1"/>
    <col min="15875" max="15877" width="13.28515625" customWidth="1"/>
    <col min="15878" max="15878" width="18" customWidth="1"/>
    <col min="15879" max="15880" width="13.28515625" customWidth="1"/>
    <col min="15881" max="15883" width="14" customWidth="1"/>
    <col min="16130" max="16130" width="16.7109375" customWidth="1"/>
    <col min="16131" max="16133" width="13.28515625" customWidth="1"/>
    <col min="16134" max="16134" width="18" customWidth="1"/>
    <col min="16135" max="16136" width="13.28515625" customWidth="1"/>
    <col min="16137" max="16139" width="14" customWidth="1"/>
  </cols>
  <sheetData>
    <row r="1" spans="1:5" ht="21" customHeight="1" thickBot="1" x14ac:dyDescent="0.25">
      <c r="A1" s="349" t="s">
        <v>446</v>
      </c>
      <c r="B1" s="358"/>
      <c r="C1" s="358"/>
      <c r="D1" s="358"/>
      <c r="E1" s="359"/>
    </row>
    <row r="2" spans="1:5" ht="19.5" customHeight="1" thickBot="1" x14ac:dyDescent="0.25">
      <c r="A2" s="170" t="s">
        <v>3</v>
      </c>
      <c r="B2" s="52">
        <f>'1.1.'!A5</f>
        <v>0</v>
      </c>
      <c r="C2" s="409"/>
      <c r="D2" s="400"/>
      <c r="E2" s="401"/>
    </row>
    <row r="3" spans="1:5" ht="21.75" customHeight="1" thickBot="1" x14ac:dyDescent="0.25">
      <c r="A3" s="360" t="s">
        <v>10155</v>
      </c>
      <c r="B3" s="361"/>
      <c r="C3" s="361"/>
      <c r="D3" s="361"/>
      <c r="E3" s="362"/>
    </row>
    <row r="4" spans="1:5" ht="90" customHeight="1" x14ac:dyDescent="0.2">
      <c r="A4" s="156" t="s">
        <v>170</v>
      </c>
      <c r="B4" s="158" t="s">
        <v>221</v>
      </c>
      <c r="C4" s="158" t="s">
        <v>222</v>
      </c>
      <c r="D4" s="157" t="s">
        <v>171</v>
      </c>
      <c r="E4" s="209" t="s">
        <v>172</v>
      </c>
    </row>
    <row r="5" spans="1:5" ht="38.25" customHeight="1" thickBot="1" x14ac:dyDescent="0.25">
      <c r="A5" s="210" t="s">
        <v>10154</v>
      </c>
      <c r="B5" s="161" t="s">
        <v>448</v>
      </c>
      <c r="C5" s="161" t="s">
        <v>449</v>
      </c>
      <c r="D5" s="160" t="s">
        <v>4</v>
      </c>
      <c r="E5" s="211" t="s">
        <v>4</v>
      </c>
    </row>
    <row r="6" spans="1:5" ht="13.5" customHeight="1" x14ac:dyDescent="0.2">
      <c r="A6" s="24"/>
      <c r="B6" s="24"/>
      <c r="C6" s="24"/>
      <c r="D6" s="271"/>
      <c r="E6" s="271"/>
    </row>
    <row r="7" spans="1:5" x14ac:dyDescent="0.2">
      <c r="D7" s="257"/>
      <c r="E7" s="257"/>
    </row>
    <row r="8" spans="1:5" x14ac:dyDescent="0.2">
      <c r="D8" s="257"/>
      <c r="E8" s="257"/>
    </row>
    <row r="9" spans="1:5" x14ac:dyDescent="0.2">
      <c r="D9" s="257"/>
      <c r="E9" s="257"/>
    </row>
    <row r="10" spans="1:5" ht="12.75" customHeight="1" x14ac:dyDescent="0.2">
      <c r="D10" s="257"/>
      <c r="E10" s="257"/>
    </row>
    <row r="11" spans="1:5" x14ac:dyDescent="0.2">
      <c r="D11" s="257"/>
      <c r="E11" s="257"/>
    </row>
    <row r="12" spans="1:5" x14ac:dyDescent="0.2">
      <c r="D12" s="257"/>
      <c r="E12" s="257"/>
    </row>
    <row r="13" spans="1:5" x14ac:dyDescent="0.2">
      <c r="D13" s="257"/>
      <c r="E13" s="257"/>
    </row>
    <row r="14" spans="1:5" x14ac:dyDescent="0.2">
      <c r="D14" s="257"/>
      <c r="E14" s="257"/>
    </row>
    <row r="15" spans="1:5" x14ac:dyDescent="0.2">
      <c r="D15" s="257"/>
      <c r="E15" s="257"/>
    </row>
    <row r="16" spans="1:5" x14ac:dyDescent="0.2">
      <c r="D16" s="257"/>
      <c r="E16" s="257"/>
    </row>
    <row r="17" spans="4:5" x14ac:dyDescent="0.2">
      <c r="D17" s="257"/>
      <c r="E17" s="257"/>
    </row>
    <row r="18" spans="4:5" x14ac:dyDescent="0.2">
      <c r="D18" s="257"/>
      <c r="E18" s="257"/>
    </row>
    <row r="19" spans="4:5" x14ac:dyDescent="0.2">
      <c r="D19" s="257"/>
      <c r="E19" s="257"/>
    </row>
    <row r="20" spans="4:5" x14ac:dyDescent="0.2">
      <c r="D20" s="257"/>
      <c r="E20" s="257"/>
    </row>
    <row r="21" spans="4:5" x14ac:dyDescent="0.2">
      <c r="D21" s="257"/>
      <c r="E21" s="257"/>
    </row>
    <row r="22" spans="4:5" x14ac:dyDescent="0.2">
      <c r="D22" s="257"/>
      <c r="E22" s="257"/>
    </row>
    <row r="23" spans="4:5" x14ac:dyDescent="0.2">
      <c r="D23" s="257"/>
      <c r="E23" s="257"/>
    </row>
    <row r="24" spans="4:5" x14ac:dyDescent="0.2">
      <c r="D24" s="257"/>
      <c r="E24" s="257"/>
    </row>
    <row r="25" spans="4:5" x14ac:dyDescent="0.2">
      <c r="D25" s="257"/>
      <c r="E25" s="257"/>
    </row>
    <row r="26" spans="4:5" x14ac:dyDescent="0.2">
      <c r="D26" s="257"/>
      <c r="E26" s="257"/>
    </row>
    <row r="27" spans="4:5" x14ac:dyDescent="0.2">
      <c r="D27" s="257"/>
      <c r="E27" s="257"/>
    </row>
    <row r="28" spans="4:5" x14ac:dyDescent="0.2">
      <c r="D28" s="257"/>
      <c r="E28" s="257"/>
    </row>
    <row r="29" spans="4:5" x14ac:dyDescent="0.2">
      <c r="D29" s="257"/>
      <c r="E29" s="257"/>
    </row>
    <row r="30" spans="4:5" x14ac:dyDescent="0.2">
      <c r="D30" s="257"/>
      <c r="E30" s="257"/>
    </row>
  </sheetData>
  <mergeCells count="3">
    <mergeCell ref="A1:E1"/>
    <mergeCell ref="C2:E2"/>
    <mergeCell ref="A3:E3"/>
  </mergeCells>
  <printOptions horizontalCentered="1"/>
  <pageMargins left="0.59055118110236227" right="0.59055118110236227" top="0.93500000000000005" bottom="0.98425196850393704" header="0.23622047244094491" footer="0.23622047244094491"/>
  <pageSetup paperSize="9" fitToHeight="0" orientation="landscape" r:id="rId1"/>
  <headerFooter scaleWithDoc="0">
    <oddHeader>&amp;L&amp;G</oddHeader>
    <oddFooter>&amp;R&amp;A &amp;P oldal</oddFooter>
  </headerFooter>
  <legacyDrawingHF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3">
    <pageSetUpPr fitToPage="1"/>
  </sheetPr>
  <dimension ref="A1:K47"/>
  <sheetViews>
    <sheetView zoomScaleNormal="100" workbookViewId="0">
      <selection sqref="A1:K1"/>
    </sheetView>
  </sheetViews>
  <sheetFormatPr defaultRowHeight="12.75" x14ac:dyDescent="0.2"/>
  <cols>
    <col min="1" max="1" width="17.85546875" customWidth="1"/>
    <col min="2" max="2" width="17.7109375" customWidth="1"/>
    <col min="3" max="3" width="17" customWidth="1"/>
    <col min="4" max="4" width="14" customWidth="1"/>
    <col min="5" max="5" width="13.140625" customWidth="1"/>
    <col min="6" max="6" width="15.7109375" customWidth="1"/>
    <col min="7" max="7" width="9.85546875" customWidth="1"/>
    <col min="8" max="8" width="20.28515625" customWidth="1"/>
    <col min="9" max="9" width="26.85546875" customWidth="1"/>
    <col min="10" max="10" width="25.5703125" customWidth="1"/>
    <col min="11" max="11" width="16.5703125" customWidth="1"/>
    <col min="12" max="12" width="19.140625" customWidth="1"/>
    <col min="13" max="13" width="22.42578125" customWidth="1"/>
    <col min="14" max="14" width="19.5703125" customWidth="1"/>
    <col min="258" max="258" width="16.7109375" customWidth="1"/>
    <col min="259" max="261" width="13.28515625" customWidth="1"/>
    <col min="262" max="262" width="18" customWidth="1"/>
    <col min="263" max="264" width="13.28515625" customWidth="1"/>
    <col min="265" max="267" width="14" customWidth="1"/>
    <col min="514" max="514" width="16.7109375" customWidth="1"/>
    <col min="515" max="517" width="13.28515625" customWidth="1"/>
    <col min="518" max="518" width="18" customWidth="1"/>
    <col min="519" max="520" width="13.28515625" customWidth="1"/>
    <col min="521" max="523" width="14" customWidth="1"/>
    <col min="770" max="770" width="16.7109375" customWidth="1"/>
    <col min="771" max="773" width="13.28515625" customWidth="1"/>
    <col min="774" max="774" width="18" customWidth="1"/>
    <col min="775" max="776" width="13.28515625" customWidth="1"/>
    <col min="777" max="779" width="14" customWidth="1"/>
    <col min="1026" max="1026" width="16.7109375" customWidth="1"/>
    <col min="1027" max="1029" width="13.28515625" customWidth="1"/>
    <col min="1030" max="1030" width="18" customWidth="1"/>
    <col min="1031" max="1032" width="13.28515625" customWidth="1"/>
    <col min="1033" max="1035" width="14" customWidth="1"/>
    <col min="1282" max="1282" width="16.7109375" customWidth="1"/>
    <col min="1283" max="1285" width="13.28515625" customWidth="1"/>
    <col min="1286" max="1286" width="18" customWidth="1"/>
    <col min="1287" max="1288" width="13.28515625" customWidth="1"/>
    <col min="1289" max="1291" width="14" customWidth="1"/>
    <col min="1538" max="1538" width="16.7109375" customWidth="1"/>
    <col min="1539" max="1541" width="13.28515625" customWidth="1"/>
    <col min="1542" max="1542" width="18" customWidth="1"/>
    <col min="1543" max="1544" width="13.28515625" customWidth="1"/>
    <col min="1545" max="1547" width="14" customWidth="1"/>
    <col min="1794" max="1794" width="16.7109375" customWidth="1"/>
    <col min="1795" max="1797" width="13.28515625" customWidth="1"/>
    <col min="1798" max="1798" width="18" customWidth="1"/>
    <col min="1799" max="1800" width="13.28515625" customWidth="1"/>
    <col min="1801" max="1803" width="14" customWidth="1"/>
    <col min="2050" max="2050" width="16.7109375" customWidth="1"/>
    <col min="2051" max="2053" width="13.28515625" customWidth="1"/>
    <col min="2054" max="2054" width="18" customWidth="1"/>
    <col min="2055" max="2056" width="13.28515625" customWidth="1"/>
    <col min="2057" max="2059" width="14" customWidth="1"/>
    <col min="2306" max="2306" width="16.7109375" customWidth="1"/>
    <col min="2307" max="2309" width="13.28515625" customWidth="1"/>
    <col min="2310" max="2310" width="18" customWidth="1"/>
    <col min="2311" max="2312" width="13.28515625" customWidth="1"/>
    <col min="2313" max="2315" width="14" customWidth="1"/>
    <col min="2562" max="2562" width="16.7109375" customWidth="1"/>
    <col min="2563" max="2565" width="13.28515625" customWidth="1"/>
    <col min="2566" max="2566" width="18" customWidth="1"/>
    <col min="2567" max="2568" width="13.28515625" customWidth="1"/>
    <col min="2569" max="2571" width="14" customWidth="1"/>
    <col min="2818" max="2818" width="16.7109375" customWidth="1"/>
    <col min="2819" max="2821" width="13.28515625" customWidth="1"/>
    <col min="2822" max="2822" width="18" customWidth="1"/>
    <col min="2823" max="2824" width="13.28515625" customWidth="1"/>
    <col min="2825" max="2827" width="14" customWidth="1"/>
    <col min="3074" max="3074" width="16.7109375" customWidth="1"/>
    <col min="3075" max="3077" width="13.28515625" customWidth="1"/>
    <col min="3078" max="3078" width="18" customWidth="1"/>
    <col min="3079" max="3080" width="13.28515625" customWidth="1"/>
    <col min="3081" max="3083" width="14" customWidth="1"/>
    <col min="3330" max="3330" width="16.7109375" customWidth="1"/>
    <col min="3331" max="3333" width="13.28515625" customWidth="1"/>
    <col min="3334" max="3334" width="18" customWidth="1"/>
    <col min="3335" max="3336" width="13.28515625" customWidth="1"/>
    <col min="3337" max="3339" width="14" customWidth="1"/>
    <col min="3586" max="3586" width="16.7109375" customWidth="1"/>
    <col min="3587" max="3589" width="13.28515625" customWidth="1"/>
    <col min="3590" max="3590" width="18" customWidth="1"/>
    <col min="3591" max="3592" width="13.28515625" customWidth="1"/>
    <col min="3593" max="3595" width="14" customWidth="1"/>
    <col min="3842" max="3842" width="16.7109375" customWidth="1"/>
    <col min="3843" max="3845" width="13.28515625" customWidth="1"/>
    <col min="3846" max="3846" width="18" customWidth="1"/>
    <col min="3847" max="3848" width="13.28515625" customWidth="1"/>
    <col min="3849" max="3851" width="14" customWidth="1"/>
    <col min="4098" max="4098" width="16.7109375" customWidth="1"/>
    <col min="4099" max="4101" width="13.28515625" customWidth="1"/>
    <col min="4102" max="4102" width="18" customWidth="1"/>
    <col min="4103" max="4104" width="13.28515625" customWidth="1"/>
    <col min="4105" max="4107" width="14" customWidth="1"/>
    <col min="4354" max="4354" width="16.7109375" customWidth="1"/>
    <col min="4355" max="4357" width="13.28515625" customWidth="1"/>
    <col min="4358" max="4358" width="18" customWidth="1"/>
    <col min="4359" max="4360" width="13.28515625" customWidth="1"/>
    <col min="4361" max="4363" width="14" customWidth="1"/>
    <col min="4610" max="4610" width="16.7109375" customWidth="1"/>
    <col min="4611" max="4613" width="13.28515625" customWidth="1"/>
    <col min="4614" max="4614" width="18" customWidth="1"/>
    <col min="4615" max="4616" width="13.28515625" customWidth="1"/>
    <col min="4617" max="4619" width="14" customWidth="1"/>
    <col min="4866" max="4866" width="16.7109375" customWidth="1"/>
    <col min="4867" max="4869" width="13.28515625" customWidth="1"/>
    <col min="4870" max="4870" width="18" customWidth="1"/>
    <col min="4871" max="4872" width="13.28515625" customWidth="1"/>
    <col min="4873" max="4875" width="14" customWidth="1"/>
    <col min="5122" max="5122" width="16.7109375" customWidth="1"/>
    <col min="5123" max="5125" width="13.28515625" customWidth="1"/>
    <col min="5126" max="5126" width="18" customWidth="1"/>
    <col min="5127" max="5128" width="13.28515625" customWidth="1"/>
    <col min="5129" max="5131" width="14" customWidth="1"/>
    <col min="5378" max="5378" width="16.7109375" customWidth="1"/>
    <col min="5379" max="5381" width="13.28515625" customWidth="1"/>
    <col min="5382" max="5382" width="18" customWidth="1"/>
    <col min="5383" max="5384" width="13.28515625" customWidth="1"/>
    <col min="5385" max="5387" width="14" customWidth="1"/>
    <col min="5634" max="5634" width="16.7109375" customWidth="1"/>
    <col min="5635" max="5637" width="13.28515625" customWidth="1"/>
    <col min="5638" max="5638" width="18" customWidth="1"/>
    <col min="5639" max="5640" width="13.28515625" customWidth="1"/>
    <col min="5641" max="5643" width="14" customWidth="1"/>
    <col min="5890" max="5890" width="16.7109375" customWidth="1"/>
    <col min="5891" max="5893" width="13.28515625" customWidth="1"/>
    <col min="5894" max="5894" width="18" customWidth="1"/>
    <col min="5895" max="5896" width="13.28515625" customWidth="1"/>
    <col min="5897" max="5899" width="14" customWidth="1"/>
    <col min="6146" max="6146" width="16.7109375" customWidth="1"/>
    <col min="6147" max="6149" width="13.28515625" customWidth="1"/>
    <col min="6150" max="6150" width="18" customWidth="1"/>
    <col min="6151" max="6152" width="13.28515625" customWidth="1"/>
    <col min="6153" max="6155" width="14" customWidth="1"/>
    <col min="6402" max="6402" width="16.7109375" customWidth="1"/>
    <col min="6403" max="6405" width="13.28515625" customWidth="1"/>
    <col min="6406" max="6406" width="18" customWidth="1"/>
    <col min="6407" max="6408" width="13.28515625" customWidth="1"/>
    <col min="6409" max="6411" width="14" customWidth="1"/>
    <col min="6658" max="6658" width="16.7109375" customWidth="1"/>
    <col min="6659" max="6661" width="13.28515625" customWidth="1"/>
    <col min="6662" max="6662" width="18" customWidth="1"/>
    <col min="6663" max="6664" width="13.28515625" customWidth="1"/>
    <col min="6665" max="6667" width="14" customWidth="1"/>
    <col min="6914" max="6914" width="16.7109375" customWidth="1"/>
    <col min="6915" max="6917" width="13.28515625" customWidth="1"/>
    <col min="6918" max="6918" width="18" customWidth="1"/>
    <col min="6919" max="6920" width="13.28515625" customWidth="1"/>
    <col min="6921" max="6923" width="14" customWidth="1"/>
    <col min="7170" max="7170" width="16.7109375" customWidth="1"/>
    <col min="7171" max="7173" width="13.28515625" customWidth="1"/>
    <col min="7174" max="7174" width="18" customWidth="1"/>
    <col min="7175" max="7176" width="13.28515625" customWidth="1"/>
    <col min="7177" max="7179" width="14" customWidth="1"/>
    <col min="7426" max="7426" width="16.7109375" customWidth="1"/>
    <col min="7427" max="7429" width="13.28515625" customWidth="1"/>
    <col min="7430" max="7430" width="18" customWidth="1"/>
    <col min="7431" max="7432" width="13.28515625" customWidth="1"/>
    <col min="7433" max="7435" width="14" customWidth="1"/>
    <col min="7682" max="7682" width="16.7109375" customWidth="1"/>
    <col min="7683" max="7685" width="13.28515625" customWidth="1"/>
    <col min="7686" max="7686" width="18" customWidth="1"/>
    <col min="7687" max="7688" width="13.28515625" customWidth="1"/>
    <col min="7689" max="7691" width="14" customWidth="1"/>
    <col min="7938" max="7938" width="16.7109375" customWidth="1"/>
    <col min="7939" max="7941" width="13.28515625" customWidth="1"/>
    <col min="7942" max="7942" width="18" customWidth="1"/>
    <col min="7943" max="7944" width="13.28515625" customWidth="1"/>
    <col min="7945" max="7947" width="14" customWidth="1"/>
    <col min="8194" max="8194" width="16.7109375" customWidth="1"/>
    <col min="8195" max="8197" width="13.28515625" customWidth="1"/>
    <col min="8198" max="8198" width="18" customWidth="1"/>
    <col min="8199" max="8200" width="13.28515625" customWidth="1"/>
    <col min="8201" max="8203" width="14" customWidth="1"/>
    <col min="8450" max="8450" width="16.7109375" customWidth="1"/>
    <col min="8451" max="8453" width="13.28515625" customWidth="1"/>
    <col min="8454" max="8454" width="18" customWidth="1"/>
    <col min="8455" max="8456" width="13.28515625" customWidth="1"/>
    <col min="8457" max="8459" width="14" customWidth="1"/>
    <col min="8706" max="8706" width="16.7109375" customWidth="1"/>
    <col min="8707" max="8709" width="13.28515625" customWidth="1"/>
    <col min="8710" max="8710" width="18" customWidth="1"/>
    <col min="8711" max="8712" width="13.28515625" customWidth="1"/>
    <col min="8713" max="8715" width="14" customWidth="1"/>
    <col min="8962" max="8962" width="16.7109375" customWidth="1"/>
    <col min="8963" max="8965" width="13.28515625" customWidth="1"/>
    <col min="8966" max="8966" width="18" customWidth="1"/>
    <col min="8967" max="8968" width="13.28515625" customWidth="1"/>
    <col min="8969" max="8971" width="14" customWidth="1"/>
    <col min="9218" max="9218" width="16.7109375" customWidth="1"/>
    <col min="9219" max="9221" width="13.28515625" customWidth="1"/>
    <col min="9222" max="9222" width="18" customWidth="1"/>
    <col min="9223" max="9224" width="13.28515625" customWidth="1"/>
    <col min="9225" max="9227" width="14" customWidth="1"/>
    <col min="9474" max="9474" width="16.7109375" customWidth="1"/>
    <col min="9475" max="9477" width="13.28515625" customWidth="1"/>
    <col min="9478" max="9478" width="18" customWidth="1"/>
    <col min="9479" max="9480" width="13.28515625" customWidth="1"/>
    <col min="9481" max="9483" width="14" customWidth="1"/>
    <col min="9730" max="9730" width="16.7109375" customWidth="1"/>
    <col min="9731" max="9733" width="13.28515625" customWidth="1"/>
    <col min="9734" max="9734" width="18" customWidth="1"/>
    <col min="9735" max="9736" width="13.28515625" customWidth="1"/>
    <col min="9737" max="9739" width="14" customWidth="1"/>
    <col min="9986" max="9986" width="16.7109375" customWidth="1"/>
    <col min="9987" max="9989" width="13.28515625" customWidth="1"/>
    <col min="9990" max="9990" width="18" customWidth="1"/>
    <col min="9991" max="9992" width="13.28515625" customWidth="1"/>
    <col min="9993" max="9995" width="14" customWidth="1"/>
    <col min="10242" max="10242" width="16.7109375" customWidth="1"/>
    <col min="10243" max="10245" width="13.28515625" customWidth="1"/>
    <col min="10246" max="10246" width="18" customWidth="1"/>
    <col min="10247" max="10248" width="13.28515625" customWidth="1"/>
    <col min="10249" max="10251" width="14" customWidth="1"/>
    <col min="10498" max="10498" width="16.7109375" customWidth="1"/>
    <col min="10499" max="10501" width="13.28515625" customWidth="1"/>
    <col min="10502" max="10502" width="18" customWidth="1"/>
    <col min="10503" max="10504" width="13.28515625" customWidth="1"/>
    <col min="10505" max="10507" width="14" customWidth="1"/>
    <col min="10754" max="10754" width="16.7109375" customWidth="1"/>
    <col min="10755" max="10757" width="13.28515625" customWidth="1"/>
    <col min="10758" max="10758" width="18" customWidth="1"/>
    <col min="10759" max="10760" width="13.28515625" customWidth="1"/>
    <col min="10761" max="10763" width="14" customWidth="1"/>
    <col min="11010" max="11010" width="16.7109375" customWidth="1"/>
    <col min="11011" max="11013" width="13.28515625" customWidth="1"/>
    <col min="11014" max="11014" width="18" customWidth="1"/>
    <col min="11015" max="11016" width="13.28515625" customWidth="1"/>
    <col min="11017" max="11019" width="14" customWidth="1"/>
    <col min="11266" max="11266" width="16.7109375" customWidth="1"/>
    <col min="11267" max="11269" width="13.28515625" customWidth="1"/>
    <col min="11270" max="11270" width="18" customWidth="1"/>
    <col min="11271" max="11272" width="13.28515625" customWidth="1"/>
    <col min="11273" max="11275" width="14" customWidth="1"/>
    <col min="11522" max="11522" width="16.7109375" customWidth="1"/>
    <col min="11523" max="11525" width="13.28515625" customWidth="1"/>
    <col min="11526" max="11526" width="18" customWidth="1"/>
    <col min="11527" max="11528" width="13.28515625" customWidth="1"/>
    <col min="11529" max="11531" width="14" customWidth="1"/>
    <col min="11778" max="11778" width="16.7109375" customWidth="1"/>
    <col min="11779" max="11781" width="13.28515625" customWidth="1"/>
    <col min="11782" max="11782" width="18" customWidth="1"/>
    <col min="11783" max="11784" width="13.28515625" customWidth="1"/>
    <col min="11785" max="11787" width="14" customWidth="1"/>
    <col min="12034" max="12034" width="16.7109375" customWidth="1"/>
    <col min="12035" max="12037" width="13.28515625" customWidth="1"/>
    <col min="12038" max="12038" width="18" customWidth="1"/>
    <col min="12039" max="12040" width="13.28515625" customWidth="1"/>
    <col min="12041" max="12043" width="14" customWidth="1"/>
    <col min="12290" max="12290" width="16.7109375" customWidth="1"/>
    <col min="12291" max="12293" width="13.28515625" customWidth="1"/>
    <col min="12294" max="12294" width="18" customWidth="1"/>
    <col min="12295" max="12296" width="13.28515625" customWidth="1"/>
    <col min="12297" max="12299" width="14" customWidth="1"/>
    <col min="12546" max="12546" width="16.7109375" customWidth="1"/>
    <col min="12547" max="12549" width="13.28515625" customWidth="1"/>
    <col min="12550" max="12550" width="18" customWidth="1"/>
    <col min="12551" max="12552" width="13.28515625" customWidth="1"/>
    <col min="12553" max="12555" width="14" customWidth="1"/>
    <col min="12802" max="12802" width="16.7109375" customWidth="1"/>
    <col min="12803" max="12805" width="13.28515625" customWidth="1"/>
    <col min="12806" max="12806" width="18" customWidth="1"/>
    <col min="12807" max="12808" width="13.28515625" customWidth="1"/>
    <col min="12809" max="12811" width="14" customWidth="1"/>
    <col min="13058" max="13058" width="16.7109375" customWidth="1"/>
    <col min="13059" max="13061" width="13.28515625" customWidth="1"/>
    <col min="13062" max="13062" width="18" customWidth="1"/>
    <col min="13063" max="13064" width="13.28515625" customWidth="1"/>
    <col min="13065" max="13067" width="14" customWidth="1"/>
    <col min="13314" max="13314" width="16.7109375" customWidth="1"/>
    <col min="13315" max="13317" width="13.28515625" customWidth="1"/>
    <col min="13318" max="13318" width="18" customWidth="1"/>
    <col min="13319" max="13320" width="13.28515625" customWidth="1"/>
    <col min="13321" max="13323" width="14" customWidth="1"/>
    <col min="13570" max="13570" width="16.7109375" customWidth="1"/>
    <col min="13571" max="13573" width="13.28515625" customWidth="1"/>
    <col min="13574" max="13574" width="18" customWidth="1"/>
    <col min="13575" max="13576" width="13.28515625" customWidth="1"/>
    <col min="13577" max="13579" width="14" customWidth="1"/>
    <col min="13826" max="13826" width="16.7109375" customWidth="1"/>
    <col min="13827" max="13829" width="13.28515625" customWidth="1"/>
    <col min="13830" max="13830" width="18" customWidth="1"/>
    <col min="13831" max="13832" width="13.28515625" customWidth="1"/>
    <col min="13833" max="13835" width="14" customWidth="1"/>
    <col min="14082" max="14082" width="16.7109375" customWidth="1"/>
    <col min="14083" max="14085" width="13.28515625" customWidth="1"/>
    <col min="14086" max="14086" width="18" customWidth="1"/>
    <col min="14087" max="14088" width="13.28515625" customWidth="1"/>
    <col min="14089" max="14091" width="14" customWidth="1"/>
    <col min="14338" max="14338" width="16.7109375" customWidth="1"/>
    <col min="14339" max="14341" width="13.28515625" customWidth="1"/>
    <col min="14342" max="14342" width="18" customWidth="1"/>
    <col min="14343" max="14344" width="13.28515625" customWidth="1"/>
    <col min="14345" max="14347" width="14" customWidth="1"/>
    <col min="14594" max="14594" width="16.7109375" customWidth="1"/>
    <col min="14595" max="14597" width="13.28515625" customWidth="1"/>
    <col min="14598" max="14598" width="18" customWidth="1"/>
    <col min="14599" max="14600" width="13.28515625" customWidth="1"/>
    <col min="14601" max="14603" width="14" customWidth="1"/>
    <col min="14850" max="14850" width="16.7109375" customWidth="1"/>
    <col min="14851" max="14853" width="13.28515625" customWidth="1"/>
    <col min="14854" max="14854" width="18" customWidth="1"/>
    <col min="14855" max="14856" width="13.28515625" customWidth="1"/>
    <col min="14857" max="14859" width="14" customWidth="1"/>
    <col min="15106" max="15106" width="16.7109375" customWidth="1"/>
    <col min="15107" max="15109" width="13.28515625" customWidth="1"/>
    <col min="15110" max="15110" width="18" customWidth="1"/>
    <col min="15111" max="15112" width="13.28515625" customWidth="1"/>
    <col min="15113" max="15115" width="14" customWidth="1"/>
    <col min="15362" max="15362" width="16.7109375" customWidth="1"/>
    <col min="15363" max="15365" width="13.28515625" customWidth="1"/>
    <col min="15366" max="15366" width="18" customWidth="1"/>
    <col min="15367" max="15368" width="13.28515625" customWidth="1"/>
    <col min="15369" max="15371" width="14" customWidth="1"/>
    <col min="15618" max="15618" width="16.7109375" customWidth="1"/>
    <col min="15619" max="15621" width="13.28515625" customWidth="1"/>
    <col min="15622" max="15622" width="18" customWidth="1"/>
    <col min="15623" max="15624" width="13.28515625" customWidth="1"/>
    <col min="15625" max="15627" width="14" customWidth="1"/>
    <col min="15874" max="15874" width="16.7109375" customWidth="1"/>
    <col min="15875" max="15877" width="13.28515625" customWidth="1"/>
    <col min="15878" max="15878" width="18" customWidth="1"/>
    <col min="15879" max="15880" width="13.28515625" customWidth="1"/>
    <col min="15881" max="15883" width="14" customWidth="1"/>
    <col min="16130" max="16130" width="16.7109375" customWidth="1"/>
    <col min="16131" max="16133" width="13.28515625" customWidth="1"/>
    <col min="16134" max="16134" width="18" customWidth="1"/>
    <col min="16135" max="16136" width="13.28515625" customWidth="1"/>
    <col min="16137" max="16139" width="14" customWidth="1"/>
  </cols>
  <sheetData>
    <row r="1" spans="1:11" ht="21.75" customHeight="1" thickBot="1" x14ac:dyDescent="0.25">
      <c r="A1" s="349" t="s">
        <v>453</v>
      </c>
      <c r="B1" s="374"/>
      <c r="C1" s="374"/>
      <c r="D1" s="374"/>
      <c r="E1" s="374"/>
      <c r="F1" s="374"/>
      <c r="G1" s="374"/>
      <c r="H1" s="374"/>
      <c r="I1" s="374"/>
      <c r="J1" s="374"/>
      <c r="K1" s="373"/>
    </row>
    <row r="2" spans="1:11" ht="18.75" customHeight="1" thickBot="1" x14ac:dyDescent="0.25">
      <c r="A2" s="168" t="s">
        <v>3</v>
      </c>
      <c r="B2" s="50">
        <f>'1.1.'!A5</f>
        <v>0</v>
      </c>
      <c r="C2" s="409"/>
      <c r="D2" s="429"/>
      <c r="E2" s="429"/>
      <c r="F2" s="429"/>
      <c r="G2" s="429"/>
      <c r="H2" s="429"/>
      <c r="I2" s="429"/>
      <c r="J2" s="429"/>
      <c r="K2" s="430"/>
    </row>
    <row r="3" spans="1:11" ht="21.75" customHeight="1" thickBot="1" x14ac:dyDescent="0.25">
      <c r="A3" s="365" t="s">
        <v>200</v>
      </c>
      <c r="B3" s="431"/>
      <c r="C3" s="431"/>
      <c r="D3" s="431"/>
      <c r="E3" s="431"/>
      <c r="F3" s="431"/>
      <c r="G3" s="431"/>
      <c r="H3" s="431"/>
      <c r="I3" s="431"/>
      <c r="J3" s="431"/>
      <c r="K3" s="432"/>
    </row>
    <row r="4" spans="1:11" ht="60.75" customHeight="1" x14ac:dyDescent="0.2">
      <c r="A4" s="158" t="s">
        <v>462</v>
      </c>
      <c r="B4" s="158" t="s">
        <v>311</v>
      </c>
      <c r="C4" s="158" t="s">
        <v>312</v>
      </c>
      <c r="D4" s="158" t="s">
        <v>174</v>
      </c>
      <c r="E4" s="158" t="s">
        <v>310</v>
      </c>
      <c r="F4" s="158" t="s">
        <v>10</v>
      </c>
      <c r="G4" s="158" t="s">
        <v>47</v>
      </c>
      <c r="H4" s="158" t="s">
        <v>221</v>
      </c>
      <c r="I4" s="158" t="s">
        <v>222</v>
      </c>
      <c r="J4" s="158" t="s">
        <v>309</v>
      </c>
      <c r="K4" s="163" t="s">
        <v>313</v>
      </c>
    </row>
    <row r="5" spans="1:11" ht="77.25" customHeight="1" thickBot="1" x14ac:dyDescent="0.25">
      <c r="A5" s="161" t="s">
        <v>590</v>
      </c>
      <c r="B5" s="161"/>
      <c r="C5" s="161"/>
      <c r="D5" s="161" t="s">
        <v>256</v>
      </c>
      <c r="E5" s="161" t="s">
        <v>256</v>
      </c>
      <c r="F5" s="161"/>
      <c r="G5" s="161"/>
      <c r="H5" s="161" t="s">
        <v>217</v>
      </c>
      <c r="I5" s="161" t="s">
        <v>10132</v>
      </c>
      <c r="J5" s="161" t="s">
        <v>437</v>
      </c>
      <c r="K5" s="164" t="s">
        <v>4</v>
      </c>
    </row>
    <row r="6" spans="1:11" s="8" customFormat="1" ht="13.5" customHeight="1" x14ac:dyDescent="0.2">
      <c r="A6" s="24"/>
      <c r="B6" s="24"/>
      <c r="C6" s="24"/>
      <c r="D6" s="24"/>
      <c r="E6" s="24"/>
      <c r="F6" s="24"/>
      <c r="G6" s="24"/>
      <c r="H6" s="24"/>
      <c r="I6" s="24"/>
      <c r="J6" s="24"/>
      <c r="K6" s="271"/>
    </row>
    <row r="7" spans="1:11" x14ac:dyDescent="0.2">
      <c r="K7" s="257"/>
    </row>
    <row r="8" spans="1:11" x14ac:dyDescent="0.2">
      <c r="K8" s="257"/>
    </row>
    <row r="9" spans="1:11" x14ac:dyDescent="0.2">
      <c r="K9" s="257"/>
    </row>
    <row r="10" spans="1:11" ht="12.75" customHeight="1" x14ac:dyDescent="0.2">
      <c r="K10" s="257"/>
    </row>
    <row r="11" spans="1:11" x14ac:dyDescent="0.2">
      <c r="K11" s="257"/>
    </row>
    <row r="12" spans="1:11" x14ac:dyDescent="0.2">
      <c r="K12" s="257"/>
    </row>
    <row r="13" spans="1:11" x14ac:dyDescent="0.2">
      <c r="K13" s="257"/>
    </row>
    <row r="14" spans="1:11" x14ac:dyDescent="0.2">
      <c r="K14" s="257"/>
    </row>
    <row r="15" spans="1:11" x14ac:dyDescent="0.2">
      <c r="K15" s="257"/>
    </row>
    <row r="16" spans="1:11" x14ac:dyDescent="0.2">
      <c r="K16" s="257"/>
    </row>
    <row r="17" spans="11:11" x14ac:dyDescent="0.2">
      <c r="K17" s="257"/>
    </row>
    <row r="18" spans="11:11" x14ac:dyDescent="0.2">
      <c r="K18" s="257"/>
    </row>
    <row r="19" spans="11:11" x14ac:dyDescent="0.2">
      <c r="K19" s="257"/>
    </row>
    <row r="20" spans="11:11" x14ac:dyDescent="0.2">
      <c r="K20" s="257"/>
    </row>
    <row r="21" spans="11:11" x14ac:dyDescent="0.2">
      <c r="K21" s="257"/>
    </row>
    <row r="22" spans="11:11" x14ac:dyDescent="0.2">
      <c r="K22" s="257"/>
    </row>
    <row r="23" spans="11:11" x14ac:dyDescent="0.2">
      <c r="K23" s="257"/>
    </row>
    <row r="24" spans="11:11" x14ac:dyDescent="0.2">
      <c r="K24" s="257"/>
    </row>
    <row r="25" spans="11:11" x14ac:dyDescent="0.2">
      <c r="K25" s="257"/>
    </row>
    <row r="26" spans="11:11" x14ac:dyDescent="0.2">
      <c r="K26" s="257"/>
    </row>
    <row r="27" spans="11:11" x14ac:dyDescent="0.2">
      <c r="K27" s="257"/>
    </row>
    <row r="28" spans="11:11" x14ac:dyDescent="0.2">
      <c r="K28" s="257"/>
    </row>
    <row r="29" spans="11:11" x14ac:dyDescent="0.2">
      <c r="K29" s="257"/>
    </row>
    <row r="30" spans="11:11" x14ac:dyDescent="0.2">
      <c r="K30" s="257"/>
    </row>
    <row r="31" spans="11:11" x14ac:dyDescent="0.2">
      <c r="K31" s="257"/>
    </row>
    <row r="32" spans="11:11" x14ac:dyDescent="0.2">
      <c r="K32" s="257"/>
    </row>
    <row r="33" spans="11:11" x14ac:dyDescent="0.2">
      <c r="K33" s="257"/>
    </row>
    <row r="34" spans="11:11" x14ac:dyDescent="0.2">
      <c r="K34" s="257"/>
    </row>
    <row r="35" spans="11:11" x14ac:dyDescent="0.2">
      <c r="K35" s="257"/>
    </row>
    <row r="36" spans="11:11" x14ac:dyDescent="0.2">
      <c r="K36" s="257"/>
    </row>
    <row r="37" spans="11:11" x14ac:dyDescent="0.2">
      <c r="K37" s="257"/>
    </row>
    <row r="38" spans="11:11" x14ac:dyDescent="0.2">
      <c r="K38" s="257"/>
    </row>
    <row r="39" spans="11:11" x14ac:dyDescent="0.2">
      <c r="K39" s="257"/>
    </row>
    <row r="40" spans="11:11" x14ac:dyDescent="0.2">
      <c r="K40" s="257"/>
    </row>
    <row r="41" spans="11:11" x14ac:dyDescent="0.2">
      <c r="K41" s="257"/>
    </row>
    <row r="42" spans="11:11" x14ac:dyDescent="0.2">
      <c r="K42" s="257"/>
    </row>
    <row r="43" spans="11:11" x14ac:dyDescent="0.2">
      <c r="K43" s="257"/>
    </row>
    <row r="44" spans="11:11" x14ac:dyDescent="0.2">
      <c r="K44" s="257"/>
    </row>
    <row r="45" spans="11:11" x14ac:dyDescent="0.2">
      <c r="K45" s="257"/>
    </row>
    <row r="46" spans="11:11" x14ac:dyDescent="0.2">
      <c r="K46" s="257"/>
    </row>
    <row r="47" spans="11:11" x14ac:dyDescent="0.2">
      <c r="K47" s="257"/>
    </row>
  </sheetData>
  <mergeCells count="3">
    <mergeCell ref="A1:K1"/>
    <mergeCell ref="A3:K3"/>
    <mergeCell ref="C2:K2"/>
  </mergeCells>
  <printOptions horizontalCentered="1"/>
  <pageMargins left="0.59055118110236227" right="0.59055118110236227" top="0.93500000000000005" bottom="0.98425196850393704" header="0.23622047244094491" footer="0.23622047244094491"/>
  <pageSetup paperSize="9" scale="70" fitToHeight="0" orientation="landscape" r:id="rId1"/>
  <headerFooter scaleWithDoc="0">
    <oddHeader>&amp;L&amp;G</oddHeader>
    <oddFooter>&amp;R&amp;A &amp;P oldal</oddFooter>
  </headerFooter>
  <legacyDrawingHF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55"/>
  <sheetViews>
    <sheetView zoomScale="80" zoomScaleNormal="80" workbookViewId="0">
      <selection activeCell="N6" sqref="N6"/>
    </sheetView>
  </sheetViews>
  <sheetFormatPr defaultColWidth="9.140625" defaultRowHeight="12.75" x14ac:dyDescent="0.2"/>
  <cols>
    <col min="1" max="1" width="8.85546875" style="61" customWidth="1"/>
    <col min="2" max="9" width="12.85546875" style="61" customWidth="1"/>
    <col min="10" max="10" width="15.28515625" style="61" customWidth="1"/>
    <col min="11" max="11" width="8.85546875" style="61" customWidth="1"/>
    <col min="12" max="16384" width="9.140625" style="61"/>
  </cols>
  <sheetData>
    <row r="1" spans="1:14" ht="14.25" customHeight="1" thickBot="1" x14ac:dyDescent="0.25">
      <c r="A1" s="60"/>
      <c r="B1" s="60"/>
      <c r="C1" s="60"/>
      <c r="D1" s="60"/>
      <c r="E1" s="60"/>
      <c r="F1" s="60"/>
      <c r="G1" s="60"/>
      <c r="H1" s="60"/>
      <c r="I1" s="60"/>
      <c r="J1" s="60"/>
      <c r="K1" s="60"/>
    </row>
    <row r="2" spans="1:14" ht="61.5" customHeight="1" thickBot="1" x14ac:dyDescent="0.25">
      <c r="A2" s="60"/>
      <c r="B2" s="436" t="s">
        <v>591</v>
      </c>
      <c r="C2" s="437"/>
      <c r="D2" s="437"/>
      <c r="E2" s="437"/>
      <c r="F2" s="437"/>
      <c r="G2" s="437"/>
      <c r="H2" s="437"/>
      <c r="I2" s="437"/>
      <c r="J2" s="438"/>
      <c r="K2" s="62"/>
    </row>
    <row r="3" spans="1:14" ht="15" x14ac:dyDescent="0.2">
      <c r="A3" s="60"/>
      <c r="B3" s="63"/>
      <c r="C3" s="63"/>
      <c r="D3" s="63"/>
      <c r="E3" s="63"/>
      <c r="F3" s="63"/>
      <c r="G3" s="63"/>
      <c r="H3" s="63"/>
      <c r="I3" s="63"/>
      <c r="J3" s="63"/>
      <c r="K3" s="60"/>
    </row>
    <row r="4" spans="1:14" ht="118.5" customHeight="1" x14ac:dyDescent="0.2">
      <c r="A4" s="60"/>
      <c r="B4" s="439" t="s">
        <v>543</v>
      </c>
      <c r="C4" s="439"/>
      <c r="D4" s="439"/>
      <c r="E4" s="439"/>
      <c r="F4" s="439"/>
      <c r="G4" s="439"/>
      <c r="H4" s="439"/>
      <c r="I4" s="439"/>
      <c r="J4" s="439"/>
      <c r="K4" s="60"/>
    </row>
    <row r="5" spans="1:14" ht="15.75" thickBot="1" x14ac:dyDescent="0.25">
      <c r="A5" s="60"/>
      <c r="B5" s="64"/>
      <c r="C5" s="64"/>
      <c r="D5" s="64"/>
      <c r="E5" s="64"/>
      <c r="F5" s="64"/>
      <c r="G5" s="64"/>
      <c r="H5" s="64"/>
      <c r="I5" s="64"/>
      <c r="J5" s="64"/>
      <c r="K5" s="60"/>
    </row>
    <row r="6" spans="1:14" ht="16.5" thickBot="1" x14ac:dyDescent="0.25">
      <c r="A6" s="60"/>
      <c r="B6" s="440" t="s">
        <v>559</v>
      </c>
      <c r="C6" s="441"/>
      <c r="D6" s="65" t="str">
        <f>IF('1.1.'!$A$5="","",'1.1.'!$A$5)</f>
        <v/>
      </c>
      <c r="E6" s="442" t="s">
        <v>558</v>
      </c>
      <c r="F6" s="441"/>
      <c r="G6" s="443" t="str">
        <f>IF('1.1.'!$B$5="","",'1.1.'!$B$5)</f>
        <v/>
      </c>
      <c r="H6" s="444"/>
      <c r="I6" s="444"/>
      <c r="J6" s="445"/>
      <c r="K6" s="66"/>
    </row>
    <row r="7" spans="1:14" ht="15" x14ac:dyDescent="0.2">
      <c r="A7" s="60"/>
      <c r="B7" s="67"/>
      <c r="C7" s="68"/>
      <c r="D7" s="64"/>
      <c r="E7" s="69"/>
      <c r="F7" s="67"/>
      <c r="G7" s="68"/>
      <c r="H7" s="70"/>
      <c r="I7" s="70"/>
      <c r="J7" s="70"/>
      <c r="K7" s="71"/>
      <c r="L7" s="72"/>
    </row>
    <row r="8" spans="1:14" ht="15.75" thickBot="1" x14ac:dyDescent="0.25">
      <c r="A8" s="60"/>
      <c r="B8" s="69" t="s">
        <v>544</v>
      </c>
      <c r="C8" s="68"/>
      <c r="D8" s="64"/>
      <c r="E8" s="69"/>
      <c r="F8" s="67"/>
      <c r="G8" s="68"/>
      <c r="H8" s="70"/>
      <c r="I8" s="70"/>
      <c r="J8" s="70"/>
      <c r="K8" s="71"/>
      <c r="L8" s="72"/>
    </row>
    <row r="9" spans="1:14" ht="41.25" customHeight="1" thickBot="1" x14ac:dyDescent="0.25">
      <c r="A9" s="60"/>
      <c r="B9" s="69"/>
      <c r="C9" s="69"/>
      <c r="D9" s="69"/>
      <c r="E9" s="69"/>
      <c r="F9" s="69"/>
      <c r="G9" s="69"/>
      <c r="H9" s="69"/>
      <c r="I9" s="69"/>
      <c r="J9" s="73" t="s">
        <v>545</v>
      </c>
      <c r="K9" s="60"/>
    </row>
    <row r="10" spans="1:14" ht="50.25" customHeight="1" thickBot="1" x14ac:dyDescent="0.25">
      <c r="A10" s="60"/>
      <c r="B10" s="433" t="s">
        <v>10127</v>
      </c>
      <c r="C10" s="434"/>
      <c r="D10" s="434"/>
      <c r="E10" s="434"/>
      <c r="F10" s="434"/>
      <c r="G10" s="434"/>
      <c r="H10" s="434"/>
      <c r="I10" s="435"/>
      <c r="J10" s="74"/>
      <c r="K10" s="60"/>
    </row>
    <row r="11" spans="1:14" ht="77.25" customHeight="1" thickBot="1" x14ac:dyDescent="0.25">
      <c r="A11" s="60"/>
      <c r="B11" s="433" t="s">
        <v>10128</v>
      </c>
      <c r="C11" s="434"/>
      <c r="D11" s="434"/>
      <c r="E11" s="434"/>
      <c r="F11" s="434"/>
      <c r="G11" s="434"/>
      <c r="H11" s="434"/>
      <c r="I11" s="435"/>
      <c r="J11" s="74"/>
      <c r="K11" s="60"/>
    </row>
    <row r="12" spans="1:14" ht="50.25" customHeight="1" thickBot="1" x14ac:dyDescent="0.25">
      <c r="A12" s="60"/>
      <c r="B12" s="433" t="s">
        <v>10129</v>
      </c>
      <c r="C12" s="434"/>
      <c r="D12" s="434"/>
      <c r="E12" s="434"/>
      <c r="F12" s="434"/>
      <c r="G12" s="434"/>
      <c r="H12" s="434"/>
      <c r="I12" s="435"/>
      <c r="J12" s="74"/>
      <c r="K12" s="60"/>
    </row>
    <row r="13" spans="1:14" ht="50.25" customHeight="1" thickBot="1" x14ac:dyDescent="0.25">
      <c r="A13" s="60"/>
      <c r="B13" s="433" t="s">
        <v>10131</v>
      </c>
      <c r="C13" s="434"/>
      <c r="D13" s="434"/>
      <c r="E13" s="434"/>
      <c r="F13" s="434"/>
      <c r="G13" s="434"/>
      <c r="H13" s="434"/>
      <c r="I13" s="435"/>
      <c r="J13" s="74"/>
      <c r="K13" s="60"/>
    </row>
    <row r="14" spans="1:14" ht="50.25" customHeight="1" thickBot="1" x14ac:dyDescent="0.25">
      <c r="A14" s="60"/>
      <c r="B14" s="433" t="s">
        <v>10130</v>
      </c>
      <c r="C14" s="434"/>
      <c r="D14" s="434"/>
      <c r="E14" s="434"/>
      <c r="F14" s="434"/>
      <c r="G14" s="434"/>
      <c r="H14" s="434"/>
      <c r="I14" s="435"/>
      <c r="J14" s="74"/>
      <c r="K14" s="60"/>
    </row>
    <row r="15" spans="1:14" ht="15.75" thickBot="1" x14ac:dyDescent="0.25">
      <c r="A15" s="60"/>
      <c r="B15" s="75"/>
      <c r="C15" s="75"/>
      <c r="D15" s="75"/>
      <c r="E15" s="75"/>
      <c r="F15" s="75"/>
      <c r="G15" s="75"/>
      <c r="H15" s="75"/>
      <c r="I15" s="75"/>
      <c r="J15" s="75"/>
      <c r="K15" s="66"/>
      <c r="L15" s="76"/>
      <c r="M15" s="76"/>
      <c r="N15" s="76"/>
    </row>
    <row r="16" spans="1:14" ht="42.75" customHeight="1" thickBot="1" x14ac:dyDescent="0.25">
      <c r="A16" s="60"/>
      <c r="B16" s="433" t="s">
        <v>546</v>
      </c>
      <c r="C16" s="434"/>
      <c r="D16" s="434"/>
      <c r="E16" s="434"/>
      <c r="F16" s="434"/>
      <c r="G16" s="434"/>
      <c r="H16" s="434"/>
      <c r="I16" s="435"/>
      <c r="J16" s="74"/>
      <c r="K16" s="77"/>
      <c r="L16" s="78"/>
      <c r="M16" s="78"/>
      <c r="N16" s="78"/>
    </row>
    <row r="17" spans="1:13" ht="28.5" customHeight="1" thickBot="1" x14ac:dyDescent="0.25">
      <c r="A17" s="60"/>
      <c r="B17" s="69" t="s">
        <v>547</v>
      </c>
      <c r="C17" s="69"/>
      <c r="D17" s="69"/>
      <c r="E17" s="69"/>
      <c r="F17" s="69"/>
      <c r="G17" s="69"/>
      <c r="H17" s="69"/>
      <c r="I17" s="69"/>
      <c r="J17" s="69"/>
      <c r="K17" s="60"/>
    </row>
    <row r="18" spans="1:13" x14ac:dyDescent="0.2">
      <c r="A18" s="60"/>
      <c r="B18" s="449"/>
      <c r="C18" s="450"/>
      <c r="D18" s="450"/>
      <c r="E18" s="450"/>
      <c r="F18" s="450"/>
      <c r="G18" s="450"/>
      <c r="H18" s="450"/>
      <c r="I18" s="450"/>
      <c r="J18" s="451"/>
      <c r="K18" s="79"/>
      <c r="L18" s="80"/>
      <c r="M18" s="80"/>
    </row>
    <row r="19" spans="1:13" x14ac:dyDescent="0.2">
      <c r="A19" s="60"/>
      <c r="B19" s="452"/>
      <c r="C19" s="453"/>
      <c r="D19" s="453"/>
      <c r="E19" s="453"/>
      <c r="F19" s="453"/>
      <c r="G19" s="453"/>
      <c r="H19" s="453"/>
      <c r="I19" s="453"/>
      <c r="J19" s="454"/>
      <c r="K19" s="79"/>
      <c r="L19" s="80"/>
      <c r="M19" s="80"/>
    </row>
    <row r="20" spans="1:13" x14ac:dyDescent="0.2">
      <c r="A20" s="60"/>
      <c r="B20" s="452"/>
      <c r="C20" s="453"/>
      <c r="D20" s="453"/>
      <c r="E20" s="453"/>
      <c r="F20" s="453"/>
      <c r="G20" s="453"/>
      <c r="H20" s="453"/>
      <c r="I20" s="453"/>
      <c r="J20" s="454"/>
      <c r="K20" s="79"/>
      <c r="L20" s="80"/>
      <c r="M20" s="80"/>
    </row>
    <row r="21" spans="1:13" x14ac:dyDescent="0.2">
      <c r="A21" s="60"/>
      <c r="B21" s="452"/>
      <c r="C21" s="453"/>
      <c r="D21" s="453"/>
      <c r="E21" s="453"/>
      <c r="F21" s="453"/>
      <c r="G21" s="453"/>
      <c r="H21" s="453"/>
      <c r="I21" s="453"/>
      <c r="J21" s="454"/>
      <c r="K21" s="79"/>
      <c r="L21" s="80"/>
      <c r="M21" s="80"/>
    </row>
    <row r="22" spans="1:13" x14ac:dyDescent="0.2">
      <c r="A22" s="60"/>
      <c r="B22" s="452"/>
      <c r="C22" s="453"/>
      <c r="D22" s="453"/>
      <c r="E22" s="453"/>
      <c r="F22" s="453"/>
      <c r="G22" s="453"/>
      <c r="H22" s="453"/>
      <c r="I22" s="453"/>
      <c r="J22" s="454"/>
      <c r="K22" s="79"/>
      <c r="L22" s="80"/>
      <c r="M22" s="80"/>
    </row>
    <row r="23" spans="1:13" x14ac:dyDescent="0.2">
      <c r="A23" s="60"/>
      <c r="B23" s="452"/>
      <c r="C23" s="453"/>
      <c r="D23" s="453"/>
      <c r="E23" s="453"/>
      <c r="F23" s="453"/>
      <c r="G23" s="453"/>
      <c r="H23" s="453"/>
      <c r="I23" s="453"/>
      <c r="J23" s="454"/>
      <c r="K23" s="79"/>
      <c r="L23" s="80"/>
      <c r="M23" s="80"/>
    </row>
    <row r="24" spans="1:13" x14ac:dyDescent="0.2">
      <c r="A24" s="60"/>
      <c r="B24" s="452"/>
      <c r="C24" s="453"/>
      <c r="D24" s="453"/>
      <c r="E24" s="453"/>
      <c r="F24" s="453"/>
      <c r="G24" s="453"/>
      <c r="H24" s="453"/>
      <c r="I24" s="453"/>
      <c r="J24" s="454"/>
      <c r="K24" s="79"/>
      <c r="L24" s="80"/>
      <c r="M24" s="80"/>
    </row>
    <row r="25" spans="1:13" x14ac:dyDescent="0.2">
      <c r="A25" s="60"/>
      <c r="B25" s="452"/>
      <c r="C25" s="453"/>
      <c r="D25" s="453"/>
      <c r="E25" s="453"/>
      <c r="F25" s="453"/>
      <c r="G25" s="453"/>
      <c r="H25" s="453"/>
      <c r="I25" s="453"/>
      <c r="J25" s="454"/>
      <c r="K25" s="79"/>
      <c r="L25" s="80"/>
      <c r="M25" s="80"/>
    </row>
    <row r="26" spans="1:13" x14ac:dyDescent="0.2">
      <c r="A26" s="60"/>
      <c r="B26" s="452"/>
      <c r="C26" s="453"/>
      <c r="D26" s="453"/>
      <c r="E26" s="453"/>
      <c r="F26" s="453"/>
      <c r="G26" s="453"/>
      <c r="H26" s="453"/>
      <c r="I26" s="453"/>
      <c r="J26" s="454"/>
      <c r="K26" s="79"/>
      <c r="L26" s="80"/>
      <c r="M26" s="80"/>
    </row>
    <row r="27" spans="1:13" x14ac:dyDescent="0.2">
      <c r="A27" s="60"/>
      <c r="B27" s="452"/>
      <c r="C27" s="453"/>
      <c r="D27" s="453"/>
      <c r="E27" s="453"/>
      <c r="F27" s="453"/>
      <c r="G27" s="453"/>
      <c r="H27" s="453"/>
      <c r="I27" s="453"/>
      <c r="J27" s="454"/>
      <c r="K27" s="79"/>
      <c r="L27" s="80"/>
      <c r="M27" s="80"/>
    </row>
    <row r="28" spans="1:13" x14ac:dyDescent="0.2">
      <c r="A28" s="60"/>
      <c r="B28" s="452"/>
      <c r="C28" s="453"/>
      <c r="D28" s="453"/>
      <c r="E28" s="453"/>
      <c r="F28" s="453"/>
      <c r="G28" s="453"/>
      <c r="H28" s="453"/>
      <c r="I28" s="453"/>
      <c r="J28" s="454"/>
      <c r="K28" s="79"/>
      <c r="L28" s="80"/>
      <c r="M28" s="80"/>
    </row>
    <row r="29" spans="1:13" x14ac:dyDescent="0.2">
      <c r="A29" s="60"/>
      <c r="B29" s="452"/>
      <c r="C29" s="453"/>
      <c r="D29" s="453"/>
      <c r="E29" s="453"/>
      <c r="F29" s="453"/>
      <c r="G29" s="453"/>
      <c r="H29" s="453"/>
      <c r="I29" s="453"/>
      <c r="J29" s="454"/>
      <c r="K29" s="79"/>
      <c r="L29" s="80"/>
      <c r="M29" s="80"/>
    </row>
    <row r="30" spans="1:13" ht="15" customHeight="1" x14ac:dyDescent="0.2">
      <c r="A30" s="60"/>
      <c r="B30" s="452"/>
      <c r="C30" s="453"/>
      <c r="D30" s="453"/>
      <c r="E30" s="453"/>
      <c r="F30" s="453"/>
      <c r="G30" s="453"/>
      <c r="H30" s="453"/>
      <c r="I30" s="453"/>
      <c r="J30" s="454"/>
      <c r="K30" s="60"/>
    </row>
    <row r="31" spans="1:13" ht="15" customHeight="1" x14ac:dyDescent="0.2">
      <c r="A31" s="60"/>
      <c r="B31" s="452"/>
      <c r="C31" s="453"/>
      <c r="D31" s="453"/>
      <c r="E31" s="453"/>
      <c r="F31" s="453"/>
      <c r="G31" s="453"/>
      <c r="H31" s="453"/>
      <c r="I31" s="453"/>
      <c r="J31" s="454"/>
      <c r="K31" s="60"/>
    </row>
    <row r="32" spans="1:13" ht="15" customHeight="1" x14ac:dyDescent="0.2">
      <c r="A32" s="60"/>
      <c r="B32" s="452"/>
      <c r="C32" s="453"/>
      <c r="D32" s="453"/>
      <c r="E32" s="453"/>
      <c r="F32" s="453"/>
      <c r="G32" s="453"/>
      <c r="H32" s="453"/>
      <c r="I32" s="453"/>
      <c r="J32" s="454"/>
      <c r="K32" s="60"/>
    </row>
    <row r="33" spans="1:16" ht="15" customHeight="1" x14ac:dyDescent="0.2">
      <c r="A33" s="60"/>
      <c r="B33" s="452"/>
      <c r="C33" s="453"/>
      <c r="D33" s="453"/>
      <c r="E33" s="453"/>
      <c r="F33" s="453"/>
      <c r="G33" s="453"/>
      <c r="H33" s="453"/>
      <c r="I33" s="453"/>
      <c r="J33" s="454"/>
      <c r="K33" s="60"/>
    </row>
    <row r="34" spans="1:16" ht="15" customHeight="1" thickBot="1" x14ac:dyDescent="0.25">
      <c r="A34" s="60"/>
      <c r="B34" s="455"/>
      <c r="C34" s="456"/>
      <c r="D34" s="456"/>
      <c r="E34" s="456"/>
      <c r="F34" s="456"/>
      <c r="G34" s="456"/>
      <c r="H34" s="456"/>
      <c r="I34" s="456"/>
      <c r="J34" s="457"/>
      <c r="K34" s="60"/>
    </row>
    <row r="35" spans="1:16" ht="15" x14ac:dyDescent="0.2">
      <c r="A35" s="60"/>
      <c r="B35" s="69"/>
      <c r="C35" s="69"/>
      <c r="D35" s="69"/>
      <c r="E35" s="69"/>
      <c r="F35" s="69"/>
      <c r="G35" s="69"/>
      <c r="H35" s="69"/>
      <c r="I35" s="69"/>
      <c r="J35" s="69"/>
      <c r="K35" s="60"/>
    </row>
    <row r="36" spans="1:16" ht="30.75" customHeight="1" x14ac:dyDescent="0.3">
      <c r="A36" s="60"/>
      <c r="B36" s="81" t="s">
        <v>548</v>
      </c>
      <c r="C36" s="446" t="s">
        <v>549</v>
      </c>
      <c r="D36" s="446"/>
      <c r="E36" s="82" t="s">
        <v>10179</v>
      </c>
      <c r="F36" s="83" t="s">
        <v>550</v>
      </c>
      <c r="G36" s="84" t="s">
        <v>551</v>
      </c>
      <c r="H36" s="83" t="s">
        <v>550</v>
      </c>
      <c r="I36" s="84" t="s">
        <v>552</v>
      </c>
      <c r="J36" s="69"/>
      <c r="K36" s="60"/>
    </row>
    <row r="37" spans="1:16" ht="15" x14ac:dyDescent="0.2">
      <c r="A37" s="60"/>
      <c r="B37" s="69"/>
      <c r="C37" s="69"/>
      <c r="D37" s="69"/>
      <c r="E37" s="69"/>
      <c r="F37" s="69"/>
      <c r="G37" s="69"/>
      <c r="H37" s="69"/>
      <c r="I37" s="69"/>
      <c r="J37" s="69"/>
      <c r="K37" s="60"/>
    </row>
    <row r="38" spans="1:16" ht="43.5" customHeight="1" x14ac:dyDescent="0.2">
      <c r="A38" s="60"/>
      <c r="B38" s="69"/>
      <c r="C38" s="69"/>
      <c r="D38" s="69"/>
      <c r="E38" s="69"/>
      <c r="F38" s="69"/>
      <c r="G38" s="69"/>
      <c r="H38" s="69"/>
      <c r="I38" s="69"/>
      <c r="J38" s="69"/>
      <c r="K38" s="60"/>
    </row>
    <row r="39" spans="1:16" ht="16.5" x14ac:dyDescent="0.2">
      <c r="A39" s="60"/>
      <c r="B39" s="69"/>
      <c r="C39" s="69"/>
      <c r="D39" s="69"/>
      <c r="E39" s="69"/>
      <c r="F39" s="85" t="s">
        <v>553</v>
      </c>
      <c r="G39" s="69"/>
      <c r="H39" s="69"/>
      <c r="I39" s="69"/>
      <c r="J39" s="69"/>
      <c r="K39" s="60"/>
    </row>
    <row r="40" spans="1:16" ht="17.25" customHeight="1" x14ac:dyDescent="0.2">
      <c r="A40" s="60"/>
      <c r="B40" s="69"/>
      <c r="C40" s="69"/>
      <c r="D40" s="69"/>
      <c r="E40" s="69"/>
      <c r="F40" s="69"/>
      <c r="G40" s="69"/>
      <c r="H40" s="69"/>
      <c r="I40" s="69"/>
      <c r="J40" s="69"/>
      <c r="K40" s="60"/>
    </row>
    <row r="41" spans="1:16" ht="16.5" x14ac:dyDescent="0.2">
      <c r="A41" s="60"/>
      <c r="B41" s="69"/>
      <c r="C41" s="69"/>
      <c r="D41" s="69"/>
      <c r="E41" s="447" t="s">
        <v>554</v>
      </c>
      <c r="F41" s="447"/>
      <c r="G41" s="447"/>
      <c r="H41" s="69"/>
      <c r="I41" s="69"/>
      <c r="J41" s="69"/>
      <c r="K41" s="60"/>
    </row>
    <row r="42" spans="1:16" x14ac:dyDescent="0.2">
      <c r="A42" s="60"/>
      <c r="B42" s="60"/>
      <c r="C42" s="60"/>
      <c r="D42" s="60"/>
      <c r="E42" s="60"/>
      <c r="F42" s="60"/>
      <c r="G42" s="60"/>
      <c r="H42" s="60"/>
      <c r="I42" s="60"/>
      <c r="J42" s="60"/>
      <c r="K42" s="60"/>
    </row>
    <row r="43" spans="1:16" ht="22.5" customHeight="1" x14ac:dyDescent="0.2">
      <c r="A43" s="60"/>
      <c r="B43" s="60"/>
      <c r="C43" s="60"/>
      <c r="D43" s="60"/>
      <c r="E43" s="60"/>
      <c r="F43" s="60"/>
      <c r="G43" s="60"/>
      <c r="H43" s="86"/>
      <c r="I43" s="60"/>
      <c r="J43" s="60"/>
      <c r="K43" s="60"/>
    </row>
    <row r="44" spans="1:16" ht="15.75" x14ac:dyDescent="0.2">
      <c r="A44" s="60"/>
      <c r="B44" s="60"/>
      <c r="C44" s="60"/>
      <c r="D44" s="60"/>
      <c r="E44" s="60"/>
      <c r="F44" s="87" t="s">
        <v>555</v>
      </c>
      <c r="G44" s="60"/>
      <c r="H44" s="60"/>
      <c r="I44" s="60"/>
      <c r="J44" s="60"/>
      <c r="K44" s="60"/>
    </row>
    <row r="45" spans="1:16" ht="15.75" x14ac:dyDescent="0.2">
      <c r="A45" s="60"/>
      <c r="B45" s="60"/>
      <c r="C45" s="60"/>
      <c r="D45" s="60"/>
      <c r="E45" s="60"/>
      <c r="F45" s="60"/>
      <c r="G45" s="60"/>
      <c r="H45" s="88"/>
      <c r="I45" s="60"/>
      <c r="J45" s="60"/>
      <c r="K45" s="60"/>
    </row>
    <row r="46" spans="1:16" ht="16.5" customHeight="1" x14ac:dyDescent="0.2">
      <c r="A46" s="60"/>
      <c r="B46" s="448" t="s">
        <v>556</v>
      </c>
      <c r="C46" s="448"/>
      <c r="D46" s="448"/>
      <c r="E46" s="448"/>
      <c r="F46" s="448"/>
      <c r="G46" s="448"/>
      <c r="H46" s="448"/>
      <c r="I46" s="448"/>
      <c r="J46" s="448"/>
      <c r="K46" s="89"/>
      <c r="L46" s="90"/>
      <c r="M46" s="90"/>
      <c r="N46" s="90"/>
      <c r="O46" s="90"/>
      <c r="P46" s="90"/>
    </row>
    <row r="47" spans="1:16" ht="12.75" customHeight="1" x14ac:dyDescent="0.2">
      <c r="A47" s="60"/>
      <c r="B47" s="448"/>
      <c r="C47" s="448"/>
      <c r="D47" s="448"/>
      <c r="E47" s="448"/>
      <c r="F47" s="448"/>
      <c r="G47" s="448"/>
      <c r="H47" s="448"/>
      <c r="I47" s="448"/>
      <c r="J47" s="448"/>
      <c r="K47" s="89"/>
      <c r="L47" s="90"/>
      <c r="M47" s="90"/>
      <c r="N47" s="90"/>
      <c r="O47" s="90"/>
      <c r="P47" s="90"/>
    </row>
    <row r="48" spans="1:16" ht="12.75" customHeight="1" x14ac:dyDescent="0.2">
      <c r="A48" s="60"/>
      <c r="B48" s="448"/>
      <c r="C48" s="448"/>
      <c r="D48" s="448"/>
      <c r="E48" s="448"/>
      <c r="F48" s="448"/>
      <c r="G48" s="448"/>
      <c r="H48" s="448"/>
      <c r="I48" s="448"/>
      <c r="J48" s="448"/>
      <c r="K48" s="89"/>
      <c r="L48" s="90"/>
      <c r="M48" s="90"/>
      <c r="N48" s="90"/>
      <c r="O48" s="90"/>
      <c r="P48" s="90"/>
    </row>
    <row r="49" spans="1:16" ht="12.75" customHeight="1" x14ac:dyDescent="0.2">
      <c r="A49" s="60"/>
      <c r="B49" s="448"/>
      <c r="C49" s="448"/>
      <c r="D49" s="448"/>
      <c r="E49" s="448"/>
      <c r="F49" s="448"/>
      <c r="G49" s="448"/>
      <c r="H49" s="448"/>
      <c r="I49" s="448"/>
      <c r="J49" s="448"/>
      <c r="K49" s="89"/>
      <c r="L49" s="90"/>
      <c r="M49" s="90"/>
      <c r="N49" s="90"/>
      <c r="O49" s="90"/>
      <c r="P49" s="90"/>
    </row>
    <row r="50" spans="1:16" ht="12.75" customHeight="1" x14ac:dyDescent="0.2">
      <c r="A50" s="60"/>
      <c r="B50" s="448"/>
      <c r="C50" s="448"/>
      <c r="D50" s="448"/>
      <c r="E50" s="448"/>
      <c r="F50" s="448"/>
      <c r="G50" s="448"/>
      <c r="H50" s="448"/>
      <c r="I50" s="448"/>
      <c r="J50" s="448"/>
      <c r="K50" s="89"/>
      <c r="L50" s="90"/>
      <c r="M50" s="90"/>
      <c r="N50" s="90"/>
      <c r="O50" s="90"/>
      <c r="P50" s="90"/>
    </row>
    <row r="51" spans="1:16" ht="12.75" customHeight="1" x14ac:dyDescent="0.2">
      <c r="A51" s="60"/>
      <c r="B51" s="448"/>
      <c r="C51" s="448"/>
      <c r="D51" s="448"/>
      <c r="E51" s="448"/>
      <c r="F51" s="448"/>
      <c r="G51" s="448"/>
      <c r="H51" s="448"/>
      <c r="I51" s="448"/>
      <c r="J51" s="448"/>
      <c r="K51" s="91"/>
      <c r="L51" s="92"/>
      <c r="M51" s="92"/>
      <c r="N51" s="92"/>
      <c r="O51" s="92"/>
    </row>
    <row r="52" spans="1:16" ht="12.75" customHeight="1" x14ac:dyDescent="0.2">
      <c r="A52" s="60"/>
      <c r="B52" s="91"/>
      <c r="C52" s="91"/>
      <c r="D52" s="91"/>
      <c r="E52" s="91"/>
      <c r="F52" s="91"/>
      <c r="G52" s="91"/>
      <c r="H52" s="91"/>
      <c r="I52" s="91"/>
      <c r="J52" s="91"/>
      <c r="K52" s="91"/>
      <c r="L52" s="92"/>
      <c r="M52" s="92"/>
      <c r="N52" s="92"/>
      <c r="O52" s="92"/>
    </row>
    <row r="53" spans="1:16" x14ac:dyDescent="0.2">
      <c r="A53" s="60"/>
      <c r="B53" s="93"/>
      <c r="C53" s="60"/>
      <c r="D53" s="60"/>
      <c r="E53" s="94"/>
      <c r="F53" s="94"/>
      <c r="G53" s="94"/>
      <c r="H53" s="94"/>
      <c r="I53" s="94"/>
      <c r="J53" s="94"/>
      <c r="K53" s="94"/>
      <c r="L53" s="95"/>
      <c r="M53" s="95"/>
      <c r="N53" s="95"/>
      <c r="O53" s="95"/>
    </row>
    <row r="54" spans="1:16" x14ac:dyDescent="0.2">
      <c r="A54" s="60"/>
      <c r="B54" s="93" t="s">
        <v>557</v>
      </c>
      <c r="C54" s="60"/>
      <c r="D54" s="60"/>
      <c r="E54" s="94"/>
      <c r="F54" s="94"/>
      <c r="G54" s="94"/>
      <c r="H54" s="94"/>
      <c r="I54" s="94"/>
      <c r="J54" s="94"/>
      <c r="K54" s="94"/>
      <c r="L54" s="95"/>
      <c r="M54" s="95"/>
      <c r="N54" s="95"/>
      <c r="O54" s="95"/>
    </row>
    <row r="55" spans="1:16" x14ac:dyDescent="0.2">
      <c r="A55" s="60"/>
      <c r="B55" s="93"/>
      <c r="C55" s="60"/>
      <c r="D55" s="60"/>
      <c r="E55" s="60"/>
      <c r="F55" s="60"/>
      <c r="G55" s="60"/>
      <c r="H55" s="60"/>
      <c r="I55" s="60"/>
      <c r="J55" s="60"/>
      <c r="K55" s="60"/>
    </row>
  </sheetData>
  <sheetProtection formatCells="0" formatColumns="0" formatRows="0"/>
  <mergeCells count="15">
    <mergeCell ref="C36:D36"/>
    <mergeCell ref="E41:G41"/>
    <mergeCell ref="B46:J51"/>
    <mergeCell ref="B11:I11"/>
    <mergeCell ref="B12:I12"/>
    <mergeCell ref="B13:I13"/>
    <mergeCell ref="B14:I14"/>
    <mergeCell ref="B16:I16"/>
    <mergeCell ref="B18:J34"/>
    <mergeCell ref="B10:I10"/>
    <mergeCell ref="B2:J2"/>
    <mergeCell ref="B4:J4"/>
    <mergeCell ref="B6:C6"/>
    <mergeCell ref="E6:F6"/>
    <mergeCell ref="G6:J6"/>
  </mergeCells>
  <dataValidations count="1">
    <dataValidation type="list" allowBlank="1" showErrorMessage="1" error="Érvénytelen adatot adott meg._x000a_" sqref="J16 J10:J14">
      <formula1>$B$54:$B$55</formula1>
    </dataValidation>
  </dataValidations>
  <printOptions horizontalCentered="1"/>
  <pageMargins left="0.59055118110236227" right="0.59055118110236227" top="0.93500000000000005" bottom="0.98425196850393704" header="0.23622047244094491" footer="0.23622047244094491"/>
  <pageSetup paperSize="9" scale="60" orientation="portrait" r:id="rId1"/>
  <headerFooter scaleWithDoc="0">
    <oddHeader>&amp;L&amp;G</oddHeader>
    <oddFooter>&amp;R&amp;A &amp;P oldal</oddFooter>
  </headerFooter>
  <legacyDrawingHF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4">
    <tabColor rgb="FF99CCFF"/>
    <pageSetUpPr fitToPage="1"/>
  </sheetPr>
  <dimension ref="A1:D11"/>
  <sheetViews>
    <sheetView zoomScale="80" zoomScaleNormal="80" workbookViewId="0">
      <selection sqref="A1:C1"/>
    </sheetView>
  </sheetViews>
  <sheetFormatPr defaultColWidth="10" defaultRowHeight="12.75" x14ac:dyDescent="0.2"/>
  <cols>
    <col min="1" max="1" width="35.85546875" style="10" customWidth="1"/>
    <col min="2" max="2" width="18.42578125" style="10" bestFit="1" customWidth="1"/>
    <col min="3" max="3" width="96" style="10" customWidth="1"/>
    <col min="4" max="4" width="31.42578125" style="10" customWidth="1"/>
    <col min="5" max="5" width="19.5703125" style="10" customWidth="1"/>
    <col min="6" max="6" width="51.7109375" style="10" customWidth="1"/>
    <col min="7" max="256" width="10" style="10"/>
    <col min="257" max="257" width="3.28515625" style="10" customWidth="1"/>
    <col min="258" max="258" width="10.7109375" style="10" customWidth="1"/>
    <col min="259" max="259" width="31.7109375" style="10" customWidth="1"/>
    <col min="260" max="260" width="35.28515625" style="10" customWidth="1"/>
    <col min="261" max="261" width="19.5703125" style="10" customWidth="1"/>
    <col min="262" max="262" width="51.7109375" style="10" customWidth="1"/>
    <col min="263" max="512" width="10" style="10"/>
    <col min="513" max="513" width="3.28515625" style="10" customWidth="1"/>
    <col min="514" max="514" width="10.7109375" style="10" customWidth="1"/>
    <col min="515" max="515" width="31.7109375" style="10" customWidth="1"/>
    <col min="516" max="516" width="35.28515625" style="10" customWidth="1"/>
    <col min="517" max="517" width="19.5703125" style="10" customWidth="1"/>
    <col min="518" max="518" width="51.7109375" style="10" customWidth="1"/>
    <col min="519" max="768" width="10" style="10"/>
    <col min="769" max="769" width="3.28515625" style="10" customWidth="1"/>
    <col min="770" max="770" width="10.7109375" style="10" customWidth="1"/>
    <col min="771" max="771" width="31.7109375" style="10" customWidth="1"/>
    <col min="772" max="772" width="35.28515625" style="10" customWidth="1"/>
    <col min="773" max="773" width="19.5703125" style="10" customWidth="1"/>
    <col min="774" max="774" width="51.7109375" style="10" customWidth="1"/>
    <col min="775" max="1024" width="10" style="10"/>
    <col min="1025" max="1025" width="3.28515625" style="10" customWidth="1"/>
    <col min="1026" max="1026" width="10.7109375" style="10" customWidth="1"/>
    <col min="1027" max="1027" width="31.7109375" style="10" customWidth="1"/>
    <col min="1028" max="1028" width="35.28515625" style="10" customWidth="1"/>
    <col min="1029" max="1029" width="19.5703125" style="10" customWidth="1"/>
    <col min="1030" max="1030" width="51.7109375" style="10" customWidth="1"/>
    <col min="1031" max="1280" width="10" style="10"/>
    <col min="1281" max="1281" width="3.28515625" style="10" customWidth="1"/>
    <col min="1282" max="1282" width="10.7109375" style="10" customWidth="1"/>
    <col min="1283" max="1283" width="31.7109375" style="10" customWidth="1"/>
    <col min="1284" max="1284" width="35.28515625" style="10" customWidth="1"/>
    <col min="1285" max="1285" width="19.5703125" style="10" customWidth="1"/>
    <col min="1286" max="1286" width="51.7109375" style="10" customWidth="1"/>
    <col min="1287" max="1536" width="10" style="10"/>
    <col min="1537" max="1537" width="3.28515625" style="10" customWidth="1"/>
    <col min="1538" max="1538" width="10.7109375" style="10" customWidth="1"/>
    <col min="1539" max="1539" width="31.7109375" style="10" customWidth="1"/>
    <col min="1540" max="1540" width="35.28515625" style="10" customWidth="1"/>
    <col min="1541" max="1541" width="19.5703125" style="10" customWidth="1"/>
    <col min="1542" max="1542" width="51.7109375" style="10" customWidth="1"/>
    <col min="1543" max="1792" width="10" style="10"/>
    <col min="1793" max="1793" width="3.28515625" style="10" customWidth="1"/>
    <col min="1794" max="1794" width="10.7109375" style="10" customWidth="1"/>
    <col min="1795" max="1795" width="31.7109375" style="10" customWidth="1"/>
    <col min="1796" max="1796" width="35.28515625" style="10" customWidth="1"/>
    <col min="1797" max="1797" width="19.5703125" style="10" customWidth="1"/>
    <col min="1798" max="1798" width="51.7109375" style="10" customWidth="1"/>
    <col min="1799" max="2048" width="10" style="10"/>
    <col min="2049" max="2049" width="3.28515625" style="10" customWidth="1"/>
    <col min="2050" max="2050" width="10.7109375" style="10" customWidth="1"/>
    <col min="2051" max="2051" width="31.7109375" style="10" customWidth="1"/>
    <col min="2052" max="2052" width="35.28515625" style="10" customWidth="1"/>
    <col min="2053" max="2053" width="19.5703125" style="10" customWidth="1"/>
    <col min="2054" max="2054" width="51.7109375" style="10" customWidth="1"/>
    <col min="2055" max="2304" width="10" style="10"/>
    <col min="2305" max="2305" width="3.28515625" style="10" customWidth="1"/>
    <col min="2306" max="2306" width="10.7109375" style="10" customWidth="1"/>
    <col min="2307" max="2307" width="31.7109375" style="10" customWidth="1"/>
    <col min="2308" max="2308" width="35.28515625" style="10" customWidth="1"/>
    <col min="2309" max="2309" width="19.5703125" style="10" customWidth="1"/>
    <col min="2310" max="2310" width="51.7109375" style="10" customWidth="1"/>
    <col min="2311" max="2560" width="10" style="10"/>
    <col min="2561" max="2561" width="3.28515625" style="10" customWidth="1"/>
    <col min="2562" max="2562" width="10.7109375" style="10" customWidth="1"/>
    <col min="2563" max="2563" width="31.7109375" style="10" customWidth="1"/>
    <col min="2564" max="2564" width="35.28515625" style="10" customWidth="1"/>
    <col min="2565" max="2565" width="19.5703125" style="10" customWidth="1"/>
    <col min="2566" max="2566" width="51.7109375" style="10" customWidth="1"/>
    <col min="2567" max="2816" width="10" style="10"/>
    <col min="2817" max="2817" width="3.28515625" style="10" customWidth="1"/>
    <col min="2818" max="2818" width="10.7109375" style="10" customWidth="1"/>
    <col min="2819" max="2819" width="31.7109375" style="10" customWidth="1"/>
    <col min="2820" max="2820" width="35.28515625" style="10" customWidth="1"/>
    <col min="2821" max="2821" width="19.5703125" style="10" customWidth="1"/>
    <col min="2822" max="2822" width="51.7109375" style="10" customWidth="1"/>
    <col min="2823" max="3072" width="10" style="10"/>
    <col min="3073" max="3073" width="3.28515625" style="10" customWidth="1"/>
    <col min="3074" max="3074" width="10.7109375" style="10" customWidth="1"/>
    <col min="3075" max="3075" width="31.7109375" style="10" customWidth="1"/>
    <col min="3076" max="3076" width="35.28515625" style="10" customWidth="1"/>
    <col min="3077" max="3077" width="19.5703125" style="10" customWidth="1"/>
    <col min="3078" max="3078" width="51.7109375" style="10" customWidth="1"/>
    <col min="3079" max="3328" width="10" style="10"/>
    <col min="3329" max="3329" width="3.28515625" style="10" customWidth="1"/>
    <col min="3330" max="3330" width="10.7109375" style="10" customWidth="1"/>
    <col min="3331" max="3331" width="31.7109375" style="10" customWidth="1"/>
    <col min="3332" max="3332" width="35.28515625" style="10" customWidth="1"/>
    <col min="3333" max="3333" width="19.5703125" style="10" customWidth="1"/>
    <col min="3334" max="3334" width="51.7109375" style="10" customWidth="1"/>
    <col min="3335" max="3584" width="10" style="10"/>
    <col min="3585" max="3585" width="3.28515625" style="10" customWidth="1"/>
    <col min="3586" max="3586" width="10.7109375" style="10" customWidth="1"/>
    <col min="3587" max="3587" width="31.7109375" style="10" customWidth="1"/>
    <col min="3588" max="3588" width="35.28515625" style="10" customWidth="1"/>
    <col min="3589" max="3589" width="19.5703125" style="10" customWidth="1"/>
    <col min="3590" max="3590" width="51.7109375" style="10" customWidth="1"/>
    <col min="3591" max="3840" width="10" style="10"/>
    <col min="3841" max="3841" width="3.28515625" style="10" customWidth="1"/>
    <col min="3842" max="3842" width="10.7109375" style="10" customWidth="1"/>
    <col min="3843" max="3843" width="31.7109375" style="10" customWidth="1"/>
    <col min="3844" max="3844" width="35.28515625" style="10" customWidth="1"/>
    <col min="3845" max="3845" width="19.5703125" style="10" customWidth="1"/>
    <col min="3846" max="3846" width="51.7109375" style="10" customWidth="1"/>
    <col min="3847" max="4096" width="10" style="10"/>
    <col min="4097" max="4097" width="3.28515625" style="10" customWidth="1"/>
    <col min="4098" max="4098" width="10.7109375" style="10" customWidth="1"/>
    <col min="4099" max="4099" width="31.7109375" style="10" customWidth="1"/>
    <col min="4100" max="4100" width="35.28515625" style="10" customWidth="1"/>
    <col min="4101" max="4101" width="19.5703125" style="10" customWidth="1"/>
    <col min="4102" max="4102" width="51.7109375" style="10" customWidth="1"/>
    <col min="4103" max="4352" width="10" style="10"/>
    <col min="4353" max="4353" width="3.28515625" style="10" customWidth="1"/>
    <col min="4354" max="4354" width="10.7109375" style="10" customWidth="1"/>
    <col min="4355" max="4355" width="31.7109375" style="10" customWidth="1"/>
    <col min="4356" max="4356" width="35.28515625" style="10" customWidth="1"/>
    <col min="4357" max="4357" width="19.5703125" style="10" customWidth="1"/>
    <col min="4358" max="4358" width="51.7109375" style="10" customWidth="1"/>
    <col min="4359" max="4608" width="10" style="10"/>
    <col min="4609" max="4609" width="3.28515625" style="10" customWidth="1"/>
    <col min="4610" max="4610" width="10.7109375" style="10" customWidth="1"/>
    <col min="4611" max="4611" width="31.7109375" style="10" customWidth="1"/>
    <col min="4612" max="4612" width="35.28515625" style="10" customWidth="1"/>
    <col min="4613" max="4613" width="19.5703125" style="10" customWidth="1"/>
    <col min="4614" max="4614" width="51.7109375" style="10" customWidth="1"/>
    <col min="4615" max="4864" width="10" style="10"/>
    <col min="4865" max="4865" width="3.28515625" style="10" customWidth="1"/>
    <col min="4866" max="4866" width="10.7109375" style="10" customWidth="1"/>
    <col min="4867" max="4867" width="31.7109375" style="10" customWidth="1"/>
    <col min="4868" max="4868" width="35.28515625" style="10" customWidth="1"/>
    <col min="4869" max="4869" width="19.5703125" style="10" customWidth="1"/>
    <col min="4870" max="4870" width="51.7109375" style="10" customWidth="1"/>
    <col min="4871" max="5120" width="10" style="10"/>
    <col min="5121" max="5121" width="3.28515625" style="10" customWidth="1"/>
    <col min="5122" max="5122" width="10.7109375" style="10" customWidth="1"/>
    <col min="5123" max="5123" width="31.7109375" style="10" customWidth="1"/>
    <col min="5124" max="5124" width="35.28515625" style="10" customWidth="1"/>
    <col min="5125" max="5125" width="19.5703125" style="10" customWidth="1"/>
    <col min="5126" max="5126" width="51.7109375" style="10" customWidth="1"/>
    <col min="5127" max="5376" width="10" style="10"/>
    <col min="5377" max="5377" width="3.28515625" style="10" customWidth="1"/>
    <col min="5378" max="5378" width="10.7109375" style="10" customWidth="1"/>
    <col min="5379" max="5379" width="31.7109375" style="10" customWidth="1"/>
    <col min="5380" max="5380" width="35.28515625" style="10" customWidth="1"/>
    <col min="5381" max="5381" width="19.5703125" style="10" customWidth="1"/>
    <col min="5382" max="5382" width="51.7109375" style="10" customWidth="1"/>
    <col min="5383" max="5632" width="10" style="10"/>
    <col min="5633" max="5633" width="3.28515625" style="10" customWidth="1"/>
    <col min="5634" max="5634" width="10.7109375" style="10" customWidth="1"/>
    <col min="5635" max="5635" width="31.7109375" style="10" customWidth="1"/>
    <col min="5636" max="5636" width="35.28515625" style="10" customWidth="1"/>
    <col min="5637" max="5637" width="19.5703125" style="10" customWidth="1"/>
    <col min="5638" max="5638" width="51.7109375" style="10" customWidth="1"/>
    <col min="5639" max="5888" width="10" style="10"/>
    <col min="5889" max="5889" width="3.28515625" style="10" customWidth="1"/>
    <col min="5890" max="5890" width="10.7109375" style="10" customWidth="1"/>
    <col min="5891" max="5891" width="31.7109375" style="10" customWidth="1"/>
    <col min="5892" max="5892" width="35.28515625" style="10" customWidth="1"/>
    <col min="5893" max="5893" width="19.5703125" style="10" customWidth="1"/>
    <col min="5894" max="5894" width="51.7109375" style="10" customWidth="1"/>
    <col min="5895" max="6144" width="10" style="10"/>
    <col min="6145" max="6145" width="3.28515625" style="10" customWidth="1"/>
    <col min="6146" max="6146" width="10.7109375" style="10" customWidth="1"/>
    <col min="6147" max="6147" width="31.7109375" style="10" customWidth="1"/>
    <col min="6148" max="6148" width="35.28515625" style="10" customWidth="1"/>
    <col min="6149" max="6149" width="19.5703125" style="10" customWidth="1"/>
    <col min="6150" max="6150" width="51.7109375" style="10" customWidth="1"/>
    <col min="6151" max="6400" width="10" style="10"/>
    <col min="6401" max="6401" width="3.28515625" style="10" customWidth="1"/>
    <col min="6402" max="6402" width="10.7109375" style="10" customWidth="1"/>
    <col min="6403" max="6403" width="31.7109375" style="10" customWidth="1"/>
    <col min="6404" max="6404" width="35.28515625" style="10" customWidth="1"/>
    <col min="6405" max="6405" width="19.5703125" style="10" customWidth="1"/>
    <col min="6406" max="6406" width="51.7109375" style="10" customWidth="1"/>
    <col min="6407" max="6656" width="10" style="10"/>
    <col min="6657" max="6657" width="3.28515625" style="10" customWidth="1"/>
    <col min="6658" max="6658" width="10.7109375" style="10" customWidth="1"/>
    <col min="6659" max="6659" width="31.7109375" style="10" customWidth="1"/>
    <col min="6660" max="6660" width="35.28515625" style="10" customWidth="1"/>
    <col min="6661" max="6661" width="19.5703125" style="10" customWidth="1"/>
    <col min="6662" max="6662" width="51.7109375" style="10" customWidth="1"/>
    <col min="6663" max="6912" width="10" style="10"/>
    <col min="6913" max="6913" width="3.28515625" style="10" customWidth="1"/>
    <col min="6914" max="6914" width="10.7109375" style="10" customWidth="1"/>
    <col min="6915" max="6915" width="31.7109375" style="10" customWidth="1"/>
    <col min="6916" max="6916" width="35.28515625" style="10" customWidth="1"/>
    <col min="6917" max="6917" width="19.5703125" style="10" customWidth="1"/>
    <col min="6918" max="6918" width="51.7109375" style="10" customWidth="1"/>
    <col min="6919" max="7168" width="10" style="10"/>
    <col min="7169" max="7169" width="3.28515625" style="10" customWidth="1"/>
    <col min="7170" max="7170" width="10.7109375" style="10" customWidth="1"/>
    <col min="7171" max="7171" width="31.7109375" style="10" customWidth="1"/>
    <col min="7172" max="7172" width="35.28515625" style="10" customWidth="1"/>
    <col min="7173" max="7173" width="19.5703125" style="10" customWidth="1"/>
    <col min="7174" max="7174" width="51.7109375" style="10" customWidth="1"/>
    <col min="7175" max="7424" width="10" style="10"/>
    <col min="7425" max="7425" width="3.28515625" style="10" customWidth="1"/>
    <col min="7426" max="7426" width="10.7109375" style="10" customWidth="1"/>
    <col min="7427" max="7427" width="31.7109375" style="10" customWidth="1"/>
    <col min="7428" max="7428" width="35.28515625" style="10" customWidth="1"/>
    <col min="7429" max="7429" width="19.5703125" style="10" customWidth="1"/>
    <col min="7430" max="7430" width="51.7109375" style="10" customWidth="1"/>
    <col min="7431" max="7680" width="10" style="10"/>
    <col min="7681" max="7681" width="3.28515625" style="10" customWidth="1"/>
    <col min="7682" max="7682" width="10.7109375" style="10" customWidth="1"/>
    <col min="7683" max="7683" width="31.7109375" style="10" customWidth="1"/>
    <col min="7684" max="7684" width="35.28515625" style="10" customWidth="1"/>
    <col min="7685" max="7685" width="19.5703125" style="10" customWidth="1"/>
    <col min="7686" max="7686" width="51.7109375" style="10" customWidth="1"/>
    <col min="7687" max="7936" width="10" style="10"/>
    <col min="7937" max="7937" width="3.28515625" style="10" customWidth="1"/>
    <col min="7938" max="7938" width="10.7109375" style="10" customWidth="1"/>
    <col min="7939" max="7939" width="31.7109375" style="10" customWidth="1"/>
    <col min="7940" max="7940" width="35.28515625" style="10" customWidth="1"/>
    <col min="7941" max="7941" width="19.5703125" style="10" customWidth="1"/>
    <col min="7942" max="7942" width="51.7109375" style="10" customWidth="1"/>
    <col min="7943" max="8192" width="10" style="10"/>
    <col min="8193" max="8193" width="3.28515625" style="10" customWidth="1"/>
    <col min="8194" max="8194" width="10.7109375" style="10" customWidth="1"/>
    <col min="8195" max="8195" width="31.7109375" style="10" customWidth="1"/>
    <col min="8196" max="8196" width="35.28515625" style="10" customWidth="1"/>
    <col min="8197" max="8197" width="19.5703125" style="10" customWidth="1"/>
    <col min="8198" max="8198" width="51.7109375" style="10" customWidth="1"/>
    <col min="8199" max="8448" width="10" style="10"/>
    <col min="8449" max="8449" width="3.28515625" style="10" customWidth="1"/>
    <col min="8450" max="8450" width="10.7109375" style="10" customWidth="1"/>
    <col min="8451" max="8451" width="31.7109375" style="10" customWidth="1"/>
    <col min="8452" max="8452" width="35.28515625" style="10" customWidth="1"/>
    <col min="8453" max="8453" width="19.5703125" style="10" customWidth="1"/>
    <col min="8454" max="8454" width="51.7109375" style="10" customWidth="1"/>
    <col min="8455" max="8704" width="10" style="10"/>
    <col min="8705" max="8705" width="3.28515625" style="10" customWidth="1"/>
    <col min="8706" max="8706" width="10.7109375" style="10" customWidth="1"/>
    <col min="8707" max="8707" width="31.7109375" style="10" customWidth="1"/>
    <col min="8708" max="8708" width="35.28515625" style="10" customWidth="1"/>
    <col min="8709" max="8709" width="19.5703125" style="10" customWidth="1"/>
    <col min="8710" max="8710" width="51.7109375" style="10" customWidth="1"/>
    <col min="8711" max="8960" width="10" style="10"/>
    <col min="8961" max="8961" width="3.28515625" style="10" customWidth="1"/>
    <col min="8962" max="8962" width="10.7109375" style="10" customWidth="1"/>
    <col min="8963" max="8963" width="31.7109375" style="10" customWidth="1"/>
    <col min="8964" max="8964" width="35.28515625" style="10" customWidth="1"/>
    <col min="8965" max="8965" width="19.5703125" style="10" customWidth="1"/>
    <col min="8966" max="8966" width="51.7109375" style="10" customWidth="1"/>
    <col min="8967" max="9216" width="10" style="10"/>
    <col min="9217" max="9217" width="3.28515625" style="10" customWidth="1"/>
    <col min="9218" max="9218" width="10.7109375" style="10" customWidth="1"/>
    <col min="9219" max="9219" width="31.7109375" style="10" customWidth="1"/>
    <col min="9220" max="9220" width="35.28515625" style="10" customWidth="1"/>
    <col min="9221" max="9221" width="19.5703125" style="10" customWidth="1"/>
    <col min="9222" max="9222" width="51.7109375" style="10" customWidth="1"/>
    <col min="9223" max="9472" width="10" style="10"/>
    <col min="9473" max="9473" width="3.28515625" style="10" customWidth="1"/>
    <col min="9474" max="9474" width="10.7109375" style="10" customWidth="1"/>
    <col min="9475" max="9475" width="31.7109375" style="10" customWidth="1"/>
    <col min="9476" max="9476" width="35.28515625" style="10" customWidth="1"/>
    <col min="9477" max="9477" width="19.5703125" style="10" customWidth="1"/>
    <col min="9478" max="9478" width="51.7109375" style="10" customWidth="1"/>
    <col min="9479" max="9728" width="10" style="10"/>
    <col min="9729" max="9729" width="3.28515625" style="10" customWidth="1"/>
    <col min="9730" max="9730" width="10.7109375" style="10" customWidth="1"/>
    <col min="9731" max="9731" width="31.7109375" style="10" customWidth="1"/>
    <col min="9732" max="9732" width="35.28515625" style="10" customWidth="1"/>
    <col min="9733" max="9733" width="19.5703125" style="10" customWidth="1"/>
    <col min="9734" max="9734" width="51.7109375" style="10" customWidth="1"/>
    <col min="9735" max="9984" width="10" style="10"/>
    <col min="9985" max="9985" width="3.28515625" style="10" customWidth="1"/>
    <col min="9986" max="9986" width="10.7109375" style="10" customWidth="1"/>
    <col min="9987" max="9987" width="31.7109375" style="10" customWidth="1"/>
    <col min="9988" max="9988" width="35.28515625" style="10" customWidth="1"/>
    <col min="9989" max="9989" width="19.5703125" style="10" customWidth="1"/>
    <col min="9990" max="9990" width="51.7109375" style="10" customWidth="1"/>
    <col min="9991" max="10240" width="10" style="10"/>
    <col min="10241" max="10241" width="3.28515625" style="10" customWidth="1"/>
    <col min="10242" max="10242" width="10.7109375" style="10" customWidth="1"/>
    <col min="10243" max="10243" width="31.7109375" style="10" customWidth="1"/>
    <col min="10244" max="10244" width="35.28515625" style="10" customWidth="1"/>
    <col min="10245" max="10245" width="19.5703125" style="10" customWidth="1"/>
    <col min="10246" max="10246" width="51.7109375" style="10" customWidth="1"/>
    <col min="10247" max="10496" width="10" style="10"/>
    <col min="10497" max="10497" width="3.28515625" style="10" customWidth="1"/>
    <col min="10498" max="10498" width="10.7109375" style="10" customWidth="1"/>
    <col min="10499" max="10499" width="31.7109375" style="10" customWidth="1"/>
    <col min="10500" max="10500" width="35.28515625" style="10" customWidth="1"/>
    <col min="10501" max="10501" width="19.5703125" style="10" customWidth="1"/>
    <col min="10502" max="10502" width="51.7109375" style="10" customWidth="1"/>
    <col min="10503" max="10752" width="10" style="10"/>
    <col min="10753" max="10753" width="3.28515625" style="10" customWidth="1"/>
    <col min="10754" max="10754" width="10.7109375" style="10" customWidth="1"/>
    <col min="10755" max="10755" width="31.7109375" style="10" customWidth="1"/>
    <col min="10756" max="10756" width="35.28515625" style="10" customWidth="1"/>
    <col min="10757" max="10757" width="19.5703125" style="10" customWidth="1"/>
    <col min="10758" max="10758" width="51.7109375" style="10" customWidth="1"/>
    <col min="10759" max="11008" width="10" style="10"/>
    <col min="11009" max="11009" width="3.28515625" style="10" customWidth="1"/>
    <col min="11010" max="11010" width="10.7109375" style="10" customWidth="1"/>
    <col min="11011" max="11011" width="31.7109375" style="10" customWidth="1"/>
    <col min="11012" max="11012" width="35.28515625" style="10" customWidth="1"/>
    <col min="11013" max="11013" width="19.5703125" style="10" customWidth="1"/>
    <col min="11014" max="11014" width="51.7109375" style="10" customWidth="1"/>
    <col min="11015" max="11264" width="10" style="10"/>
    <col min="11265" max="11265" width="3.28515625" style="10" customWidth="1"/>
    <col min="11266" max="11266" width="10.7109375" style="10" customWidth="1"/>
    <col min="11267" max="11267" width="31.7109375" style="10" customWidth="1"/>
    <col min="11268" max="11268" width="35.28515625" style="10" customWidth="1"/>
    <col min="11269" max="11269" width="19.5703125" style="10" customWidth="1"/>
    <col min="11270" max="11270" width="51.7109375" style="10" customWidth="1"/>
    <col min="11271" max="11520" width="10" style="10"/>
    <col min="11521" max="11521" width="3.28515625" style="10" customWidth="1"/>
    <col min="11522" max="11522" width="10.7109375" style="10" customWidth="1"/>
    <col min="11523" max="11523" width="31.7109375" style="10" customWidth="1"/>
    <col min="11524" max="11524" width="35.28515625" style="10" customWidth="1"/>
    <col min="11525" max="11525" width="19.5703125" style="10" customWidth="1"/>
    <col min="11526" max="11526" width="51.7109375" style="10" customWidth="1"/>
    <col min="11527" max="11776" width="10" style="10"/>
    <col min="11777" max="11777" width="3.28515625" style="10" customWidth="1"/>
    <col min="11778" max="11778" width="10.7109375" style="10" customWidth="1"/>
    <col min="11779" max="11779" width="31.7109375" style="10" customWidth="1"/>
    <col min="11780" max="11780" width="35.28515625" style="10" customWidth="1"/>
    <col min="11781" max="11781" width="19.5703125" style="10" customWidth="1"/>
    <col min="11782" max="11782" width="51.7109375" style="10" customWidth="1"/>
    <col min="11783" max="12032" width="10" style="10"/>
    <col min="12033" max="12033" width="3.28515625" style="10" customWidth="1"/>
    <col min="12034" max="12034" width="10.7109375" style="10" customWidth="1"/>
    <col min="12035" max="12035" width="31.7109375" style="10" customWidth="1"/>
    <col min="12036" max="12036" width="35.28515625" style="10" customWidth="1"/>
    <col min="12037" max="12037" width="19.5703125" style="10" customWidth="1"/>
    <col min="12038" max="12038" width="51.7109375" style="10" customWidth="1"/>
    <col min="12039" max="12288" width="10" style="10"/>
    <col min="12289" max="12289" width="3.28515625" style="10" customWidth="1"/>
    <col min="12290" max="12290" width="10.7109375" style="10" customWidth="1"/>
    <col min="12291" max="12291" width="31.7109375" style="10" customWidth="1"/>
    <col min="12292" max="12292" width="35.28515625" style="10" customWidth="1"/>
    <col min="12293" max="12293" width="19.5703125" style="10" customWidth="1"/>
    <col min="12294" max="12294" width="51.7109375" style="10" customWidth="1"/>
    <col min="12295" max="12544" width="10" style="10"/>
    <col min="12545" max="12545" width="3.28515625" style="10" customWidth="1"/>
    <col min="12546" max="12546" width="10.7109375" style="10" customWidth="1"/>
    <col min="12547" max="12547" width="31.7109375" style="10" customWidth="1"/>
    <col min="12548" max="12548" width="35.28515625" style="10" customWidth="1"/>
    <col min="12549" max="12549" width="19.5703125" style="10" customWidth="1"/>
    <col min="12550" max="12550" width="51.7109375" style="10" customWidth="1"/>
    <col min="12551" max="12800" width="10" style="10"/>
    <col min="12801" max="12801" width="3.28515625" style="10" customWidth="1"/>
    <col min="12802" max="12802" width="10.7109375" style="10" customWidth="1"/>
    <col min="12803" max="12803" width="31.7109375" style="10" customWidth="1"/>
    <col min="12804" max="12804" width="35.28515625" style="10" customWidth="1"/>
    <col min="12805" max="12805" width="19.5703125" style="10" customWidth="1"/>
    <col min="12806" max="12806" width="51.7109375" style="10" customWidth="1"/>
    <col min="12807" max="13056" width="10" style="10"/>
    <col min="13057" max="13057" width="3.28515625" style="10" customWidth="1"/>
    <col min="13058" max="13058" width="10.7109375" style="10" customWidth="1"/>
    <col min="13059" max="13059" width="31.7109375" style="10" customWidth="1"/>
    <col min="13060" max="13060" width="35.28515625" style="10" customWidth="1"/>
    <col min="13061" max="13061" width="19.5703125" style="10" customWidth="1"/>
    <col min="13062" max="13062" width="51.7109375" style="10" customWidth="1"/>
    <col min="13063" max="13312" width="10" style="10"/>
    <col min="13313" max="13313" width="3.28515625" style="10" customWidth="1"/>
    <col min="13314" max="13314" width="10.7109375" style="10" customWidth="1"/>
    <col min="13315" max="13315" width="31.7109375" style="10" customWidth="1"/>
    <col min="13316" max="13316" width="35.28515625" style="10" customWidth="1"/>
    <col min="13317" max="13317" width="19.5703125" style="10" customWidth="1"/>
    <col min="13318" max="13318" width="51.7109375" style="10" customWidth="1"/>
    <col min="13319" max="13568" width="10" style="10"/>
    <col min="13569" max="13569" width="3.28515625" style="10" customWidth="1"/>
    <col min="13570" max="13570" width="10.7109375" style="10" customWidth="1"/>
    <col min="13571" max="13571" width="31.7109375" style="10" customWidth="1"/>
    <col min="13572" max="13572" width="35.28515625" style="10" customWidth="1"/>
    <col min="13573" max="13573" width="19.5703125" style="10" customWidth="1"/>
    <col min="13574" max="13574" width="51.7109375" style="10" customWidth="1"/>
    <col min="13575" max="13824" width="10" style="10"/>
    <col min="13825" max="13825" width="3.28515625" style="10" customWidth="1"/>
    <col min="13826" max="13826" width="10.7109375" style="10" customWidth="1"/>
    <col min="13827" max="13827" width="31.7109375" style="10" customWidth="1"/>
    <col min="13828" max="13828" width="35.28515625" style="10" customWidth="1"/>
    <col min="13829" max="13829" width="19.5703125" style="10" customWidth="1"/>
    <col min="13830" max="13830" width="51.7109375" style="10" customWidth="1"/>
    <col min="13831" max="14080" width="10" style="10"/>
    <col min="14081" max="14081" width="3.28515625" style="10" customWidth="1"/>
    <col min="14082" max="14082" width="10.7109375" style="10" customWidth="1"/>
    <col min="14083" max="14083" width="31.7109375" style="10" customWidth="1"/>
    <col min="14084" max="14084" width="35.28515625" style="10" customWidth="1"/>
    <col min="14085" max="14085" width="19.5703125" style="10" customWidth="1"/>
    <col min="14086" max="14086" width="51.7109375" style="10" customWidth="1"/>
    <col min="14087" max="14336" width="10" style="10"/>
    <col min="14337" max="14337" width="3.28515625" style="10" customWidth="1"/>
    <col min="14338" max="14338" width="10.7109375" style="10" customWidth="1"/>
    <col min="14339" max="14339" width="31.7109375" style="10" customWidth="1"/>
    <col min="14340" max="14340" width="35.28515625" style="10" customWidth="1"/>
    <col min="14341" max="14341" width="19.5703125" style="10" customWidth="1"/>
    <col min="14342" max="14342" width="51.7109375" style="10" customWidth="1"/>
    <col min="14343" max="14592" width="10" style="10"/>
    <col min="14593" max="14593" width="3.28515625" style="10" customWidth="1"/>
    <col min="14594" max="14594" width="10.7109375" style="10" customWidth="1"/>
    <col min="14595" max="14595" width="31.7109375" style="10" customWidth="1"/>
    <col min="14596" max="14596" width="35.28515625" style="10" customWidth="1"/>
    <col min="14597" max="14597" width="19.5703125" style="10" customWidth="1"/>
    <col min="14598" max="14598" width="51.7109375" style="10" customWidth="1"/>
    <col min="14599" max="14848" width="10" style="10"/>
    <col min="14849" max="14849" width="3.28515625" style="10" customWidth="1"/>
    <col min="14850" max="14850" width="10.7109375" style="10" customWidth="1"/>
    <col min="14851" max="14851" width="31.7109375" style="10" customWidth="1"/>
    <col min="14852" max="14852" width="35.28515625" style="10" customWidth="1"/>
    <col min="14853" max="14853" width="19.5703125" style="10" customWidth="1"/>
    <col min="14854" max="14854" width="51.7109375" style="10" customWidth="1"/>
    <col min="14855" max="15104" width="10" style="10"/>
    <col min="15105" max="15105" width="3.28515625" style="10" customWidth="1"/>
    <col min="15106" max="15106" width="10.7109375" style="10" customWidth="1"/>
    <col min="15107" max="15107" width="31.7109375" style="10" customWidth="1"/>
    <col min="15108" max="15108" width="35.28515625" style="10" customWidth="1"/>
    <col min="15109" max="15109" width="19.5703125" style="10" customWidth="1"/>
    <col min="15110" max="15110" width="51.7109375" style="10" customWidth="1"/>
    <col min="15111" max="15360" width="10" style="10"/>
    <col min="15361" max="15361" width="3.28515625" style="10" customWidth="1"/>
    <col min="15362" max="15362" width="10.7109375" style="10" customWidth="1"/>
    <col min="15363" max="15363" width="31.7109375" style="10" customWidth="1"/>
    <col min="15364" max="15364" width="35.28515625" style="10" customWidth="1"/>
    <col min="15365" max="15365" width="19.5703125" style="10" customWidth="1"/>
    <col min="15366" max="15366" width="51.7109375" style="10" customWidth="1"/>
    <col min="15367" max="15616" width="10" style="10"/>
    <col min="15617" max="15617" width="3.28515625" style="10" customWidth="1"/>
    <col min="15618" max="15618" width="10.7109375" style="10" customWidth="1"/>
    <col min="15619" max="15619" width="31.7109375" style="10" customWidth="1"/>
    <col min="15620" max="15620" width="35.28515625" style="10" customWidth="1"/>
    <col min="15621" max="15621" width="19.5703125" style="10" customWidth="1"/>
    <col min="15622" max="15622" width="51.7109375" style="10" customWidth="1"/>
    <col min="15623" max="15872" width="10" style="10"/>
    <col min="15873" max="15873" width="3.28515625" style="10" customWidth="1"/>
    <col min="15874" max="15874" width="10.7109375" style="10" customWidth="1"/>
    <col min="15875" max="15875" width="31.7109375" style="10" customWidth="1"/>
    <col min="15876" max="15876" width="35.28515625" style="10" customWidth="1"/>
    <col min="15877" max="15877" width="19.5703125" style="10" customWidth="1"/>
    <col min="15878" max="15878" width="51.7109375" style="10" customWidth="1"/>
    <col min="15879" max="16128" width="10" style="10"/>
    <col min="16129" max="16129" width="3.28515625" style="10" customWidth="1"/>
    <col min="16130" max="16130" width="10.7109375" style="10" customWidth="1"/>
    <col min="16131" max="16131" width="31.7109375" style="10" customWidth="1"/>
    <col min="16132" max="16132" width="35.28515625" style="10" customWidth="1"/>
    <col min="16133" max="16133" width="19.5703125" style="10" customWidth="1"/>
    <col min="16134" max="16134" width="51.7109375" style="10" customWidth="1"/>
    <col min="16135" max="16384" width="10" style="10"/>
  </cols>
  <sheetData>
    <row r="1" spans="1:4" customFormat="1" ht="49.9" customHeight="1" thickBot="1" x14ac:dyDescent="0.25">
      <c r="A1" s="458" t="s">
        <v>530</v>
      </c>
      <c r="B1" s="459"/>
      <c r="C1" s="460"/>
      <c r="D1" s="15"/>
    </row>
    <row r="2" spans="1:4" customFormat="1" ht="41.25" customHeight="1" x14ac:dyDescent="0.2">
      <c r="A2" s="212" t="s">
        <v>78</v>
      </c>
      <c r="B2" s="213" t="s">
        <v>41</v>
      </c>
      <c r="C2" s="218" t="s">
        <v>42</v>
      </c>
      <c r="D2" s="15"/>
    </row>
    <row r="3" spans="1:4" customFormat="1" ht="44.45" customHeight="1" x14ac:dyDescent="0.2">
      <c r="A3" s="214" t="s">
        <v>68</v>
      </c>
      <c r="B3" s="215" t="s">
        <v>224</v>
      </c>
      <c r="C3" s="28" t="s">
        <v>265</v>
      </c>
      <c r="D3" s="15"/>
    </row>
    <row r="4" spans="1:4" customFormat="1" ht="44.45" customHeight="1" x14ac:dyDescent="0.2">
      <c r="A4" s="214" t="s">
        <v>228</v>
      </c>
      <c r="B4" s="215" t="s">
        <v>69</v>
      </c>
      <c r="C4" s="28" t="s">
        <v>266</v>
      </c>
      <c r="D4" s="15"/>
    </row>
    <row r="5" spans="1:4" customFormat="1" ht="44.45" customHeight="1" x14ac:dyDescent="0.2">
      <c r="A5" s="214" t="s">
        <v>70</v>
      </c>
      <c r="B5" s="215" t="s">
        <v>70</v>
      </c>
      <c r="C5" s="28" t="s">
        <v>267</v>
      </c>
      <c r="D5" s="15"/>
    </row>
    <row r="6" spans="1:4" customFormat="1" ht="84.75" customHeight="1" x14ac:dyDescent="0.2">
      <c r="A6" s="214" t="s">
        <v>72</v>
      </c>
      <c r="B6" s="215" t="s">
        <v>71</v>
      </c>
      <c r="C6" s="28" t="s">
        <v>467</v>
      </c>
      <c r="D6" s="15"/>
    </row>
    <row r="7" spans="1:4" customFormat="1" ht="69.75" customHeight="1" x14ac:dyDescent="0.2">
      <c r="A7" s="214" t="s">
        <v>74</v>
      </c>
      <c r="B7" s="215" t="s">
        <v>73</v>
      </c>
      <c r="C7" s="28" t="s">
        <v>468</v>
      </c>
      <c r="D7" s="15"/>
    </row>
    <row r="8" spans="1:4" customFormat="1" ht="57" customHeight="1" x14ac:dyDescent="0.2">
      <c r="A8" s="214" t="s">
        <v>75</v>
      </c>
      <c r="B8" s="215" t="s">
        <v>75</v>
      </c>
      <c r="C8" s="28" t="s">
        <v>469</v>
      </c>
      <c r="D8" s="15"/>
    </row>
    <row r="9" spans="1:4" customFormat="1" ht="48" customHeight="1" x14ac:dyDescent="0.2">
      <c r="A9" s="214" t="s">
        <v>76</v>
      </c>
      <c r="B9" s="215" t="s">
        <v>76</v>
      </c>
      <c r="C9" s="28" t="s">
        <v>471</v>
      </c>
      <c r="D9" s="15"/>
    </row>
    <row r="10" spans="1:4" customFormat="1" ht="44.45" customHeight="1" x14ac:dyDescent="0.2">
      <c r="A10" s="214" t="s">
        <v>229</v>
      </c>
      <c r="B10" s="215" t="s">
        <v>77</v>
      </c>
      <c r="C10" s="28" t="s">
        <v>472</v>
      </c>
      <c r="D10" s="15"/>
    </row>
    <row r="11" spans="1:4" customFormat="1" ht="38.450000000000003" customHeight="1" thickBot="1" x14ac:dyDescent="0.25">
      <c r="A11" s="216" t="s">
        <v>230</v>
      </c>
      <c r="B11" s="217" t="s">
        <v>104</v>
      </c>
      <c r="C11" s="29" t="s">
        <v>470</v>
      </c>
      <c r="D11" s="15"/>
    </row>
  </sheetData>
  <mergeCells count="1">
    <mergeCell ref="A1:C1"/>
  </mergeCells>
  <printOptions horizontalCentered="1"/>
  <pageMargins left="0.59055118110236227" right="0.59055118110236227" top="0.94488188976377963" bottom="0.98425196850393704" header="0.23622047244094491" footer="0.23622047244094491"/>
  <pageSetup paperSize="9" scale="82" orientation="landscape" r:id="rId1"/>
  <headerFooter scaleWithDoc="0">
    <oddHeader>&amp;L&amp;G</oddHeader>
    <oddFooter>&amp;R&amp;A &amp;P oldal</oddFooter>
  </headerFooter>
  <drawing r:id="rId2"/>
  <legacyDrawingHF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5">
    <tabColor rgb="FF99CCFF"/>
    <pageSetUpPr fitToPage="1"/>
  </sheetPr>
  <dimension ref="A1:D17"/>
  <sheetViews>
    <sheetView zoomScale="80" zoomScaleNormal="80" workbookViewId="0">
      <selection sqref="A1:C1"/>
    </sheetView>
  </sheetViews>
  <sheetFormatPr defaultRowHeight="12.75" x14ac:dyDescent="0.2"/>
  <cols>
    <col min="1" max="1" width="36.5703125" customWidth="1"/>
    <col min="2" max="2" width="15.5703125" bestFit="1" customWidth="1"/>
    <col min="3" max="3" width="89.85546875" customWidth="1"/>
  </cols>
  <sheetData>
    <row r="1" spans="1:4" ht="23.25" customHeight="1" thickBot="1" x14ac:dyDescent="0.25">
      <c r="A1" s="458" t="s">
        <v>463</v>
      </c>
      <c r="B1" s="459"/>
      <c r="C1" s="460"/>
    </row>
    <row r="2" spans="1:4" ht="18" customHeight="1" x14ac:dyDescent="0.2">
      <c r="A2" s="212" t="s">
        <v>225</v>
      </c>
      <c r="B2" s="213" t="s">
        <v>41</v>
      </c>
      <c r="C2" s="218" t="s">
        <v>42</v>
      </c>
    </row>
    <row r="3" spans="1:4" ht="45" customHeight="1" x14ac:dyDescent="0.2">
      <c r="A3" s="214" t="s">
        <v>79</v>
      </c>
      <c r="B3" s="215" t="s">
        <v>79</v>
      </c>
      <c r="C3" s="28" t="s">
        <v>377</v>
      </c>
    </row>
    <row r="4" spans="1:4" ht="18.75" customHeight="1" x14ac:dyDescent="0.2">
      <c r="A4" s="214" t="s">
        <v>80</v>
      </c>
      <c r="B4" s="215" t="s">
        <v>80</v>
      </c>
      <c r="C4" s="28" t="s">
        <v>213</v>
      </c>
      <c r="D4" s="8"/>
    </row>
    <row r="5" spans="1:4" ht="31.5" customHeight="1" x14ac:dyDescent="0.2">
      <c r="A5" s="214" t="s">
        <v>82</v>
      </c>
      <c r="B5" s="215" t="s">
        <v>81</v>
      </c>
      <c r="C5" s="28" t="s">
        <v>214</v>
      </c>
    </row>
    <row r="6" spans="1:4" ht="31.5" customHeight="1" x14ac:dyDescent="0.2">
      <c r="A6" s="214" t="s">
        <v>84</v>
      </c>
      <c r="B6" s="215" t="s">
        <v>83</v>
      </c>
      <c r="C6" s="28" t="s">
        <v>214</v>
      </c>
    </row>
    <row r="7" spans="1:4" ht="31.5" customHeight="1" x14ac:dyDescent="0.2">
      <c r="A7" s="214" t="s">
        <v>86</v>
      </c>
      <c r="B7" s="215" t="s">
        <v>85</v>
      </c>
      <c r="C7" s="28" t="s">
        <v>214</v>
      </c>
    </row>
    <row r="8" spans="1:4" ht="18.75" customHeight="1" x14ac:dyDescent="0.2">
      <c r="A8" s="214" t="s">
        <v>46</v>
      </c>
      <c r="B8" s="215" t="s">
        <v>87</v>
      </c>
      <c r="C8" s="28" t="s">
        <v>226</v>
      </c>
      <c r="D8" s="8"/>
    </row>
    <row r="9" spans="1:4" ht="28.5" customHeight="1" x14ac:dyDescent="0.2">
      <c r="A9" s="214" t="s">
        <v>43</v>
      </c>
      <c r="B9" s="215" t="s">
        <v>88</v>
      </c>
      <c r="C9" s="28" t="s">
        <v>215</v>
      </c>
    </row>
    <row r="10" spans="1:4" ht="16.5" customHeight="1" x14ac:dyDescent="0.2">
      <c r="A10" s="214" t="s">
        <v>90</v>
      </c>
      <c r="B10" s="215" t="s">
        <v>89</v>
      </c>
      <c r="C10" s="28" t="s">
        <v>372</v>
      </c>
    </row>
    <row r="11" spans="1:4" ht="16.5" customHeight="1" x14ac:dyDescent="0.2">
      <c r="A11" s="214" t="s">
        <v>92</v>
      </c>
      <c r="B11" s="215" t="s">
        <v>91</v>
      </c>
      <c r="C11" s="28" t="s">
        <v>373</v>
      </c>
    </row>
    <row r="12" spans="1:4" ht="31.5" customHeight="1" x14ac:dyDescent="0.2">
      <c r="A12" s="214" t="s">
        <v>94</v>
      </c>
      <c r="B12" s="215" t="s">
        <v>93</v>
      </c>
      <c r="C12" s="28" t="s">
        <v>374</v>
      </c>
    </row>
    <row r="13" spans="1:4" ht="44.25" customHeight="1" x14ac:dyDescent="0.2">
      <c r="A13" s="214" t="s">
        <v>96</v>
      </c>
      <c r="B13" s="215" t="s">
        <v>95</v>
      </c>
      <c r="C13" s="28" t="s">
        <v>375</v>
      </c>
    </row>
    <row r="14" spans="1:4" ht="16.5" customHeight="1" x14ac:dyDescent="0.2">
      <c r="A14" s="214" t="s">
        <v>98</v>
      </c>
      <c r="B14" s="215" t="s">
        <v>97</v>
      </c>
      <c r="C14" s="28" t="s">
        <v>227</v>
      </c>
    </row>
    <row r="15" spans="1:4" ht="16.5" customHeight="1" x14ac:dyDescent="0.2">
      <c r="A15" s="214" t="s">
        <v>593</v>
      </c>
      <c r="B15" s="215" t="s">
        <v>592</v>
      </c>
      <c r="C15" s="28" t="s">
        <v>594</v>
      </c>
    </row>
    <row r="16" spans="1:4" ht="16.5" customHeight="1" x14ac:dyDescent="0.2">
      <c r="A16" s="214" t="s">
        <v>45</v>
      </c>
      <c r="B16" s="215" t="s">
        <v>45</v>
      </c>
      <c r="C16" s="28" t="s">
        <v>212</v>
      </c>
    </row>
    <row r="17" spans="1:3" ht="16.5" customHeight="1" thickBot="1" x14ac:dyDescent="0.25">
      <c r="A17" s="216" t="s">
        <v>44</v>
      </c>
      <c r="B17" s="217" t="s">
        <v>44</v>
      </c>
      <c r="C17" s="29" t="s">
        <v>376</v>
      </c>
    </row>
  </sheetData>
  <mergeCells count="1">
    <mergeCell ref="A1:C1"/>
  </mergeCells>
  <printOptions horizontalCentered="1"/>
  <pageMargins left="0.59055118110236227" right="0.59055118110236227" top="0.93500000000000005" bottom="0.98425196850393704" header="0.23622047244094491" footer="0.23622047244094491"/>
  <pageSetup paperSize="9" scale="96" orientation="landscape" r:id="rId1"/>
  <headerFooter scaleWithDoc="0">
    <oddHeader>&amp;L&amp;G</oddHeader>
    <oddFooter>&amp;R&amp;A &amp;P oldal</oddFooter>
  </headerFooter>
  <legacyDrawingHF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6">
    <tabColor rgb="FF99CCFF"/>
    <pageSetUpPr fitToPage="1"/>
  </sheetPr>
  <dimension ref="A1:D18"/>
  <sheetViews>
    <sheetView zoomScale="80" zoomScaleNormal="80" workbookViewId="0">
      <selection sqref="A1:C1"/>
    </sheetView>
  </sheetViews>
  <sheetFormatPr defaultColWidth="10" defaultRowHeight="12.75" x14ac:dyDescent="0.2"/>
  <cols>
    <col min="1" max="1" width="49" style="9" customWidth="1"/>
    <col min="2" max="2" width="12.28515625" style="9" customWidth="1"/>
    <col min="3" max="3" width="81" style="9" customWidth="1"/>
    <col min="4" max="256" width="10" style="9"/>
    <col min="257" max="257" width="8" style="9" customWidth="1"/>
    <col min="258" max="258" width="50.7109375" style="9" customWidth="1"/>
    <col min="259" max="259" width="110.140625" style="9" customWidth="1"/>
    <col min="260" max="512" width="10" style="9"/>
    <col min="513" max="513" width="8" style="9" customWidth="1"/>
    <col min="514" max="514" width="50.7109375" style="9" customWidth="1"/>
    <col min="515" max="515" width="110.140625" style="9" customWidth="1"/>
    <col min="516" max="768" width="10" style="9"/>
    <col min="769" max="769" width="8" style="9" customWidth="1"/>
    <col min="770" max="770" width="50.7109375" style="9" customWidth="1"/>
    <col min="771" max="771" width="110.140625" style="9" customWidth="1"/>
    <col min="772" max="1024" width="10" style="9"/>
    <col min="1025" max="1025" width="8" style="9" customWidth="1"/>
    <col min="1026" max="1026" width="50.7109375" style="9" customWidth="1"/>
    <col min="1027" max="1027" width="110.140625" style="9" customWidth="1"/>
    <col min="1028" max="1280" width="10" style="9"/>
    <col min="1281" max="1281" width="8" style="9" customWidth="1"/>
    <col min="1282" max="1282" width="50.7109375" style="9" customWidth="1"/>
    <col min="1283" max="1283" width="110.140625" style="9" customWidth="1"/>
    <col min="1284" max="1536" width="10" style="9"/>
    <col min="1537" max="1537" width="8" style="9" customWidth="1"/>
    <col min="1538" max="1538" width="50.7109375" style="9" customWidth="1"/>
    <col min="1539" max="1539" width="110.140625" style="9" customWidth="1"/>
    <col min="1540" max="1792" width="10" style="9"/>
    <col min="1793" max="1793" width="8" style="9" customWidth="1"/>
    <col min="1794" max="1794" width="50.7109375" style="9" customWidth="1"/>
    <col min="1795" max="1795" width="110.140625" style="9" customWidth="1"/>
    <col min="1796" max="2048" width="10" style="9"/>
    <col min="2049" max="2049" width="8" style="9" customWidth="1"/>
    <col min="2050" max="2050" width="50.7109375" style="9" customWidth="1"/>
    <col min="2051" max="2051" width="110.140625" style="9" customWidth="1"/>
    <col min="2052" max="2304" width="10" style="9"/>
    <col min="2305" max="2305" width="8" style="9" customWidth="1"/>
    <col min="2306" max="2306" width="50.7109375" style="9" customWidth="1"/>
    <col min="2307" max="2307" width="110.140625" style="9" customWidth="1"/>
    <col min="2308" max="2560" width="10" style="9"/>
    <col min="2561" max="2561" width="8" style="9" customWidth="1"/>
    <col min="2562" max="2562" width="50.7109375" style="9" customWidth="1"/>
    <col min="2563" max="2563" width="110.140625" style="9" customWidth="1"/>
    <col min="2564" max="2816" width="10" style="9"/>
    <col min="2817" max="2817" width="8" style="9" customWidth="1"/>
    <col min="2818" max="2818" width="50.7109375" style="9" customWidth="1"/>
    <col min="2819" max="2819" width="110.140625" style="9" customWidth="1"/>
    <col min="2820" max="3072" width="10" style="9"/>
    <col min="3073" max="3073" width="8" style="9" customWidth="1"/>
    <col min="3074" max="3074" width="50.7109375" style="9" customWidth="1"/>
    <col min="3075" max="3075" width="110.140625" style="9" customWidth="1"/>
    <col min="3076" max="3328" width="10" style="9"/>
    <col min="3329" max="3329" width="8" style="9" customWidth="1"/>
    <col min="3330" max="3330" width="50.7109375" style="9" customWidth="1"/>
    <col min="3331" max="3331" width="110.140625" style="9" customWidth="1"/>
    <col min="3332" max="3584" width="10" style="9"/>
    <col min="3585" max="3585" width="8" style="9" customWidth="1"/>
    <col min="3586" max="3586" width="50.7109375" style="9" customWidth="1"/>
    <col min="3587" max="3587" width="110.140625" style="9" customWidth="1"/>
    <col min="3588" max="3840" width="10" style="9"/>
    <col min="3841" max="3841" width="8" style="9" customWidth="1"/>
    <col min="3842" max="3842" width="50.7109375" style="9" customWidth="1"/>
    <col min="3843" max="3843" width="110.140625" style="9" customWidth="1"/>
    <col min="3844" max="4096" width="10" style="9"/>
    <col min="4097" max="4097" width="8" style="9" customWidth="1"/>
    <col min="4098" max="4098" width="50.7109375" style="9" customWidth="1"/>
    <col min="4099" max="4099" width="110.140625" style="9" customWidth="1"/>
    <col min="4100" max="4352" width="10" style="9"/>
    <col min="4353" max="4353" width="8" style="9" customWidth="1"/>
    <col min="4354" max="4354" width="50.7109375" style="9" customWidth="1"/>
    <col min="4355" max="4355" width="110.140625" style="9" customWidth="1"/>
    <col min="4356" max="4608" width="10" style="9"/>
    <col min="4609" max="4609" width="8" style="9" customWidth="1"/>
    <col min="4610" max="4610" width="50.7109375" style="9" customWidth="1"/>
    <col min="4611" max="4611" width="110.140625" style="9" customWidth="1"/>
    <col min="4612" max="4864" width="10" style="9"/>
    <col min="4865" max="4865" width="8" style="9" customWidth="1"/>
    <col min="4866" max="4866" width="50.7109375" style="9" customWidth="1"/>
    <col min="4867" max="4867" width="110.140625" style="9" customWidth="1"/>
    <col min="4868" max="5120" width="10" style="9"/>
    <col min="5121" max="5121" width="8" style="9" customWidth="1"/>
    <col min="5122" max="5122" width="50.7109375" style="9" customWidth="1"/>
    <col min="5123" max="5123" width="110.140625" style="9" customWidth="1"/>
    <col min="5124" max="5376" width="10" style="9"/>
    <col min="5377" max="5377" width="8" style="9" customWidth="1"/>
    <col min="5378" max="5378" width="50.7109375" style="9" customWidth="1"/>
    <col min="5379" max="5379" width="110.140625" style="9" customWidth="1"/>
    <col min="5380" max="5632" width="10" style="9"/>
    <col min="5633" max="5633" width="8" style="9" customWidth="1"/>
    <col min="5634" max="5634" width="50.7109375" style="9" customWidth="1"/>
    <col min="5635" max="5635" width="110.140625" style="9" customWidth="1"/>
    <col min="5636" max="5888" width="10" style="9"/>
    <col min="5889" max="5889" width="8" style="9" customWidth="1"/>
    <col min="5890" max="5890" width="50.7109375" style="9" customWidth="1"/>
    <col min="5891" max="5891" width="110.140625" style="9" customWidth="1"/>
    <col min="5892" max="6144" width="10" style="9"/>
    <col min="6145" max="6145" width="8" style="9" customWidth="1"/>
    <col min="6146" max="6146" width="50.7109375" style="9" customWidth="1"/>
    <col min="6147" max="6147" width="110.140625" style="9" customWidth="1"/>
    <col min="6148" max="6400" width="10" style="9"/>
    <col min="6401" max="6401" width="8" style="9" customWidth="1"/>
    <col min="6402" max="6402" width="50.7109375" style="9" customWidth="1"/>
    <col min="6403" max="6403" width="110.140625" style="9" customWidth="1"/>
    <col min="6404" max="6656" width="10" style="9"/>
    <col min="6657" max="6657" width="8" style="9" customWidth="1"/>
    <col min="6658" max="6658" width="50.7109375" style="9" customWidth="1"/>
    <col min="6659" max="6659" width="110.140625" style="9" customWidth="1"/>
    <col min="6660" max="6912" width="10" style="9"/>
    <col min="6913" max="6913" width="8" style="9" customWidth="1"/>
    <col min="6914" max="6914" width="50.7109375" style="9" customWidth="1"/>
    <col min="6915" max="6915" width="110.140625" style="9" customWidth="1"/>
    <col min="6916" max="7168" width="10" style="9"/>
    <col min="7169" max="7169" width="8" style="9" customWidth="1"/>
    <col min="7170" max="7170" width="50.7109375" style="9" customWidth="1"/>
    <col min="7171" max="7171" width="110.140625" style="9" customWidth="1"/>
    <col min="7172" max="7424" width="10" style="9"/>
    <col min="7425" max="7425" width="8" style="9" customWidth="1"/>
    <col min="7426" max="7426" width="50.7109375" style="9" customWidth="1"/>
    <col min="7427" max="7427" width="110.140625" style="9" customWidth="1"/>
    <col min="7428" max="7680" width="10" style="9"/>
    <col min="7681" max="7681" width="8" style="9" customWidth="1"/>
    <col min="7682" max="7682" width="50.7109375" style="9" customWidth="1"/>
    <col min="7683" max="7683" width="110.140625" style="9" customWidth="1"/>
    <col min="7684" max="7936" width="10" style="9"/>
    <col min="7937" max="7937" width="8" style="9" customWidth="1"/>
    <col min="7938" max="7938" width="50.7109375" style="9" customWidth="1"/>
    <col min="7939" max="7939" width="110.140625" style="9" customWidth="1"/>
    <col min="7940" max="8192" width="10" style="9"/>
    <col min="8193" max="8193" width="8" style="9" customWidth="1"/>
    <col min="8194" max="8194" width="50.7109375" style="9" customWidth="1"/>
    <col min="8195" max="8195" width="110.140625" style="9" customWidth="1"/>
    <col min="8196" max="8448" width="10" style="9"/>
    <col min="8449" max="8449" width="8" style="9" customWidth="1"/>
    <col min="8450" max="8450" width="50.7109375" style="9" customWidth="1"/>
    <col min="8451" max="8451" width="110.140625" style="9" customWidth="1"/>
    <col min="8452" max="8704" width="10" style="9"/>
    <col min="8705" max="8705" width="8" style="9" customWidth="1"/>
    <col min="8706" max="8706" width="50.7109375" style="9" customWidth="1"/>
    <col min="8707" max="8707" width="110.140625" style="9" customWidth="1"/>
    <col min="8708" max="8960" width="10" style="9"/>
    <col min="8961" max="8961" width="8" style="9" customWidth="1"/>
    <col min="8962" max="8962" width="50.7109375" style="9" customWidth="1"/>
    <col min="8963" max="8963" width="110.140625" style="9" customWidth="1"/>
    <col min="8964" max="9216" width="10" style="9"/>
    <col min="9217" max="9217" width="8" style="9" customWidth="1"/>
    <col min="9218" max="9218" width="50.7109375" style="9" customWidth="1"/>
    <col min="9219" max="9219" width="110.140625" style="9" customWidth="1"/>
    <col min="9220" max="9472" width="10" style="9"/>
    <col min="9473" max="9473" width="8" style="9" customWidth="1"/>
    <col min="9474" max="9474" width="50.7109375" style="9" customWidth="1"/>
    <col min="9475" max="9475" width="110.140625" style="9" customWidth="1"/>
    <col min="9476" max="9728" width="10" style="9"/>
    <col min="9729" max="9729" width="8" style="9" customWidth="1"/>
    <col min="9730" max="9730" width="50.7109375" style="9" customWidth="1"/>
    <col min="9731" max="9731" width="110.140625" style="9" customWidth="1"/>
    <col min="9732" max="9984" width="10" style="9"/>
    <col min="9985" max="9985" width="8" style="9" customWidth="1"/>
    <col min="9986" max="9986" width="50.7109375" style="9" customWidth="1"/>
    <col min="9987" max="9987" width="110.140625" style="9" customWidth="1"/>
    <col min="9988" max="10240" width="10" style="9"/>
    <col min="10241" max="10241" width="8" style="9" customWidth="1"/>
    <col min="10242" max="10242" width="50.7109375" style="9" customWidth="1"/>
    <col min="10243" max="10243" width="110.140625" style="9" customWidth="1"/>
    <col min="10244" max="10496" width="10" style="9"/>
    <col min="10497" max="10497" width="8" style="9" customWidth="1"/>
    <col min="10498" max="10498" width="50.7109375" style="9" customWidth="1"/>
    <col min="10499" max="10499" width="110.140625" style="9" customWidth="1"/>
    <col min="10500" max="10752" width="10" style="9"/>
    <col min="10753" max="10753" width="8" style="9" customWidth="1"/>
    <col min="10754" max="10754" width="50.7109375" style="9" customWidth="1"/>
    <col min="10755" max="10755" width="110.140625" style="9" customWidth="1"/>
    <col min="10756" max="11008" width="10" style="9"/>
    <col min="11009" max="11009" width="8" style="9" customWidth="1"/>
    <col min="11010" max="11010" width="50.7109375" style="9" customWidth="1"/>
    <col min="11011" max="11011" width="110.140625" style="9" customWidth="1"/>
    <col min="11012" max="11264" width="10" style="9"/>
    <col min="11265" max="11265" width="8" style="9" customWidth="1"/>
    <col min="11266" max="11266" width="50.7109375" style="9" customWidth="1"/>
    <col min="11267" max="11267" width="110.140625" style="9" customWidth="1"/>
    <col min="11268" max="11520" width="10" style="9"/>
    <col min="11521" max="11521" width="8" style="9" customWidth="1"/>
    <col min="11522" max="11522" width="50.7109375" style="9" customWidth="1"/>
    <col min="11523" max="11523" width="110.140625" style="9" customWidth="1"/>
    <col min="11524" max="11776" width="10" style="9"/>
    <col min="11777" max="11777" width="8" style="9" customWidth="1"/>
    <col min="11778" max="11778" width="50.7109375" style="9" customWidth="1"/>
    <col min="11779" max="11779" width="110.140625" style="9" customWidth="1"/>
    <col min="11780" max="12032" width="10" style="9"/>
    <col min="12033" max="12033" width="8" style="9" customWidth="1"/>
    <col min="12034" max="12034" width="50.7109375" style="9" customWidth="1"/>
    <col min="12035" max="12035" width="110.140625" style="9" customWidth="1"/>
    <col min="12036" max="12288" width="10" style="9"/>
    <col min="12289" max="12289" width="8" style="9" customWidth="1"/>
    <col min="12290" max="12290" width="50.7109375" style="9" customWidth="1"/>
    <col min="12291" max="12291" width="110.140625" style="9" customWidth="1"/>
    <col min="12292" max="12544" width="10" style="9"/>
    <col min="12545" max="12545" width="8" style="9" customWidth="1"/>
    <col min="12546" max="12546" width="50.7109375" style="9" customWidth="1"/>
    <col min="12547" max="12547" width="110.140625" style="9" customWidth="1"/>
    <col min="12548" max="12800" width="10" style="9"/>
    <col min="12801" max="12801" width="8" style="9" customWidth="1"/>
    <col min="12802" max="12802" width="50.7109375" style="9" customWidth="1"/>
    <col min="12803" max="12803" width="110.140625" style="9" customWidth="1"/>
    <col min="12804" max="13056" width="10" style="9"/>
    <col min="13057" max="13057" width="8" style="9" customWidth="1"/>
    <col min="13058" max="13058" width="50.7109375" style="9" customWidth="1"/>
    <col min="13059" max="13059" width="110.140625" style="9" customWidth="1"/>
    <col min="13060" max="13312" width="10" style="9"/>
    <col min="13313" max="13313" width="8" style="9" customWidth="1"/>
    <col min="13314" max="13314" width="50.7109375" style="9" customWidth="1"/>
    <col min="13315" max="13315" width="110.140625" style="9" customWidth="1"/>
    <col min="13316" max="13568" width="10" style="9"/>
    <col min="13569" max="13569" width="8" style="9" customWidth="1"/>
    <col min="13570" max="13570" width="50.7109375" style="9" customWidth="1"/>
    <col min="13571" max="13571" width="110.140625" style="9" customWidth="1"/>
    <col min="13572" max="13824" width="10" style="9"/>
    <col min="13825" max="13825" width="8" style="9" customWidth="1"/>
    <col min="13826" max="13826" width="50.7109375" style="9" customWidth="1"/>
    <col min="13827" max="13827" width="110.140625" style="9" customWidth="1"/>
    <col min="13828" max="14080" width="10" style="9"/>
    <col min="14081" max="14081" width="8" style="9" customWidth="1"/>
    <col min="14082" max="14082" width="50.7109375" style="9" customWidth="1"/>
    <col min="14083" max="14083" width="110.140625" style="9" customWidth="1"/>
    <col min="14084" max="14336" width="10" style="9"/>
    <col min="14337" max="14337" width="8" style="9" customWidth="1"/>
    <col min="14338" max="14338" width="50.7109375" style="9" customWidth="1"/>
    <col min="14339" max="14339" width="110.140625" style="9" customWidth="1"/>
    <col min="14340" max="14592" width="10" style="9"/>
    <col min="14593" max="14593" width="8" style="9" customWidth="1"/>
    <col min="14594" max="14594" width="50.7109375" style="9" customWidth="1"/>
    <col min="14595" max="14595" width="110.140625" style="9" customWidth="1"/>
    <col min="14596" max="14848" width="10" style="9"/>
    <col min="14849" max="14849" width="8" style="9" customWidth="1"/>
    <col min="14850" max="14850" width="50.7109375" style="9" customWidth="1"/>
    <col min="14851" max="14851" width="110.140625" style="9" customWidth="1"/>
    <col min="14852" max="15104" width="10" style="9"/>
    <col min="15105" max="15105" width="8" style="9" customWidth="1"/>
    <col min="15106" max="15106" width="50.7109375" style="9" customWidth="1"/>
    <col min="15107" max="15107" width="110.140625" style="9" customWidth="1"/>
    <col min="15108" max="15360" width="10" style="9"/>
    <col min="15361" max="15361" width="8" style="9" customWidth="1"/>
    <col min="15362" max="15362" width="50.7109375" style="9" customWidth="1"/>
    <col min="15363" max="15363" width="110.140625" style="9" customWidth="1"/>
    <col min="15364" max="15616" width="10" style="9"/>
    <col min="15617" max="15617" width="8" style="9" customWidth="1"/>
    <col min="15618" max="15618" width="50.7109375" style="9" customWidth="1"/>
    <col min="15619" max="15619" width="110.140625" style="9" customWidth="1"/>
    <col min="15620" max="15872" width="10" style="9"/>
    <col min="15873" max="15873" width="8" style="9" customWidth="1"/>
    <col min="15874" max="15874" width="50.7109375" style="9" customWidth="1"/>
    <col min="15875" max="15875" width="110.140625" style="9" customWidth="1"/>
    <col min="15876" max="16128" width="10" style="9"/>
    <col min="16129" max="16129" width="8" style="9" customWidth="1"/>
    <col min="16130" max="16130" width="50.7109375" style="9" customWidth="1"/>
    <col min="16131" max="16131" width="110.140625" style="9" customWidth="1"/>
    <col min="16132" max="16384" width="10" style="9"/>
  </cols>
  <sheetData>
    <row r="1" spans="1:4" ht="45.75" customHeight="1" thickBot="1" x14ac:dyDescent="0.25">
      <c r="A1" s="458" t="s">
        <v>521</v>
      </c>
      <c r="B1" s="459"/>
      <c r="C1" s="460"/>
    </row>
    <row r="2" spans="1:4" ht="15.75" x14ac:dyDescent="0.2">
      <c r="A2" s="212" t="s">
        <v>231</v>
      </c>
      <c r="B2" s="213" t="s">
        <v>41</v>
      </c>
      <c r="C2" s="218" t="s">
        <v>42</v>
      </c>
      <c r="D2"/>
    </row>
    <row r="3" spans="1:4" ht="31.5" customHeight="1" x14ac:dyDescent="0.2">
      <c r="A3" s="461" t="s">
        <v>335</v>
      </c>
      <c r="B3" s="462"/>
      <c r="C3" s="463"/>
      <c r="D3"/>
    </row>
    <row r="4" spans="1:4" ht="64.5" customHeight="1" x14ac:dyDescent="0.2">
      <c r="A4" s="214" t="s">
        <v>336</v>
      </c>
      <c r="B4" s="215" t="s">
        <v>49</v>
      </c>
      <c r="C4" s="28" t="s">
        <v>378</v>
      </c>
      <c r="D4"/>
    </row>
    <row r="5" spans="1:4" ht="52.5" customHeight="1" x14ac:dyDescent="0.2">
      <c r="A5" s="214" t="s">
        <v>337</v>
      </c>
      <c r="B5" s="215" t="s">
        <v>50</v>
      </c>
      <c r="C5" s="28" t="s">
        <v>379</v>
      </c>
      <c r="D5"/>
    </row>
    <row r="6" spans="1:4" ht="69" customHeight="1" x14ac:dyDescent="0.2">
      <c r="A6" s="214" t="s">
        <v>232</v>
      </c>
      <c r="B6" s="215" t="s">
        <v>51</v>
      </c>
      <c r="C6" s="28" t="s">
        <v>380</v>
      </c>
      <c r="D6"/>
    </row>
    <row r="7" spans="1:4" ht="63.75" customHeight="1" x14ac:dyDescent="0.2">
      <c r="A7" s="214" t="s">
        <v>233</v>
      </c>
      <c r="B7" s="215" t="s">
        <v>52</v>
      </c>
      <c r="C7" s="28" t="s">
        <v>381</v>
      </c>
      <c r="D7"/>
    </row>
    <row r="8" spans="1:4" ht="52.5" customHeight="1" x14ac:dyDescent="0.2">
      <c r="A8" s="214" t="s">
        <v>323</v>
      </c>
      <c r="B8" s="215" t="s">
        <v>324</v>
      </c>
      <c r="C8" s="28" t="s">
        <v>382</v>
      </c>
      <c r="D8"/>
    </row>
    <row r="9" spans="1:4" ht="52.5" customHeight="1" x14ac:dyDescent="0.2">
      <c r="A9" s="214" t="s">
        <v>235</v>
      </c>
      <c r="B9" s="215" t="s">
        <v>54</v>
      </c>
      <c r="C9" s="28" t="s">
        <v>383</v>
      </c>
      <c r="D9"/>
    </row>
    <row r="10" spans="1:4" ht="59.25" customHeight="1" x14ac:dyDescent="0.2">
      <c r="A10" s="214" t="s">
        <v>234</v>
      </c>
      <c r="B10" s="215" t="s">
        <v>53</v>
      </c>
      <c r="C10" s="28" t="s">
        <v>338</v>
      </c>
      <c r="D10"/>
    </row>
    <row r="11" spans="1:4" ht="52.5" customHeight="1" x14ac:dyDescent="0.2">
      <c r="A11" s="214" t="s">
        <v>542</v>
      </c>
      <c r="B11" s="215" t="s">
        <v>541</v>
      </c>
      <c r="C11" s="28" t="s">
        <v>598</v>
      </c>
      <c r="D11"/>
    </row>
    <row r="12" spans="1:4" ht="52.5" customHeight="1" x14ac:dyDescent="0.2">
      <c r="A12" s="461" t="s">
        <v>339</v>
      </c>
      <c r="B12" s="462"/>
      <c r="C12" s="463"/>
      <c r="D12"/>
    </row>
    <row r="13" spans="1:4" ht="57.75" customHeight="1" x14ac:dyDescent="0.2">
      <c r="A13" s="214" t="s">
        <v>342</v>
      </c>
      <c r="B13" s="215" t="s">
        <v>55</v>
      </c>
      <c r="C13" s="28" t="s">
        <v>343</v>
      </c>
      <c r="D13"/>
    </row>
    <row r="14" spans="1:4" ht="57.75" customHeight="1" x14ac:dyDescent="0.2">
      <c r="A14" s="214" t="s">
        <v>340</v>
      </c>
      <c r="B14" s="215" t="s">
        <v>56</v>
      </c>
      <c r="C14" s="28" t="s">
        <v>341</v>
      </c>
      <c r="D14"/>
    </row>
    <row r="15" spans="1:4" ht="52.5" customHeight="1" x14ac:dyDescent="0.2">
      <c r="A15" s="214" t="s">
        <v>236</v>
      </c>
      <c r="B15" s="215" t="s">
        <v>57</v>
      </c>
      <c r="C15" s="28" t="s">
        <v>344</v>
      </c>
      <c r="D15"/>
    </row>
    <row r="16" spans="1:4" ht="52.5" customHeight="1" x14ac:dyDescent="0.2">
      <c r="A16" s="214" t="s">
        <v>237</v>
      </c>
      <c r="B16" s="215" t="s">
        <v>58</v>
      </c>
      <c r="C16" s="28" t="s">
        <v>345</v>
      </c>
      <c r="D16"/>
    </row>
    <row r="17" spans="1:4" ht="52.5" customHeight="1" thickBot="1" x14ac:dyDescent="0.25">
      <c r="A17" s="216" t="s">
        <v>523</v>
      </c>
      <c r="B17" s="217" t="s">
        <v>346</v>
      </c>
      <c r="C17" s="29" t="s">
        <v>524</v>
      </c>
      <c r="D17"/>
    </row>
    <row r="18" spans="1:4" x14ac:dyDescent="0.2">
      <c r="C18" s="48"/>
    </row>
  </sheetData>
  <mergeCells count="3">
    <mergeCell ref="A1:C1"/>
    <mergeCell ref="A3:C3"/>
    <mergeCell ref="A12:C12"/>
  </mergeCells>
  <printOptions horizontalCentered="1"/>
  <pageMargins left="0.59055118110236227" right="0.59055118110236227" top="0.94488188976377963" bottom="0.98425196850393704" header="0.23622047244094491" footer="0.23622047244094491"/>
  <pageSetup paperSize="9" scale="64" orientation="portrait" r:id="rId1"/>
  <headerFooter scaleWithDoc="0">
    <oddHeader>&amp;L&amp;G</oddHeader>
    <oddFooter>&amp;R&amp;A &amp;P oldal</oddFooter>
  </headerFooter>
  <legacyDrawingHF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7">
    <tabColor rgb="FF99CCFF"/>
    <pageSetUpPr fitToPage="1"/>
  </sheetPr>
  <dimension ref="A1:B12"/>
  <sheetViews>
    <sheetView zoomScale="80" zoomScaleNormal="80" workbookViewId="0">
      <selection sqref="A1:B1"/>
    </sheetView>
  </sheetViews>
  <sheetFormatPr defaultColWidth="10" defaultRowHeight="12.75" x14ac:dyDescent="0.2"/>
  <cols>
    <col min="1" max="1" width="15.7109375" style="10" customWidth="1"/>
    <col min="2" max="2" width="87.140625" style="10" customWidth="1"/>
    <col min="3" max="252" width="10" style="10"/>
    <col min="253" max="253" width="3.28515625" style="10" customWidth="1"/>
    <col min="254" max="254" width="10.7109375" style="10" customWidth="1"/>
    <col min="255" max="255" width="31.7109375" style="10" customWidth="1"/>
    <col min="256" max="256" width="35.28515625" style="10" customWidth="1"/>
    <col min="257" max="257" width="19.5703125" style="10" customWidth="1"/>
    <col min="258" max="258" width="51.7109375" style="10" customWidth="1"/>
    <col min="259" max="508" width="10" style="10"/>
    <col min="509" max="509" width="3.28515625" style="10" customWidth="1"/>
    <col min="510" max="510" width="10.7109375" style="10" customWidth="1"/>
    <col min="511" max="511" width="31.7109375" style="10" customWidth="1"/>
    <col min="512" max="512" width="35.28515625" style="10" customWidth="1"/>
    <col min="513" max="513" width="19.5703125" style="10" customWidth="1"/>
    <col min="514" max="514" width="51.7109375" style="10" customWidth="1"/>
    <col min="515" max="764" width="10" style="10"/>
    <col min="765" max="765" width="3.28515625" style="10" customWidth="1"/>
    <col min="766" max="766" width="10.7109375" style="10" customWidth="1"/>
    <col min="767" max="767" width="31.7109375" style="10" customWidth="1"/>
    <col min="768" max="768" width="35.28515625" style="10" customWidth="1"/>
    <col min="769" max="769" width="19.5703125" style="10" customWidth="1"/>
    <col min="770" max="770" width="51.7109375" style="10" customWidth="1"/>
    <col min="771" max="1020" width="10" style="10"/>
    <col min="1021" max="1021" width="3.28515625" style="10" customWidth="1"/>
    <col min="1022" max="1022" width="10.7109375" style="10" customWidth="1"/>
    <col min="1023" max="1023" width="31.7109375" style="10" customWidth="1"/>
    <col min="1024" max="1024" width="35.28515625" style="10" customWidth="1"/>
    <col min="1025" max="1025" width="19.5703125" style="10" customWidth="1"/>
    <col min="1026" max="1026" width="51.7109375" style="10" customWidth="1"/>
    <col min="1027" max="1276" width="10" style="10"/>
    <col min="1277" max="1277" width="3.28515625" style="10" customWidth="1"/>
    <col min="1278" max="1278" width="10.7109375" style="10" customWidth="1"/>
    <col min="1279" max="1279" width="31.7109375" style="10" customWidth="1"/>
    <col min="1280" max="1280" width="35.28515625" style="10" customWidth="1"/>
    <col min="1281" max="1281" width="19.5703125" style="10" customWidth="1"/>
    <col min="1282" max="1282" width="51.7109375" style="10" customWidth="1"/>
    <col min="1283" max="1532" width="10" style="10"/>
    <col min="1533" max="1533" width="3.28515625" style="10" customWidth="1"/>
    <col min="1534" max="1534" width="10.7109375" style="10" customWidth="1"/>
    <col min="1535" max="1535" width="31.7109375" style="10" customWidth="1"/>
    <col min="1536" max="1536" width="35.28515625" style="10" customWidth="1"/>
    <col min="1537" max="1537" width="19.5703125" style="10" customWidth="1"/>
    <col min="1538" max="1538" width="51.7109375" style="10" customWidth="1"/>
    <col min="1539" max="1788" width="10" style="10"/>
    <col min="1789" max="1789" width="3.28515625" style="10" customWidth="1"/>
    <col min="1790" max="1790" width="10.7109375" style="10" customWidth="1"/>
    <col min="1791" max="1791" width="31.7109375" style="10" customWidth="1"/>
    <col min="1792" max="1792" width="35.28515625" style="10" customWidth="1"/>
    <col min="1793" max="1793" width="19.5703125" style="10" customWidth="1"/>
    <col min="1794" max="1794" width="51.7109375" style="10" customWidth="1"/>
    <col min="1795" max="2044" width="10" style="10"/>
    <col min="2045" max="2045" width="3.28515625" style="10" customWidth="1"/>
    <col min="2046" max="2046" width="10.7109375" style="10" customWidth="1"/>
    <col min="2047" max="2047" width="31.7109375" style="10" customWidth="1"/>
    <col min="2048" max="2048" width="35.28515625" style="10" customWidth="1"/>
    <col min="2049" max="2049" width="19.5703125" style="10" customWidth="1"/>
    <col min="2050" max="2050" width="51.7109375" style="10" customWidth="1"/>
    <col min="2051" max="2300" width="10" style="10"/>
    <col min="2301" max="2301" width="3.28515625" style="10" customWidth="1"/>
    <col min="2302" max="2302" width="10.7109375" style="10" customWidth="1"/>
    <col min="2303" max="2303" width="31.7109375" style="10" customWidth="1"/>
    <col min="2304" max="2304" width="35.28515625" style="10" customWidth="1"/>
    <col min="2305" max="2305" width="19.5703125" style="10" customWidth="1"/>
    <col min="2306" max="2306" width="51.7109375" style="10" customWidth="1"/>
    <col min="2307" max="2556" width="10" style="10"/>
    <col min="2557" max="2557" width="3.28515625" style="10" customWidth="1"/>
    <col min="2558" max="2558" width="10.7109375" style="10" customWidth="1"/>
    <col min="2559" max="2559" width="31.7109375" style="10" customWidth="1"/>
    <col min="2560" max="2560" width="35.28515625" style="10" customWidth="1"/>
    <col min="2561" max="2561" width="19.5703125" style="10" customWidth="1"/>
    <col min="2562" max="2562" width="51.7109375" style="10" customWidth="1"/>
    <col min="2563" max="2812" width="10" style="10"/>
    <col min="2813" max="2813" width="3.28515625" style="10" customWidth="1"/>
    <col min="2814" max="2814" width="10.7109375" style="10" customWidth="1"/>
    <col min="2815" max="2815" width="31.7109375" style="10" customWidth="1"/>
    <col min="2816" max="2816" width="35.28515625" style="10" customWidth="1"/>
    <col min="2817" max="2817" width="19.5703125" style="10" customWidth="1"/>
    <col min="2818" max="2818" width="51.7109375" style="10" customWidth="1"/>
    <col min="2819" max="3068" width="10" style="10"/>
    <col min="3069" max="3069" width="3.28515625" style="10" customWidth="1"/>
    <col min="3070" max="3070" width="10.7109375" style="10" customWidth="1"/>
    <col min="3071" max="3071" width="31.7109375" style="10" customWidth="1"/>
    <col min="3072" max="3072" width="35.28515625" style="10" customWidth="1"/>
    <col min="3073" max="3073" width="19.5703125" style="10" customWidth="1"/>
    <col min="3074" max="3074" width="51.7109375" style="10" customWidth="1"/>
    <col min="3075" max="3324" width="10" style="10"/>
    <col min="3325" max="3325" width="3.28515625" style="10" customWidth="1"/>
    <col min="3326" max="3326" width="10.7109375" style="10" customWidth="1"/>
    <col min="3327" max="3327" width="31.7109375" style="10" customWidth="1"/>
    <col min="3328" max="3328" width="35.28515625" style="10" customWidth="1"/>
    <col min="3329" max="3329" width="19.5703125" style="10" customWidth="1"/>
    <col min="3330" max="3330" width="51.7109375" style="10" customWidth="1"/>
    <col min="3331" max="3580" width="10" style="10"/>
    <col min="3581" max="3581" width="3.28515625" style="10" customWidth="1"/>
    <col min="3582" max="3582" width="10.7109375" style="10" customWidth="1"/>
    <col min="3583" max="3583" width="31.7109375" style="10" customWidth="1"/>
    <col min="3584" max="3584" width="35.28515625" style="10" customWidth="1"/>
    <col min="3585" max="3585" width="19.5703125" style="10" customWidth="1"/>
    <col min="3586" max="3586" width="51.7109375" style="10" customWidth="1"/>
    <col min="3587" max="3836" width="10" style="10"/>
    <col min="3837" max="3837" width="3.28515625" style="10" customWidth="1"/>
    <col min="3838" max="3838" width="10.7109375" style="10" customWidth="1"/>
    <col min="3839" max="3839" width="31.7109375" style="10" customWidth="1"/>
    <col min="3840" max="3840" width="35.28515625" style="10" customWidth="1"/>
    <col min="3841" max="3841" width="19.5703125" style="10" customWidth="1"/>
    <col min="3842" max="3842" width="51.7109375" style="10" customWidth="1"/>
    <col min="3843" max="4092" width="10" style="10"/>
    <col min="4093" max="4093" width="3.28515625" style="10" customWidth="1"/>
    <col min="4094" max="4094" width="10.7109375" style="10" customWidth="1"/>
    <col min="4095" max="4095" width="31.7109375" style="10" customWidth="1"/>
    <col min="4096" max="4096" width="35.28515625" style="10" customWidth="1"/>
    <col min="4097" max="4097" width="19.5703125" style="10" customWidth="1"/>
    <col min="4098" max="4098" width="51.7109375" style="10" customWidth="1"/>
    <col min="4099" max="4348" width="10" style="10"/>
    <col min="4349" max="4349" width="3.28515625" style="10" customWidth="1"/>
    <col min="4350" max="4350" width="10.7109375" style="10" customWidth="1"/>
    <col min="4351" max="4351" width="31.7109375" style="10" customWidth="1"/>
    <col min="4352" max="4352" width="35.28515625" style="10" customWidth="1"/>
    <col min="4353" max="4353" width="19.5703125" style="10" customWidth="1"/>
    <col min="4354" max="4354" width="51.7109375" style="10" customWidth="1"/>
    <col min="4355" max="4604" width="10" style="10"/>
    <col min="4605" max="4605" width="3.28515625" style="10" customWidth="1"/>
    <col min="4606" max="4606" width="10.7109375" style="10" customWidth="1"/>
    <col min="4607" max="4607" width="31.7109375" style="10" customWidth="1"/>
    <col min="4608" max="4608" width="35.28515625" style="10" customWidth="1"/>
    <col min="4609" max="4609" width="19.5703125" style="10" customWidth="1"/>
    <col min="4610" max="4610" width="51.7109375" style="10" customWidth="1"/>
    <col min="4611" max="4860" width="10" style="10"/>
    <col min="4861" max="4861" width="3.28515625" style="10" customWidth="1"/>
    <col min="4862" max="4862" width="10.7109375" style="10" customWidth="1"/>
    <col min="4863" max="4863" width="31.7109375" style="10" customWidth="1"/>
    <col min="4864" max="4864" width="35.28515625" style="10" customWidth="1"/>
    <col min="4865" max="4865" width="19.5703125" style="10" customWidth="1"/>
    <col min="4866" max="4866" width="51.7109375" style="10" customWidth="1"/>
    <col min="4867" max="5116" width="10" style="10"/>
    <col min="5117" max="5117" width="3.28515625" style="10" customWidth="1"/>
    <col min="5118" max="5118" width="10.7109375" style="10" customWidth="1"/>
    <col min="5119" max="5119" width="31.7109375" style="10" customWidth="1"/>
    <col min="5120" max="5120" width="35.28515625" style="10" customWidth="1"/>
    <col min="5121" max="5121" width="19.5703125" style="10" customWidth="1"/>
    <col min="5122" max="5122" width="51.7109375" style="10" customWidth="1"/>
    <col min="5123" max="5372" width="10" style="10"/>
    <col min="5373" max="5373" width="3.28515625" style="10" customWidth="1"/>
    <col min="5374" max="5374" width="10.7109375" style="10" customWidth="1"/>
    <col min="5375" max="5375" width="31.7109375" style="10" customWidth="1"/>
    <col min="5376" max="5376" width="35.28515625" style="10" customWidth="1"/>
    <col min="5377" max="5377" width="19.5703125" style="10" customWidth="1"/>
    <col min="5378" max="5378" width="51.7109375" style="10" customWidth="1"/>
    <col min="5379" max="5628" width="10" style="10"/>
    <col min="5629" max="5629" width="3.28515625" style="10" customWidth="1"/>
    <col min="5630" max="5630" width="10.7109375" style="10" customWidth="1"/>
    <col min="5631" max="5631" width="31.7109375" style="10" customWidth="1"/>
    <col min="5632" max="5632" width="35.28515625" style="10" customWidth="1"/>
    <col min="5633" max="5633" width="19.5703125" style="10" customWidth="1"/>
    <col min="5634" max="5634" width="51.7109375" style="10" customWidth="1"/>
    <col min="5635" max="5884" width="10" style="10"/>
    <col min="5885" max="5885" width="3.28515625" style="10" customWidth="1"/>
    <col min="5886" max="5886" width="10.7109375" style="10" customWidth="1"/>
    <col min="5887" max="5887" width="31.7109375" style="10" customWidth="1"/>
    <col min="5888" max="5888" width="35.28515625" style="10" customWidth="1"/>
    <col min="5889" max="5889" width="19.5703125" style="10" customWidth="1"/>
    <col min="5890" max="5890" width="51.7109375" style="10" customWidth="1"/>
    <col min="5891" max="6140" width="10" style="10"/>
    <col min="6141" max="6141" width="3.28515625" style="10" customWidth="1"/>
    <col min="6142" max="6142" width="10.7109375" style="10" customWidth="1"/>
    <col min="6143" max="6143" width="31.7109375" style="10" customWidth="1"/>
    <col min="6144" max="6144" width="35.28515625" style="10" customWidth="1"/>
    <col min="6145" max="6145" width="19.5703125" style="10" customWidth="1"/>
    <col min="6146" max="6146" width="51.7109375" style="10" customWidth="1"/>
    <col min="6147" max="6396" width="10" style="10"/>
    <col min="6397" max="6397" width="3.28515625" style="10" customWidth="1"/>
    <col min="6398" max="6398" width="10.7109375" style="10" customWidth="1"/>
    <col min="6399" max="6399" width="31.7109375" style="10" customWidth="1"/>
    <col min="6400" max="6400" width="35.28515625" style="10" customWidth="1"/>
    <col min="6401" max="6401" width="19.5703125" style="10" customWidth="1"/>
    <col min="6402" max="6402" width="51.7109375" style="10" customWidth="1"/>
    <col min="6403" max="6652" width="10" style="10"/>
    <col min="6653" max="6653" width="3.28515625" style="10" customWidth="1"/>
    <col min="6654" max="6654" width="10.7109375" style="10" customWidth="1"/>
    <col min="6655" max="6655" width="31.7109375" style="10" customWidth="1"/>
    <col min="6656" max="6656" width="35.28515625" style="10" customWidth="1"/>
    <col min="6657" max="6657" width="19.5703125" style="10" customWidth="1"/>
    <col min="6658" max="6658" width="51.7109375" style="10" customWidth="1"/>
    <col min="6659" max="6908" width="10" style="10"/>
    <col min="6909" max="6909" width="3.28515625" style="10" customWidth="1"/>
    <col min="6910" max="6910" width="10.7109375" style="10" customWidth="1"/>
    <col min="6911" max="6911" width="31.7109375" style="10" customWidth="1"/>
    <col min="6912" max="6912" width="35.28515625" style="10" customWidth="1"/>
    <col min="6913" max="6913" width="19.5703125" style="10" customWidth="1"/>
    <col min="6914" max="6914" width="51.7109375" style="10" customWidth="1"/>
    <col min="6915" max="7164" width="10" style="10"/>
    <col min="7165" max="7165" width="3.28515625" style="10" customWidth="1"/>
    <col min="7166" max="7166" width="10.7109375" style="10" customWidth="1"/>
    <col min="7167" max="7167" width="31.7109375" style="10" customWidth="1"/>
    <col min="7168" max="7168" width="35.28515625" style="10" customWidth="1"/>
    <col min="7169" max="7169" width="19.5703125" style="10" customWidth="1"/>
    <col min="7170" max="7170" width="51.7109375" style="10" customWidth="1"/>
    <col min="7171" max="7420" width="10" style="10"/>
    <col min="7421" max="7421" width="3.28515625" style="10" customWidth="1"/>
    <col min="7422" max="7422" width="10.7109375" style="10" customWidth="1"/>
    <col min="7423" max="7423" width="31.7109375" style="10" customWidth="1"/>
    <col min="7424" max="7424" width="35.28515625" style="10" customWidth="1"/>
    <col min="7425" max="7425" width="19.5703125" style="10" customWidth="1"/>
    <col min="7426" max="7426" width="51.7109375" style="10" customWidth="1"/>
    <col min="7427" max="7676" width="10" style="10"/>
    <col min="7677" max="7677" width="3.28515625" style="10" customWidth="1"/>
    <col min="7678" max="7678" width="10.7109375" style="10" customWidth="1"/>
    <col min="7679" max="7679" width="31.7109375" style="10" customWidth="1"/>
    <col min="7680" max="7680" width="35.28515625" style="10" customWidth="1"/>
    <col min="7681" max="7681" width="19.5703125" style="10" customWidth="1"/>
    <col min="7682" max="7682" width="51.7109375" style="10" customWidth="1"/>
    <col min="7683" max="7932" width="10" style="10"/>
    <col min="7933" max="7933" width="3.28515625" style="10" customWidth="1"/>
    <col min="7934" max="7934" width="10.7109375" style="10" customWidth="1"/>
    <col min="7935" max="7935" width="31.7109375" style="10" customWidth="1"/>
    <col min="7936" max="7936" width="35.28515625" style="10" customWidth="1"/>
    <col min="7937" max="7937" width="19.5703125" style="10" customWidth="1"/>
    <col min="7938" max="7938" width="51.7109375" style="10" customWidth="1"/>
    <col min="7939" max="8188" width="10" style="10"/>
    <col min="8189" max="8189" width="3.28515625" style="10" customWidth="1"/>
    <col min="8190" max="8190" width="10.7109375" style="10" customWidth="1"/>
    <col min="8191" max="8191" width="31.7109375" style="10" customWidth="1"/>
    <col min="8192" max="8192" width="35.28515625" style="10" customWidth="1"/>
    <col min="8193" max="8193" width="19.5703125" style="10" customWidth="1"/>
    <col min="8194" max="8194" width="51.7109375" style="10" customWidth="1"/>
    <col min="8195" max="8444" width="10" style="10"/>
    <col min="8445" max="8445" width="3.28515625" style="10" customWidth="1"/>
    <col min="8446" max="8446" width="10.7109375" style="10" customWidth="1"/>
    <col min="8447" max="8447" width="31.7109375" style="10" customWidth="1"/>
    <col min="8448" max="8448" width="35.28515625" style="10" customWidth="1"/>
    <col min="8449" max="8449" width="19.5703125" style="10" customWidth="1"/>
    <col min="8450" max="8450" width="51.7109375" style="10" customWidth="1"/>
    <col min="8451" max="8700" width="10" style="10"/>
    <col min="8701" max="8701" width="3.28515625" style="10" customWidth="1"/>
    <col min="8702" max="8702" width="10.7109375" style="10" customWidth="1"/>
    <col min="8703" max="8703" width="31.7109375" style="10" customWidth="1"/>
    <col min="8704" max="8704" width="35.28515625" style="10" customWidth="1"/>
    <col min="8705" max="8705" width="19.5703125" style="10" customWidth="1"/>
    <col min="8706" max="8706" width="51.7109375" style="10" customWidth="1"/>
    <col min="8707" max="8956" width="10" style="10"/>
    <col min="8957" max="8957" width="3.28515625" style="10" customWidth="1"/>
    <col min="8958" max="8958" width="10.7109375" style="10" customWidth="1"/>
    <col min="8959" max="8959" width="31.7109375" style="10" customWidth="1"/>
    <col min="8960" max="8960" width="35.28515625" style="10" customWidth="1"/>
    <col min="8961" max="8961" width="19.5703125" style="10" customWidth="1"/>
    <col min="8962" max="8962" width="51.7109375" style="10" customWidth="1"/>
    <col min="8963" max="9212" width="10" style="10"/>
    <col min="9213" max="9213" width="3.28515625" style="10" customWidth="1"/>
    <col min="9214" max="9214" width="10.7109375" style="10" customWidth="1"/>
    <col min="9215" max="9215" width="31.7109375" style="10" customWidth="1"/>
    <col min="9216" max="9216" width="35.28515625" style="10" customWidth="1"/>
    <col min="9217" max="9217" width="19.5703125" style="10" customWidth="1"/>
    <col min="9218" max="9218" width="51.7109375" style="10" customWidth="1"/>
    <col min="9219" max="9468" width="10" style="10"/>
    <col min="9469" max="9469" width="3.28515625" style="10" customWidth="1"/>
    <col min="9470" max="9470" width="10.7109375" style="10" customWidth="1"/>
    <col min="9471" max="9471" width="31.7109375" style="10" customWidth="1"/>
    <col min="9472" max="9472" width="35.28515625" style="10" customWidth="1"/>
    <col min="9473" max="9473" width="19.5703125" style="10" customWidth="1"/>
    <col min="9474" max="9474" width="51.7109375" style="10" customWidth="1"/>
    <col min="9475" max="9724" width="10" style="10"/>
    <col min="9725" max="9725" width="3.28515625" style="10" customWidth="1"/>
    <col min="9726" max="9726" width="10.7109375" style="10" customWidth="1"/>
    <col min="9727" max="9727" width="31.7109375" style="10" customWidth="1"/>
    <col min="9728" max="9728" width="35.28515625" style="10" customWidth="1"/>
    <col min="9729" max="9729" width="19.5703125" style="10" customWidth="1"/>
    <col min="9730" max="9730" width="51.7109375" style="10" customWidth="1"/>
    <col min="9731" max="9980" width="10" style="10"/>
    <col min="9981" max="9981" width="3.28515625" style="10" customWidth="1"/>
    <col min="9982" max="9982" width="10.7109375" style="10" customWidth="1"/>
    <col min="9983" max="9983" width="31.7109375" style="10" customWidth="1"/>
    <col min="9984" max="9984" width="35.28515625" style="10" customWidth="1"/>
    <col min="9985" max="9985" width="19.5703125" style="10" customWidth="1"/>
    <col min="9986" max="9986" width="51.7109375" style="10" customWidth="1"/>
    <col min="9987" max="10236" width="10" style="10"/>
    <col min="10237" max="10237" width="3.28515625" style="10" customWidth="1"/>
    <col min="10238" max="10238" width="10.7109375" style="10" customWidth="1"/>
    <col min="10239" max="10239" width="31.7109375" style="10" customWidth="1"/>
    <col min="10240" max="10240" width="35.28515625" style="10" customWidth="1"/>
    <col min="10241" max="10241" width="19.5703125" style="10" customWidth="1"/>
    <col min="10242" max="10242" width="51.7109375" style="10" customWidth="1"/>
    <col min="10243" max="10492" width="10" style="10"/>
    <col min="10493" max="10493" width="3.28515625" style="10" customWidth="1"/>
    <col min="10494" max="10494" width="10.7109375" style="10" customWidth="1"/>
    <col min="10495" max="10495" width="31.7109375" style="10" customWidth="1"/>
    <col min="10496" max="10496" width="35.28515625" style="10" customWidth="1"/>
    <col min="10497" max="10497" width="19.5703125" style="10" customWidth="1"/>
    <col min="10498" max="10498" width="51.7109375" style="10" customWidth="1"/>
    <col min="10499" max="10748" width="10" style="10"/>
    <col min="10749" max="10749" width="3.28515625" style="10" customWidth="1"/>
    <col min="10750" max="10750" width="10.7109375" style="10" customWidth="1"/>
    <col min="10751" max="10751" width="31.7109375" style="10" customWidth="1"/>
    <col min="10752" max="10752" width="35.28515625" style="10" customWidth="1"/>
    <col min="10753" max="10753" width="19.5703125" style="10" customWidth="1"/>
    <col min="10754" max="10754" width="51.7109375" style="10" customWidth="1"/>
    <col min="10755" max="11004" width="10" style="10"/>
    <col min="11005" max="11005" width="3.28515625" style="10" customWidth="1"/>
    <col min="11006" max="11006" width="10.7109375" style="10" customWidth="1"/>
    <col min="11007" max="11007" width="31.7109375" style="10" customWidth="1"/>
    <col min="11008" max="11008" width="35.28515625" style="10" customWidth="1"/>
    <col min="11009" max="11009" width="19.5703125" style="10" customWidth="1"/>
    <col min="11010" max="11010" width="51.7109375" style="10" customWidth="1"/>
    <col min="11011" max="11260" width="10" style="10"/>
    <col min="11261" max="11261" width="3.28515625" style="10" customWidth="1"/>
    <col min="11262" max="11262" width="10.7109375" style="10" customWidth="1"/>
    <col min="11263" max="11263" width="31.7109375" style="10" customWidth="1"/>
    <col min="11264" max="11264" width="35.28515625" style="10" customWidth="1"/>
    <col min="11265" max="11265" width="19.5703125" style="10" customWidth="1"/>
    <col min="11266" max="11266" width="51.7109375" style="10" customWidth="1"/>
    <col min="11267" max="11516" width="10" style="10"/>
    <col min="11517" max="11517" width="3.28515625" style="10" customWidth="1"/>
    <col min="11518" max="11518" width="10.7109375" style="10" customWidth="1"/>
    <col min="11519" max="11519" width="31.7109375" style="10" customWidth="1"/>
    <col min="11520" max="11520" width="35.28515625" style="10" customWidth="1"/>
    <col min="11521" max="11521" width="19.5703125" style="10" customWidth="1"/>
    <col min="11522" max="11522" width="51.7109375" style="10" customWidth="1"/>
    <col min="11523" max="11772" width="10" style="10"/>
    <col min="11773" max="11773" width="3.28515625" style="10" customWidth="1"/>
    <col min="11774" max="11774" width="10.7109375" style="10" customWidth="1"/>
    <col min="11775" max="11775" width="31.7109375" style="10" customWidth="1"/>
    <col min="11776" max="11776" width="35.28515625" style="10" customWidth="1"/>
    <col min="11777" max="11777" width="19.5703125" style="10" customWidth="1"/>
    <col min="11778" max="11778" width="51.7109375" style="10" customWidth="1"/>
    <col min="11779" max="12028" width="10" style="10"/>
    <col min="12029" max="12029" width="3.28515625" style="10" customWidth="1"/>
    <col min="12030" max="12030" width="10.7109375" style="10" customWidth="1"/>
    <col min="12031" max="12031" width="31.7109375" style="10" customWidth="1"/>
    <col min="12032" max="12032" width="35.28515625" style="10" customWidth="1"/>
    <col min="12033" max="12033" width="19.5703125" style="10" customWidth="1"/>
    <col min="12034" max="12034" width="51.7109375" style="10" customWidth="1"/>
    <col min="12035" max="12284" width="10" style="10"/>
    <col min="12285" max="12285" width="3.28515625" style="10" customWidth="1"/>
    <col min="12286" max="12286" width="10.7109375" style="10" customWidth="1"/>
    <col min="12287" max="12287" width="31.7109375" style="10" customWidth="1"/>
    <col min="12288" max="12288" width="35.28515625" style="10" customWidth="1"/>
    <col min="12289" max="12289" width="19.5703125" style="10" customWidth="1"/>
    <col min="12290" max="12290" width="51.7109375" style="10" customWidth="1"/>
    <col min="12291" max="12540" width="10" style="10"/>
    <col min="12541" max="12541" width="3.28515625" style="10" customWidth="1"/>
    <col min="12542" max="12542" width="10.7109375" style="10" customWidth="1"/>
    <col min="12543" max="12543" width="31.7109375" style="10" customWidth="1"/>
    <col min="12544" max="12544" width="35.28515625" style="10" customWidth="1"/>
    <col min="12545" max="12545" width="19.5703125" style="10" customWidth="1"/>
    <col min="12546" max="12546" width="51.7109375" style="10" customWidth="1"/>
    <col min="12547" max="12796" width="10" style="10"/>
    <col min="12797" max="12797" width="3.28515625" style="10" customWidth="1"/>
    <col min="12798" max="12798" width="10.7109375" style="10" customWidth="1"/>
    <col min="12799" max="12799" width="31.7109375" style="10" customWidth="1"/>
    <col min="12800" max="12800" width="35.28515625" style="10" customWidth="1"/>
    <col min="12801" max="12801" width="19.5703125" style="10" customWidth="1"/>
    <col min="12802" max="12802" width="51.7109375" style="10" customWidth="1"/>
    <col min="12803" max="13052" width="10" style="10"/>
    <col min="13053" max="13053" width="3.28515625" style="10" customWidth="1"/>
    <col min="13054" max="13054" width="10.7109375" style="10" customWidth="1"/>
    <col min="13055" max="13055" width="31.7109375" style="10" customWidth="1"/>
    <col min="13056" max="13056" width="35.28515625" style="10" customWidth="1"/>
    <col min="13057" max="13057" width="19.5703125" style="10" customWidth="1"/>
    <col min="13058" max="13058" width="51.7109375" style="10" customWidth="1"/>
    <col min="13059" max="13308" width="10" style="10"/>
    <col min="13309" max="13309" width="3.28515625" style="10" customWidth="1"/>
    <col min="13310" max="13310" width="10.7109375" style="10" customWidth="1"/>
    <col min="13311" max="13311" width="31.7109375" style="10" customWidth="1"/>
    <col min="13312" max="13312" width="35.28515625" style="10" customWidth="1"/>
    <col min="13313" max="13313" width="19.5703125" style="10" customWidth="1"/>
    <col min="13314" max="13314" width="51.7109375" style="10" customWidth="1"/>
    <col min="13315" max="13564" width="10" style="10"/>
    <col min="13565" max="13565" width="3.28515625" style="10" customWidth="1"/>
    <col min="13566" max="13566" width="10.7109375" style="10" customWidth="1"/>
    <col min="13567" max="13567" width="31.7109375" style="10" customWidth="1"/>
    <col min="13568" max="13568" width="35.28515625" style="10" customWidth="1"/>
    <col min="13569" max="13569" width="19.5703125" style="10" customWidth="1"/>
    <col min="13570" max="13570" width="51.7109375" style="10" customWidth="1"/>
    <col min="13571" max="13820" width="10" style="10"/>
    <col min="13821" max="13821" width="3.28515625" style="10" customWidth="1"/>
    <col min="13822" max="13822" width="10.7109375" style="10" customWidth="1"/>
    <col min="13823" max="13823" width="31.7109375" style="10" customWidth="1"/>
    <col min="13824" max="13824" width="35.28515625" style="10" customWidth="1"/>
    <col min="13825" max="13825" width="19.5703125" style="10" customWidth="1"/>
    <col min="13826" max="13826" width="51.7109375" style="10" customWidth="1"/>
    <col min="13827" max="14076" width="10" style="10"/>
    <col min="14077" max="14077" width="3.28515625" style="10" customWidth="1"/>
    <col min="14078" max="14078" width="10.7109375" style="10" customWidth="1"/>
    <col min="14079" max="14079" width="31.7109375" style="10" customWidth="1"/>
    <col min="14080" max="14080" width="35.28515625" style="10" customWidth="1"/>
    <col min="14081" max="14081" width="19.5703125" style="10" customWidth="1"/>
    <col min="14082" max="14082" width="51.7109375" style="10" customWidth="1"/>
    <col min="14083" max="14332" width="10" style="10"/>
    <col min="14333" max="14333" width="3.28515625" style="10" customWidth="1"/>
    <col min="14334" max="14334" width="10.7109375" style="10" customWidth="1"/>
    <col min="14335" max="14335" width="31.7109375" style="10" customWidth="1"/>
    <col min="14336" max="14336" width="35.28515625" style="10" customWidth="1"/>
    <col min="14337" max="14337" width="19.5703125" style="10" customWidth="1"/>
    <col min="14338" max="14338" width="51.7109375" style="10" customWidth="1"/>
    <col min="14339" max="14588" width="10" style="10"/>
    <col min="14589" max="14589" width="3.28515625" style="10" customWidth="1"/>
    <col min="14590" max="14590" width="10.7109375" style="10" customWidth="1"/>
    <col min="14591" max="14591" width="31.7109375" style="10" customWidth="1"/>
    <col min="14592" max="14592" width="35.28515625" style="10" customWidth="1"/>
    <col min="14593" max="14593" width="19.5703125" style="10" customWidth="1"/>
    <col min="14594" max="14594" width="51.7109375" style="10" customWidth="1"/>
    <col min="14595" max="14844" width="10" style="10"/>
    <col min="14845" max="14845" width="3.28515625" style="10" customWidth="1"/>
    <col min="14846" max="14846" width="10.7109375" style="10" customWidth="1"/>
    <col min="14847" max="14847" width="31.7109375" style="10" customWidth="1"/>
    <col min="14848" max="14848" width="35.28515625" style="10" customWidth="1"/>
    <col min="14849" max="14849" width="19.5703125" style="10" customWidth="1"/>
    <col min="14850" max="14850" width="51.7109375" style="10" customWidth="1"/>
    <col min="14851" max="15100" width="10" style="10"/>
    <col min="15101" max="15101" width="3.28515625" style="10" customWidth="1"/>
    <col min="15102" max="15102" width="10.7109375" style="10" customWidth="1"/>
    <col min="15103" max="15103" width="31.7109375" style="10" customWidth="1"/>
    <col min="15104" max="15104" width="35.28515625" style="10" customWidth="1"/>
    <col min="15105" max="15105" width="19.5703125" style="10" customWidth="1"/>
    <col min="15106" max="15106" width="51.7109375" style="10" customWidth="1"/>
    <col min="15107" max="15356" width="10" style="10"/>
    <col min="15357" max="15357" width="3.28515625" style="10" customWidth="1"/>
    <col min="15358" max="15358" width="10.7109375" style="10" customWidth="1"/>
    <col min="15359" max="15359" width="31.7109375" style="10" customWidth="1"/>
    <col min="15360" max="15360" width="35.28515625" style="10" customWidth="1"/>
    <col min="15361" max="15361" width="19.5703125" style="10" customWidth="1"/>
    <col min="15362" max="15362" width="51.7109375" style="10" customWidth="1"/>
    <col min="15363" max="15612" width="10" style="10"/>
    <col min="15613" max="15613" width="3.28515625" style="10" customWidth="1"/>
    <col min="15614" max="15614" width="10.7109375" style="10" customWidth="1"/>
    <col min="15615" max="15615" width="31.7109375" style="10" customWidth="1"/>
    <col min="15616" max="15616" width="35.28515625" style="10" customWidth="1"/>
    <col min="15617" max="15617" width="19.5703125" style="10" customWidth="1"/>
    <col min="15618" max="15618" width="51.7109375" style="10" customWidth="1"/>
    <col min="15619" max="15868" width="10" style="10"/>
    <col min="15869" max="15869" width="3.28515625" style="10" customWidth="1"/>
    <col min="15870" max="15870" width="10.7109375" style="10" customWidth="1"/>
    <col min="15871" max="15871" width="31.7109375" style="10" customWidth="1"/>
    <col min="15872" max="15872" width="35.28515625" style="10" customWidth="1"/>
    <col min="15873" max="15873" width="19.5703125" style="10" customWidth="1"/>
    <col min="15874" max="15874" width="51.7109375" style="10" customWidth="1"/>
    <col min="15875" max="16124" width="10" style="10"/>
    <col min="16125" max="16125" width="3.28515625" style="10" customWidth="1"/>
    <col min="16126" max="16126" width="10.7109375" style="10" customWidth="1"/>
    <col min="16127" max="16127" width="31.7109375" style="10" customWidth="1"/>
    <col min="16128" max="16128" width="35.28515625" style="10" customWidth="1"/>
    <col min="16129" max="16129" width="19.5703125" style="10" customWidth="1"/>
    <col min="16130" max="16130" width="51.7109375" style="10" customWidth="1"/>
    <col min="16131" max="16384" width="10" style="10"/>
  </cols>
  <sheetData>
    <row r="1" spans="1:2" ht="38.25" customHeight="1" x14ac:dyDescent="0.2">
      <c r="A1" s="464" t="s">
        <v>464</v>
      </c>
      <c r="B1" s="465"/>
    </row>
    <row r="2" spans="1:2" ht="41.25" customHeight="1" x14ac:dyDescent="0.2">
      <c r="A2" s="220" t="s">
        <v>41</v>
      </c>
      <c r="B2" s="219" t="s">
        <v>238</v>
      </c>
    </row>
    <row r="3" spans="1:2" ht="21.75" customHeight="1" x14ac:dyDescent="0.2">
      <c r="A3" s="221" t="s">
        <v>384</v>
      </c>
      <c r="B3" s="41" t="s">
        <v>240</v>
      </c>
    </row>
    <row r="4" spans="1:2" ht="21.75" customHeight="1" x14ac:dyDescent="0.2">
      <c r="A4" s="221" t="s">
        <v>385</v>
      </c>
      <c r="B4" s="41" t="s">
        <v>241</v>
      </c>
    </row>
    <row r="5" spans="1:2" ht="21.75" customHeight="1" x14ac:dyDescent="0.2">
      <c r="A5" s="221" t="s">
        <v>386</v>
      </c>
      <c r="B5" s="41" t="s">
        <v>243</v>
      </c>
    </row>
    <row r="6" spans="1:2" ht="21.75" customHeight="1" x14ac:dyDescent="0.2">
      <c r="A6" s="221" t="s">
        <v>387</v>
      </c>
      <c r="B6" s="41" t="s">
        <v>244</v>
      </c>
    </row>
    <row r="7" spans="1:2" ht="21.75" customHeight="1" x14ac:dyDescent="0.2">
      <c r="A7" s="221" t="s">
        <v>388</v>
      </c>
      <c r="B7" s="41" t="s">
        <v>239</v>
      </c>
    </row>
    <row r="8" spans="1:2" ht="21.75" customHeight="1" x14ac:dyDescent="0.2">
      <c r="A8" s="221" t="s">
        <v>389</v>
      </c>
      <c r="B8" s="41" t="s">
        <v>242</v>
      </c>
    </row>
    <row r="9" spans="1:2" ht="21.75" customHeight="1" x14ac:dyDescent="0.2">
      <c r="A9" s="221" t="s">
        <v>390</v>
      </c>
      <c r="B9" s="41" t="s">
        <v>245</v>
      </c>
    </row>
    <row r="10" spans="1:2" ht="21.75" customHeight="1" thickBot="1" x14ac:dyDescent="0.25">
      <c r="A10" s="222" t="s">
        <v>391</v>
      </c>
      <c r="B10" s="42" t="s">
        <v>246</v>
      </c>
    </row>
    <row r="12" spans="1:2" x14ac:dyDescent="0.2">
      <c r="A12" s="30"/>
    </row>
  </sheetData>
  <mergeCells count="1">
    <mergeCell ref="A1:B1"/>
  </mergeCells>
  <printOptions horizontalCentered="1"/>
  <pageMargins left="0.59055118110236227" right="0.59055118110236227" top="0.93500000000000005" bottom="0.98425196850393704" header="0.23622047244094491" footer="0.23622047244094491"/>
  <pageSetup paperSize="9" orientation="landscape" r:id="rId1"/>
  <headerFooter scaleWithDoc="0">
    <oddHeader>&amp;L&amp;G</oddHeader>
    <oddFooter>&amp;R&amp;A &amp;P oldal</oddFooter>
  </headerFooter>
  <drawing r:id="rId2"/>
  <legacyDrawingHF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8">
    <tabColor rgb="FF99CCFF"/>
    <pageSetUpPr fitToPage="1"/>
  </sheetPr>
  <dimension ref="A1:D6"/>
  <sheetViews>
    <sheetView zoomScale="80" zoomScaleNormal="80" workbookViewId="0">
      <selection sqref="A1:C1"/>
    </sheetView>
  </sheetViews>
  <sheetFormatPr defaultColWidth="10" defaultRowHeight="12.75" x14ac:dyDescent="0.2"/>
  <cols>
    <col min="1" max="1" width="28.28515625" style="9" customWidth="1"/>
    <col min="2" max="2" width="13.5703125" style="9" customWidth="1"/>
    <col min="3" max="3" width="58" style="9" customWidth="1"/>
    <col min="4" max="256" width="10" style="9"/>
    <col min="257" max="257" width="8" style="9" customWidth="1"/>
    <col min="258" max="258" width="50.7109375" style="9" customWidth="1"/>
    <col min="259" max="259" width="110.140625" style="9" customWidth="1"/>
    <col min="260" max="512" width="10" style="9"/>
    <col min="513" max="513" width="8" style="9" customWidth="1"/>
    <col min="514" max="514" width="50.7109375" style="9" customWidth="1"/>
    <col min="515" max="515" width="110.140625" style="9" customWidth="1"/>
    <col min="516" max="768" width="10" style="9"/>
    <col min="769" max="769" width="8" style="9" customWidth="1"/>
    <col min="770" max="770" width="50.7109375" style="9" customWidth="1"/>
    <col min="771" max="771" width="110.140625" style="9" customWidth="1"/>
    <col min="772" max="1024" width="10" style="9"/>
    <col min="1025" max="1025" width="8" style="9" customWidth="1"/>
    <col min="1026" max="1026" width="50.7109375" style="9" customWidth="1"/>
    <col min="1027" max="1027" width="110.140625" style="9" customWidth="1"/>
    <col min="1028" max="1280" width="10" style="9"/>
    <col min="1281" max="1281" width="8" style="9" customWidth="1"/>
    <col min="1282" max="1282" width="50.7109375" style="9" customWidth="1"/>
    <col min="1283" max="1283" width="110.140625" style="9" customWidth="1"/>
    <col min="1284" max="1536" width="10" style="9"/>
    <col min="1537" max="1537" width="8" style="9" customWidth="1"/>
    <col min="1538" max="1538" width="50.7109375" style="9" customWidth="1"/>
    <col min="1539" max="1539" width="110.140625" style="9" customWidth="1"/>
    <col min="1540" max="1792" width="10" style="9"/>
    <col min="1793" max="1793" width="8" style="9" customWidth="1"/>
    <col min="1794" max="1794" width="50.7109375" style="9" customWidth="1"/>
    <col min="1795" max="1795" width="110.140625" style="9" customWidth="1"/>
    <col min="1796" max="2048" width="10" style="9"/>
    <col min="2049" max="2049" width="8" style="9" customWidth="1"/>
    <col min="2050" max="2050" width="50.7109375" style="9" customWidth="1"/>
    <col min="2051" max="2051" width="110.140625" style="9" customWidth="1"/>
    <col min="2052" max="2304" width="10" style="9"/>
    <col min="2305" max="2305" width="8" style="9" customWidth="1"/>
    <col min="2306" max="2306" width="50.7109375" style="9" customWidth="1"/>
    <col min="2307" max="2307" width="110.140625" style="9" customWidth="1"/>
    <col min="2308" max="2560" width="10" style="9"/>
    <col min="2561" max="2561" width="8" style="9" customWidth="1"/>
    <col min="2562" max="2562" width="50.7109375" style="9" customWidth="1"/>
    <col min="2563" max="2563" width="110.140625" style="9" customWidth="1"/>
    <col min="2564" max="2816" width="10" style="9"/>
    <col min="2817" max="2817" width="8" style="9" customWidth="1"/>
    <col min="2818" max="2818" width="50.7109375" style="9" customWidth="1"/>
    <col min="2819" max="2819" width="110.140625" style="9" customWidth="1"/>
    <col min="2820" max="3072" width="10" style="9"/>
    <col min="3073" max="3073" width="8" style="9" customWidth="1"/>
    <col min="3074" max="3074" width="50.7109375" style="9" customWidth="1"/>
    <col min="3075" max="3075" width="110.140625" style="9" customWidth="1"/>
    <col min="3076" max="3328" width="10" style="9"/>
    <col min="3329" max="3329" width="8" style="9" customWidth="1"/>
    <col min="3330" max="3330" width="50.7109375" style="9" customWidth="1"/>
    <col min="3331" max="3331" width="110.140625" style="9" customWidth="1"/>
    <col min="3332" max="3584" width="10" style="9"/>
    <col min="3585" max="3585" width="8" style="9" customWidth="1"/>
    <col min="3586" max="3586" width="50.7109375" style="9" customWidth="1"/>
    <col min="3587" max="3587" width="110.140625" style="9" customWidth="1"/>
    <col min="3588" max="3840" width="10" style="9"/>
    <col min="3841" max="3841" width="8" style="9" customWidth="1"/>
    <col min="3842" max="3842" width="50.7109375" style="9" customWidth="1"/>
    <col min="3843" max="3843" width="110.140625" style="9" customWidth="1"/>
    <col min="3844" max="4096" width="10" style="9"/>
    <col min="4097" max="4097" width="8" style="9" customWidth="1"/>
    <col min="4098" max="4098" width="50.7109375" style="9" customWidth="1"/>
    <col min="4099" max="4099" width="110.140625" style="9" customWidth="1"/>
    <col min="4100" max="4352" width="10" style="9"/>
    <col min="4353" max="4353" width="8" style="9" customWidth="1"/>
    <col min="4354" max="4354" width="50.7109375" style="9" customWidth="1"/>
    <col min="4355" max="4355" width="110.140625" style="9" customWidth="1"/>
    <col min="4356" max="4608" width="10" style="9"/>
    <col min="4609" max="4609" width="8" style="9" customWidth="1"/>
    <col min="4610" max="4610" width="50.7109375" style="9" customWidth="1"/>
    <col min="4611" max="4611" width="110.140625" style="9" customWidth="1"/>
    <col min="4612" max="4864" width="10" style="9"/>
    <col min="4865" max="4865" width="8" style="9" customWidth="1"/>
    <col min="4866" max="4866" width="50.7109375" style="9" customWidth="1"/>
    <col min="4867" max="4867" width="110.140625" style="9" customWidth="1"/>
    <col min="4868" max="5120" width="10" style="9"/>
    <col min="5121" max="5121" width="8" style="9" customWidth="1"/>
    <col min="5122" max="5122" width="50.7109375" style="9" customWidth="1"/>
    <col min="5123" max="5123" width="110.140625" style="9" customWidth="1"/>
    <col min="5124" max="5376" width="10" style="9"/>
    <col min="5377" max="5377" width="8" style="9" customWidth="1"/>
    <col min="5378" max="5378" width="50.7109375" style="9" customWidth="1"/>
    <col min="5379" max="5379" width="110.140625" style="9" customWidth="1"/>
    <col min="5380" max="5632" width="10" style="9"/>
    <col min="5633" max="5633" width="8" style="9" customWidth="1"/>
    <col min="5634" max="5634" width="50.7109375" style="9" customWidth="1"/>
    <col min="5635" max="5635" width="110.140625" style="9" customWidth="1"/>
    <col min="5636" max="5888" width="10" style="9"/>
    <col min="5889" max="5889" width="8" style="9" customWidth="1"/>
    <col min="5890" max="5890" width="50.7109375" style="9" customWidth="1"/>
    <col min="5891" max="5891" width="110.140625" style="9" customWidth="1"/>
    <col min="5892" max="6144" width="10" style="9"/>
    <col min="6145" max="6145" width="8" style="9" customWidth="1"/>
    <col min="6146" max="6146" width="50.7109375" style="9" customWidth="1"/>
    <col min="6147" max="6147" width="110.140625" style="9" customWidth="1"/>
    <col min="6148" max="6400" width="10" style="9"/>
    <col min="6401" max="6401" width="8" style="9" customWidth="1"/>
    <col min="6402" max="6402" width="50.7109375" style="9" customWidth="1"/>
    <col min="6403" max="6403" width="110.140625" style="9" customWidth="1"/>
    <col min="6404" max="6656" width="10" style="9"/>
    <col min="6657" max="6657" width="8" style="9" customWidth="1"/>
    <col min="6658" max="6658" width="50.7109375" style="9" customWidth="1"/>
    <col min="6659" max="6659" width="110.140625" style="9" customWidth="1"/>
    <col min="6660" max="6912" width="10" style="9"/>
    <col min="6913" max="6913" width="8" style="9" customWidth="1"/>
    <col min="6914" max="6914" width="50.7109375" style="9" customWidth="1"/>
    <col min="6915" max="6915" width="110.140625" style="9" customWidth="1"/>
    <col min="6916" max="7168" width="10" style="9"/>
    <col min="7169" max="7169" width="8" style="9" customWidth="1"/>
    <col min="7170" max="7170" width="50.7109375" style="9" customWidth="1"/>
    <col min="7171" max="7171" width="110.140625" style="9" customWidth="1"/>
    <col min="7172" max="7424" width="10" style="9"/>
    <col min="7425" max="7425" width="8" style="9" customWidth="1"/>
    <col min="7426" max="7426" width="50.7109375" style="9" customWidth="1"/>
    <col min="7427" max="7427" width="110.140625" style="9" customWidth="1"/>
    <col min="7428" max="7680" width="10" style="9"/>
    <col min="7681" max="7681" width="8" style="9" customWidth="1"/>
    <col min="7682" max="7682" width="50.7109375" style="9" customWidth="1"/>
    <col min="7683" max="7683" width="110.140625" style="9" customWidth="1"/>
    <col min="7684" max="7936" width="10" style="9"/>
    <col min="7937" max="7937" width="8" style="9" customWidth="1"/>
    <col min="7938" max="7938" width="50.7109375" style="9" customWidth="1"/>
    <col min="7939" max="7939" width="110.140625" style="9" customWidth="1"/>
    <col min="7940" max="8192" width="10" style="9"/>
    <col min="8193" max="8193" width="8" style="9" customWidth="1"/>
    <col min="8194" max="8194" width="50.7109375" style="9" customWidth="1"/>
    <col min="8195" max="8195" width="110.140625" style="9" customWidth="1"/>
    <col min="8196" max="8448" width="10" style="9"/>
    <col min="8449" max="8449" width="8" style="9" customWidth="1"/>
    <col min="8450" max="8450" width="50.7109375" style="9" customWidth="1"/>
    <col min="8451" max="8451" width="110.140625" style="9" customWidth="1"/>
    <col min="8452" max="8704" width="10" style="9"/>
    <col min="8705" max="8705" width="8" style="9" customWidth="1"/>
    <col min="8706" max="8706" width="50.7109375" style="9" customWidth="1"/>
    <col min="8707" max="8707" width="110.140625" style="9" customWidth="1"/>
    <col min="8708" max="8960" width="10" style="9"/>
    <col min="8961" max="8961" width="8" style="9" customWidth="1"/>
    <col min="8962" max="8962" width="50.7109375" style="9" customWidth="1"/>
    <col min="8963" max="8963" width="110.140625" style="9" customWidth="1"/>
    <col min="8964" max="9216" width="10" style="9"/>
    <col min="9217" max="9217" width="8" style="9" customWidth="1"/>
    <col min="9218" max="9218" width="50.7109375" style="9" customWidth="1"/>
    <col min="9219" max="9219" width="110.140625" style="9" customWidth="1"/>
    <col min="9220" max="9472" width="10" style="9"/>
    <col min="9473" max="9473" width="8" style="9" customWidth="1"/>
    <col min="9474" max="9474" width="50.7109375" style="9" customWidth="1"/>
    <col min="9475" max="9475" width="110.140625" style="9" customWidth="1"/>
    <col min="9476" max="9728" width="10" style="9"/>
    <col min="9729" max="9729" width="8" style="9" customWidth="1"/>
    <col min="9730" max="9730" width="50.7109375" style="9" customWidth="1"/>
    <col min="9731" max="9731" width="110.140625" style="9" customWidth="1"/>
    <col min="9732" max="9984" width="10" style="9"/>
    <col min="9985" max="9985" width="8" style="9" customWidth="1"/>
    <col min="9986" max="9986" width="50.7109375" style="9" customWidth="1"/>
    <col min="9987" max="9987" width="110.140625" style="9" customWidth="1"/>
    <col min="9988" max="10240" width="10" style="9"/>
    <col min="10241" max="10241" width="8" style="9" customWidth="1"/>
    <col min="10242" max="10242" width="50.7109375" style="9" customWidth="1"/>
    <col min="10243" max="10243" width="110.140625" style="9" customWidth="1"/>
    <col min="10244" max="10496" width="10" style="9"/>
    <col min="10497" max="10497" width="8" style="9" customWidth="1"/>
    <col min="10498" max="10498" width="50.7109375" style="9" customWidth="1"/>
    <col min="10499" max="10499" width="110.140625" style="9" customWidth="1"/>
    <col min="10500" max="10752" width="10" style="9"/>
    <col min="10753" max="10753" width="8" style="9" customWidth="1"/>
    <col min="10754" max="10754" width="50.7109375" style="9" customWidth="1"/>
    <col min="10755" max="10755" width="110.140625" style="9" customWidth="1"/>
    <col min="10756" max="11008" width="10" style="9"/>
    <col min="11009" max="11009" width="8" style="9" customWidth="1"/>
    <col min="11010" max="11010" width="50.7109375" style="9" customWidth="1"/>
    <col min="11011" max="11011" width="110.140625" style="9" customWidth="1"/>
    <col min="11012" max="11264" width="10" style="9"/>
    <col min="11265" max="11265" width="8" style="9" customWidth="1"/>
    <col min="11266" max="11266" width="50.7109375" style="9" customWidth="1"/>
    <col min="11267" max="11267" width="110.140625" style="9" customWidth="1"/>
    <col min="11268" max="11520" width="10" style="9"/>
    <col min="11521" max="11521" width="8" style="9" customWidth="1"/>
    <col min="11522" max="11522" width="50.7109375" style="9" customWidth="1"/>
    <col min="11523" max="11523" width="110.140625" style="9" customWidth="1"/>
    <col min="11524" max="11776" width="10" style="9"/>
    <col min="11777" max="11777" width="8" style="9" customWidth="1"/>
    <col min="11778" max="11778" width="50.7109375" style="9" customWidth="1"/>
    <col min="11779" max="11779" width="110.140625" style="9" customWidth="1"/>
    <col min="11780" max="12032" width="10" style="9"/>
    <col min="12033" max="12033" width="8" style="9" customWidth="1"/>
    <col min="12034" max="12034" width="50.7109375" style="9" customWidth="1"/>
    <col min="12035" max="12035" width="110.140625" style="9" customWidth="1"/>
    <col min="12036" max="12288" width="10" style="9"/>
    <col min="12289" max="12289" width="8" style="9" customWidth="1"/>
    <col min="12290" max="12290" width="50.7109375" style="9" customWidth="1"/>
    <col min="12291" max="12291" width="110.140625" style="9" customWidth="1"/>
    <col min="12292" max="12544" width="10" style="9"/>
    <col min="12545" max="12545" width="8" style="9" customWidth="1"/>
    <col min="12546" max="12546" width="50.7109375" style="9" customWidth="1"/>
    <col min="12547" max="12547" width="110.140625" style="9" customWidth="1"/>
    <col min="12548" max="12800" width="10" style="9"/>
    <col min="12801" max="12801" width="8" style="9" customWidth="1"/>
    <col min="12802" max="12802" width="50.7109375" style="9" customWidth="1"/>
    <col min="12803" max="12803" width="110.140625" style="9" customWidth="1"/>
    <col min="12804" max="13056" width="10" style="9"/>
    <col min="13057" max="13057" width="8" style="9" customWidth="1"/>
    <col min="13058" max="13058" width="50.7109375" style="9" customWidth="1"/>
    <col min="13059" max="13059" width="110.140625" style="9" customWidth="1"/>
    <col min="13060" max="13312" width="10" style="9"/>
    <col min="13313" max="13313" width="8" style="9" customWidth="1"/>
    <col min="13314" max="13314" width="50.7109375" style="9" customWidth="1"/>
    <col min="13315" max="13315" width="110.140625" style="9" customWidth="1"/>
    <col min="13316" max="13568" width="10" style="9"/>
    <col min="13569" max="13569" width="8" style="9" customWidth="1"/>
    <col min="13570" max="13570" width="50.7109375" style="9" customWidth="1"/>
    <col min="13571" max="13571" width="110.140625" style="9" customWidth="1"/>
    <col min="13572" max="13824" width="10" style="9"/>
    <col min="13825" max="13825" width="8" style="9" customWidth="1"/>
    <col min="13826" max="13826" width="50.7109375" style="9" customWidth="1"/>
    <col min="13827" max="13827" width="110.140625" style="9" customWidth="1"/>
    <col min="13828" max="14080" width="10" style="9"/>
    <col min="14081" max="14081" width="8" style="9" customWidth="1"/>
    <col min="14082" max="14082" width="50.7109375" style="9" customWidth="1"/>
    <col min="14083" max="14083" width="110.140625" style="9" customWidth="1"/>
    <col min="14084" max="14336" width="10" style="9"/>
    <col min="14337" max="14337" width="8" style="9" customWidth="1"/>
    <col min="14338" max="14338" width="50.7109375" style="9" customWidth="1"/>
    <col min="14339" max="14339" width="110.140625" style="9" customWidth="1"/>
    <col min="14340" max="14592" width="10" style="9"/>
    <col min="14593" max="14593" width="8" style="9" customWidth="1"/>
    <col min="14594" max="14594" width="50.7109375" style="9" customWidth="1"/>
    <col min="14595" max="14595" width="110.140625" style="9" customWidth="1"/>
    <col min="14596" max="14848" width="10" style="9"/>
    <col min="14849" max="14849" width="8" style="9" customWidth="1"/>
    <col min="14850" max="14850" width="50.7109375" style="9" customWidth="1"/>
    <col min="14851" max="14851" width="110.140625" style="9" customWidth="1"/>
    <col min="14852" max="15104" width="10" style="9"/>
    <col min="15105" max="15105" width="8" style="9" customWidth="1"/>
    <col min="15106" max="15106" width="50.7109375" style="9" customWidth="1"/>
    <col min="15107" max="15107" width="110.140625" style="9" customWidth="1"/>
    <col min="15108" max="15360" width="10" style="9"/>
    <col min="15361" max="15361" width="8" style="9" customWidth="1"/>
    <col min="15362" max="15362" width="50.7109375" style="9" customWidth="1"/>
    <col min="15363" max="15363" width="110.140625" style="9" customWidth="1"/>
    <col min="15364" max="15616" width="10" style="9"/>
    <col min="15617" max="15617" width="8" style="9" customWidth="1"/>
    <col min="15618" max="15618" width="50.7109375" style="9" customWidth="1"/>
    <col min="15619" max="15619" width="110.140625" style="9" customWidth="1"/>
    <col min="15620" max="15872" width="10" style="9"/>
    <col min="15873" max="15873" width="8" style="9" customWidth="1"/>
    <col min="15874" max="15874" width="50.7109375" style="9" customWidth="1"/>
    <col min="15875" max="15875" width="110.140625" style="9" customWidth="1"/>
    <col min="15876" max="16128" width="10" style="9"/>
    <col min="16129" max="16129" width="8" style="9" customWidth="1"/>
    <col min="16130" max="16130" width="50.7109375" style="9" customWidth="1"/>
    <col min="16131" max="16131" width="110.140625" style="9" customWidth="1"/>
    <col min="16132" max="16384" width="10" style="9"/>
  </cols>
  <sheetData>
    <row r="1" spans="1:4" ht="27" customHeight="1" thickBot="1" x14ac:dyDescent="0.25">
      <c r="A1" s="466" t="s">
        <v>465</v>
      </c>
      <c r="B1" s="285"/>
      <c r="C1" s="286"/>
    </row>
    <row r="2" spans="1:4" ht="41.25" customHeight="1" x14ac:dyDescent="0.2">
      <c r="A2" s="212" t="s">
        <v>27</v>
      </c>
      <c r="B2" s="213" t="s">
        <v>41</v>
      </c>
      <c r="C2" s="218" t="s">
        <v>42</v>
      </c>
      <c r="D2"/>
    </row>
    <row r="3" spans="1:4" ht="45.75" customHeight="1" x14ac:dyDescent="0.2">
      <c r="A3" s="214" t="s">
        <v>258</v>
      </c>
      <c r="B3" s="215" t="s">
        <v>259</v>
      </c>
      <c r="C3" s="28" t="s">
        <v>261</v>
      </c>
      <c r="D3"/>
    </row>
    <row r="4" spans="1:4" ht="45.75" customHeight="1" x14ac:dyDescent="0.2">
      <c r="A4" s="214" t="s">
        <v>204</v>
      </c>
      <c r="B4" s="215" t="s">
        <v>260</v>
      </c>
      <c r="C4" s="28" t="s">
        <v>208</v>
      </c>
      <c r="D4"/>
    </row>
    <row r="5" spans="1:4" ht="45.75" customHeight="1" x14ac:dyDescent="0.2">
      <c r="A5" s="214" t="s">
        <v>206</v>
      </c>
      <c r="B5" s="215" t="s">
        <v>205</v>
      </c>
      <c r="C5" s="28" t="s">
        <v>207</v>
      </c>
      <c r="D5"/>
    </row>
    <row r="6" spans="1:4" ht="57" customHeight="1" thickBot="1" x14ac:dyDescent="0.25">
      <c r="A6" s="216" t="s">
        <v>162</v>
      </c>
      <c r="B6" s="217" t="s">
        <v>346</v>
      </c>
      <c r="C6" s="29" t="s">
        <v>428</v>
      </c>
      <c r="D6"/>
    </row>
  </sheetData>
  <mergeCells count="1">
    <mergeCell ref="A1:C1"/>
  </mergeCells>
  <printOptions horizontalCentered="1"/>
  <pageMargins left="0.59055118110236227" right="0.59055118110236227" top="0.93500000000000005" bottom="0.98425196850393704" header="0.23622047244094491" footer="0.23622047244094491"/>
  <pageSetup paperSize="9" orientation="landscape" r:id="rId1"/>
  <headerFooter scaleWithDoc="0">
    <oddHeader>&amp;L&amp;G</oddHeader>
    <oddFooter>&amp;R&amp;A &amp;P oldal</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pageSetUpPr fitToPage="1"/>
  </sheetPr>
  <dimension ref="A1:N96"/>
  <sheetViews>
    <sheetView zoomScaleNormal="100" workbookViewId="0">
      <selection sqref="A1:M1"/>
    </sheetView>
  </sheetViews>
  <sheetFormatPr defaultRowHeight="12.75" x14ac:dyDescent="0.2"/>
  <cols>
    <col min="1" max="1" width="18" bestFit="1" customWidth="1"/>
    <col min="2" max="2" width="10.85546875" customWidth="1"/>
    <col min="3" max="3" width="11" customWidth="1"/>
    <col min="4" max="4" width="23.5703125" customWidth="1"/>
    <col min="5" max="5" width="31.7109375" customWidth="1"/>
    <col min="6" max="6" width="11.140625" customWidth="1"/>
    <col min="7" max="7" width="16.42578125" customWidth="1"/>
    <col min="8" max="8" width="19.85546875" customWidth="1"/>
    <col min="9" max="9" width="25.28515625" customWidth="1"/>
    <col min="10" max="10" width="16" customWidth="1"/>
    <col min="11" max="11" width="16.42578125" customWidth="1"/>
    <col min="12" max="12" width="11.28515625" customWidth="1"/>
    <col min="13" max="13" width="13.28515625" customWidth="1"/>
    <col min="15" max="15" width="12.7109375" customWidth="1"/>
    <col min="16" max="16" width="14.7109375" customWidth="1"/>
    <col min="254" max="254" width="17" bestFit="1" customWidth="1"/>
    <col min="255" max="255" width="11" customWidth="1"/>
    <col min="256" max="269" width="10.5703125" customWidth="1"/>
    <col min="510" max="510" width="17" bestFit="1" customWidth="1"/>
    <col min="511" max="511" width="11" customWidth="1"/>
    <col min="512" max="525" width="10.5703125" customWidth="1"/>
    <col min="766" max="766" width="17" bestFit="1" customWidth="1"/>
    <col min="767" max="767" width="11" customWidth="1"/>
    <col min="768" max="781" width="10.5703125" customWidth="1"/>
    <col min="1022" max="1022" width="17" bestFit="1" customWidth="1"/>
    <col min="1023" max="1023" width="11" customWidth="1"/>
    <col min="1024" max="1037" width="10.5703125" customWidth="1"/>
    <col min="1278" max="1278" width="17" bestFit="1" customWidth="1"/>
    <col min="1279" max="1279" width="11" customWidth="1"/>
    <col min="1280" max="1293" width="10.5703125" customWidth="1"/>
    <col min="1534" max="1534" width="17" bestFit="1" customWidth="1"/>
    <col min="1535" max="1535" width="11" customWidth="1"/>
    <col min="1536" max="1549" width="10.5703125" customWidth="1"/>
    <col min="1790" max="1790" width="17" bestFit="1" customWidth="1"/>
    <col min="1791" max="1791" width="11" customWidth="1"/>
    <col min="1792" max="1805" width="10.5703125" customWidth="1"/>
    <col min="2046" max="2046" width="17" bestFit="1" customWidth="1"/>
    <col min="2047" max="2047" width="11" customWidth="1"/>
    <col min="2048" max="2061" width="10.5703125" customWidth="1"/>
    <col min="2302" max="2302" width="17" bestFit="1" customWidth="1"/>
    <col min="2303" max="2303" width="11" customWidth="1"/>
    <col min="2304" max="2317" width="10.5703125" customWidth="1"/>
    <col min="2558" max="2558" width="17" bestFit="1" customWidth="1"/>
    <col min="2559" max="2559" width="11" customWidth="1"/>
    <col min="2560" max="2573" width="10.5703125" customWidth="1"/>
    <col min="2814" max="2814" width="17" bestFit="1" customWidth="1"/>
    <col min="2815" max="2815" width="11" customWidth="1"/>
    <col min="2816" max="2829" width="10.5703125" customWidth="1"/>
    <col min="3070" max="3070" width="17" bestFit="1" customWidth="1"/>
    <col min="3071" max="3071" width="11" customWidth="1"/>
    <col min="3072" max="3085" width="10.5703125" customWidth="1"/>
    <col min="3326" max="3326" width="17" bestFit="1" customWidth="1"/>
    <col min="3327" max="3327" width="11" customWidth="1"/>
    <col min="3328" max="3341" width="10.5703125" customWidth="1"/>
    <col min="3582" max="3582" width="17" bestFit="1" customWidth="1"/>
    <col min="3583" max="3583" width="11" customWidth="1"/>
    <col min="3584" max="3597" width="10.5703125" customWidth="1"/>
    <col min="3838" max="3838" width="17" bestFit="1" customWidth="1"/>
    <col min="3839" max="3839" width="11" customWidth="1"/>
    <col min="3840" max="3853" width="10.5703125" customWidth="1"/>
    <col min="4094" max="4094" width="17" bestFit="1" customWidth="1"/>
    <col min="4095" max="4095" width="11" customWidth="1"/>
    <col min="4096" max="4109" width="10.5703125" customWidth="1"/>
    <col min="4350" max="4350" width="17" bestFit="1" customWidth="1"/>
    <col min="4351" max="4351" width="11" customWidth="1"/>
    <col min="4352" max="4365" width="10.5703125" customWidth="1"/>
    <col min="4606" max="4606" width="17" bestFit="1" customWidth="1"/>
    <col min="4607" max="4607" width="11" customWidth="1"/>
    <col min="4608" max="4621" width="10.5703125" customWidth="1"/>
    <col min="4862" max="4862" width="17" bestFit="1" customWidth="1"/>
    <col min="4863" max="4863" width="11" customWidth="1"/>
    <col min="4864" max="4877" width="10.5703125" customWidth="1"/>
    <col min="5118" max="5118" width="17" bestFit="1" customWidth="1"/>
    <col min="5119" max="5119" width="11" customWidth="1"/>
    <col min="5120" max="5133" width="10.5703125" customWidth="1"/>
    <col min="5374" max="5374" width="17" bestFit="1" customWidth="1"/>
    <col min="5375" max="5375" width="11" customWidth="1"/>
    <col min="5376" max="5389" width="10.5703125" customWidth="1"/>
    <col min="5630" max="5630" width="17" bestFit="1" customWidth="1"/>
    <col min="5631" max="5631" width="11" customWidth="1"/>
    <col min="5632" max="5645" width="10.5703125" customWidth="1"/>
    <col min="5886" max="5886" width="17" bestFit="1" customWidth="1"/>
    <col min="5887" max="5887" width="11" customWidth="1"/>
    <col min="5888" max="5901" width="10.5703125" customWidth="1"/>
    <col min="6142" max="6142" width="17" bestFit="1" customWidth="1"/>
    <col min="6143" max="6143" width="11" customWidth="1"/>
    <col min="6144" max="6157" width="10.5703125" customWidth="1"/>
    <col min="6398" max="6398" width="17" bestFit="1" customWidth="1"/>
    <col min="6399" max="6399" width="11" customWidth="1"/>
    <col min="6400" max="6413" width="10.5703125" customWidth="1"/>
    <col min="6654" max="6654" width="17" bestFit="1" customWidth="1"/>
    <col min="6655" max="6655" width="11" customWidth="1"/>
    <col min="6656" max="6669" width="10.5703125" customWidth="1"/>
    <col min="6910" max="6910" width="17" bestFit="1" customWidth="1"/>
    <col min="6911" max="6911" width="11" customWidth="1"/>
    <col min="6912" max="6925" width="10.5703125" customWidth="1"/>
    <col min="7166" max="7166" width="17" bestFit="1" customWidth="1"/>
    <col min="7167" max="7167" width="11" customWidth="1"/>
    <col min="7168" max="7181" width="10.5703125" customWidth="1"/>
    <col min="7422" max="7422" width="17" bestFit="1" customWidth="1"/>
    <col min="7423" max="7423" width="11" customWidth="1"/>
    <col min="7424" max="7437" width="10.5703125" customWidth="1"/>
    <col min="7678" max="7678" width="17" bestFit="1" customWidth="1"/>
    <col min="7679" max="7679" width="11" customWidth="1"/>
    <col min="7680" max="7693" width="10.5703125" customWidth="1"/>
    <col min="7934" max="7934" width="17" bestFit="1" customWidth="1"/>
    <col min="7935" max="7935" width="11" customWidth="1"/>
    <col min="7936" max="7949" width="10.5703125" customWidth="1"/>
    <col min="8190" max="8190" width="17" bestFit="1" customWidth="1"/>
    <col min="8191" max="8191" width="11" customWidth="1"/>
    <col min="8192" max="8205" width="10.5703125" customWidth="1"/>
    <col min="8446" max="8446" width="17" bestFit="1" customWidth="1"/>
    <col min="8447" max="8447" width="11" customWidth="1"/>
    <col min="8448" max="8461" width="10.5703125" customWidth="1"/>
    <col min="8702" max="8702" width="17" bestFit="1" customWidth="1"/>
    <col min="8703" max="8703" width="11" customWidth="1"/>
    <col min="8704" max="8717" width="10.5703125" customWidth="1"/>
    <col min="8958" max="8958" width="17" bestFit="1" customWidth="1"/>
    <col min="8959" max="8959" width="11" customWidth="1"/>
    <col min="8960" max="8973" width="10.5703125" customWidth="1"/>
    <col min="9214" max="9214" width="17" bestFit="1" customWidth="1"/>
    <col min="9215" max="9215" width="11" customWidth="1"/>
    <col min="9216" max="9229" width="10.5703125" customWidth="1"/>
    <col min="9470" max="9470" width="17" bestFit="1" customWidth="1"/>
    <col min="9471" max="9471" width="11" customWidth="1"/>
    <col min="9472" max="9485" width="10.5703125" customWidth="1"/>
    <col min="9726" max="9726" width="17" bestFit="1" customWidth="1"/>
    <col min="9727" max="9727" width="11" customWidth="1"/>
    <col min="9728" max="9741" width="10.5703125" customWidth="1"/>
    <col min="9982" max="9982" width="17" bestFit="1" customWidth="1"/>
    <col min="9983" max="9983" width="11" customWidth="1"/>
    <col min="9984" max="9997" width="10.5703125" customWidth="1"/>
    <col min="10238" max="10238" width="17" bestFit="1" customWidth="1"/>
    <col min="10239" max="10239" width="11" customWidth="1"/>
    <col min="10240" max="10253" width="10.5703125" customWidth="1"/>
    <col min="10494" max="10494" width="17" bestFit="1" customWidth="1"/>
    <col min="10495" max="10495" width="11" customWidth="1"/>
    <col min="10496" max="10509" width="10.5703125" customWidth="1"/>
    <col min="10750" max="10750" width="17" bestFit="1" customWidth="1"/>
    <col min="10751" max="10751" width="11" customWidth="1"/>
    <col min="10752" max="10765" width="10.5703125" customWidth="1"/>
    <col min="11006" max="11006" width="17" bestFit="1" customWidth="1"/>
    <col min="11007" max="11007" width="11" customWidth="1"/>
    <col min="11008" max="11021" width="10.5703125" customWidth="1"/>
    <col min="11262" max="11262" width="17" bestFit="1" customWidth="1"/>
    <col min="11263" max="11263" width="11" customWidth="1"/>
    <col min="11264" max="11277" width="10.5703125" customWidth="1"/>
    <col min="11518" max="11518" width="17" bestFit="1" customWidth="1"/>
    <col min="11519" max="11519" width="11" customWidth="1"/>
    <col min="11520" max="11533" width="10.5703125" customWidth="1"/>
    <col min="11774" max="11774" width="17" bestFit="1" customWidth="1"/>
    <col min="11775" max="11775" width="11" customWidth="1"/>
    <col min="11776" max="11789" width="10.5703125" customWidth="1"/>
    <col min="12030" max="12030" width="17" bestFit="1" customWidth="1"/>
    <col min="12031" max="12031" width="11" customWidth="1"/>
    <col min="12032" max="12045" width="10.5703125" customWidth="1"/>
    <col min="12286" max="12286" width="17" bestFit="1" customWidth="1"/>
    <col min="12287" max="12287" width="11" customWidth="1"/>
    <col min="12288" max="12301" width="10.5703125" customWidth="1"/>
    <col min="12542" max="12542" width="17" bestFit="1" customWidth="1"/>
    <col min="12543" max="12543" width="11" customWidth="1"/>
    <col min="12544" max="12557" width="10.5703125" customWidth="1"/>
    <col min="12798" max="12798" width="17" bestFit="1" customWidth="1"/>
    <col min="12799" max="12799" width="11" customWidth="1"/>
    <col min="12800" max="12813" width="10.5703125" customWidth="1"/>
    <col min="13054" max="13054" width="17" bestFit="1" customWidth="1"/>
    <col min="13055" max="13055" width="11" customWidth="1"/>
    <col min="13056" max="13069" width="10.5703125" customWidth="1"/>
    <col min="13310" max="13310" width="17" bestFit="1" customWidth="1"/>
    <col min="13311" max="13311" width="11" customWidth="1"/>
    <col min="13312" max="13325" width="10.5703125" customWidth="1"/>
    <col min="13566" max="13566" width="17" bestFit="1" customWidth="1"/>
    <col min="13567" max="13567" width="11" customWidth="1"/>
    <col min="13568" max="13581" width="10.5703125" customWidth="1"/>
    <col min="13822" max="13822" width="17" bestFit="1" customWidth="1"/>
    <col min="13823" max="13823" width="11" customWidth="1"/>
    <col min="13824" max="13837" width="10.5703125" customWidth="1"/>
    <col min="14078" max="14078" width="17" bestFit="1" customWidth="1"/>
    <col min="14079" max="14079" width="11" customWidth="1"/>
    <col min="14080" max="14093" width="10.5703125" customWidth="1"/>
    <col min="14334" max="14334" width="17" bestFit="1" customWidth="1"/>
    <col min="14335" max="14335" width="11" customWidth="1"/>
    <col min="14336" max="14349" width="10.5703125" customWidth="1"/>
    <col min="14590" max="14590" width="17" bestFit="1" customWidth="1"/>
    <col min="14591" max="14591" width="11" customWidth="1"/>
    <col min="14592" max="14605" width="10.5703125" customWidth="1"/>
    <col min="14846" max="14846" width="17" bestFit="1" customWidth="1"/>
    <col min="14847" max="14847" width="11" customWidth="1"/>
    <col min="14848" max="14861" width="10.5703125" customWidth="1"/>
    <col min="15102" max="15102" width="17" bestFit="1" customWidth="1"/>
    <col min="15103" max="15103" width="11" customWidth="1"/>
    <col min="15104" max="15117" width="10.5703125" customWidth="1"/>
    <col min="15358" max="15358" width="17" bestFit="1" customWidth="1"/>
    <col min="15359" max="15359" width="11" customWidth="1"/>
    <col min="15360" max="15373" width="10.5703125" customWidth="1"/>
    <col min="15614" max="15614" width="17" bestFit="1" customWidth="1"/>
    <col min="15615" max="15615" width="11" customWidth="1"/>
    <col min="15616" max="15629" width="10.5703125" customWidth="1"/>
    <col min="15870" max="15870" width="17" bestFit="1" customWidth="1"/>
    <col min="15871" max="15871" width="11" customWidth="1"/>
    <col min="15872" max="15885" width="10.5703125" customWidth="1"/>
    <col min="16126" max="16126" width="17" bestFit="1" customWidth="1"/>
    <col min="16127" max="16127" width="11" customWidth="1"/>
    <col min="16128" max="16141" width="10.5703125" customWidth="1"/>
  </cols>
  <sheetData>
    <row r="1" spans="1:14" ht="21" customHeight="1" thickBot="1" x14ac:dyDescent="0.25">
      <c r="A1" s="349" t="s">
        <v>371</v>
      </c>
      <c r="B1" s="358"/>
      <c r="C1" s="358"/>
      <c r="D1" s="358"/>
      <c r="E1" s="358"/>
      <c r="F1" s="358"/>
      <c r="G1" s="358"/>
      <c r="H1" s="358"/>
      <c r="I1" s="358"/>
      <c r="J1" s="358"/>
      <c r="K1" s="358"/>
      <c r="L1" s="358"/>
      <c r="M1" s="359"/>
    </row>
    <row r="2" spans="1:14" ht="19.5" customHeight="1" thickBot="1" x14ac:dyDescent="0.25">
      <c r="A2" s="153" t="s">
        <v>3</v>
      </c>
      <c r="B2" s="162">
        <f>'1.1.'!A5</f>
        <v>0</v>
      </c>
      <c r="C2" s="275"/>
      <c r="D2" s="273"/>
      <c r="E2" s="273"/>
      <c r="F2" s="273"/>
      <c r="G2" s="273"/>
      <c r="H2" s="273"/>
      <c r="I2" s="273"/>
      <c r="J2" s="273"/>
      <c r="K2" s="273"/>
      <c r="L2" s="273"/>
      <c r="M2" s="274"/>
    </row>
    <row r="3" spans="1:14" ht="22.5" customHeight="1" thickBot="1" x14ac:dyDescent="0.25">
      <c r="A3" s="360" t="s">
        <v>473</v>
      </c>
      <c r="B3" s="361"/>
      <c r="C3" s="361"/>
      <c r="D3" s="361"/>
      <c r="E3" s="361"/>
      <c r="F3" s="361"/>
      <c r="G3" s="361"/>
      <c r="H3" s="361"/>
      <c r="I3" s="361"/>
      <c r="J3" s="361"/>
      <c r="K3" s="361"/>
      <c r="L3" s="361"/>
      <c r="M3" s="362"/>
      <c r="N3" s="16"/>
    </row>
    <row r="4" spans="1:14" ht="57" customHeight="1" x14ac:dyDescent="0.2">
      <c r="A4" s="156" t="s">
        <v>2</v>
      </c>
      <c r="B4" s="157" t="s">
        <v>10</v>
      </c>
      <c r="C4" s="158" t="s">
        <v>47</v>
      </c>
      <c r="D4" s="158" t="s">
        <v>221</v>
      </c>
      <c r="E4" s="158" t="s">
        <v>222</v>
      </c>
      <c r="F4" s="158" t="s">
        <v>572</v>
      </c>
      <c r="G4" s="158" t="s">
        <v>271</v>
      </c>
      <c r="H4" s="158" t="s">
        <v>272</v>
      </c>
      <c r="I4" s="158" t="s">
        <v>223</v>
      </c>
      <c r="J4" s="158" t="s">
        <v>40</v>
      </c>
      <c r="K4" s="158" t="s">
        <v>216</v>
      </c>
      <c r="L4" s="158" t="s">
        <v>1</v>
      </c>
      <c r="M4" s="163" t="s">
        <v>219</v>
      </c>
    </row>
    <row r="5" spans="1:14" ht="54.75" customHeight="1" thickBot="1" x14ac:dyDescent="0.25">
      <c r="A5" s="159" t="s">
        <v>10153</v>
      </c>
      <c r="B5" s="160"/>
      <c r="C5" s="161"/>
      <c r="D5" s="161" t="s">
        <v>217</v>
      </c>
      <c r="E5" s="161" t="s">
        <v>563</v>
      </c>
      <c r="F5" s="161" t="s">
        <v>39</v>
      </c>
      <c r="G5" s="161"/>
      <c r="H5" s="161"/>
      <c r="I5" s="161" t="s">
        <v>564</v>
      </c>
      <c r="J5" s="161"/>
      <c r="K5" s="161"/>
      <c r="L5" s="161" t="s">
        <v>0</v>
      </c>
      <c r="M5" s="164" t="s">
        <v>4</v>
      </c>
      <c r="N5" s="106"/>
    </row>
    <row r="6" spans="1:14" ht="13.5" customHeight="1" x14ac:dyDescent="0.2">
      <c r="A6" s="22"/>
      <c r="B6" s="22"/>
      <c r="C6" s="22"/>
      <c r="D6" s="22"/>
      <c r="E6" s="22"/>
      <c r="F6" s="22"/>
      <c r="G6" s="22"/>
      <c r="H6" s="22"/>
      <c r="I6" s="22"/>
      <c r="J6" s="22"/>
      <c r="K6" s="22"/>
      <c r="L6" s="22"/>
      <c r="M6" s="254"/>
    </row>
    <row r="7" spans="1:14" x14ac:dyDescent="0.2">
      <c r="M7" s="257"/>
    </row>
    <row r="8" spans="1:14" ht="12.75" customHeight="1" x14ac:dyDescent="0.2">
      <c r="M8" s="257"/>
    </row>
    <row r="9" spans="1:14" x14ac:dyDescent="0.2">
      <c r="M9" s="257"/>
    </row>
    <row r="10" spans="1:14" x14ac:dyDescent="0.2">
      <c r="M10" s="257"/>
    </row>
    <row r="11" spans="1:14" x14ac:dyDescent="0.2">
      <c r="M11" s="257"/>
    </row>
    <row r="12" spans="1:14" x14ac:dyDescent="0.2">
      <c r="M12" s="257"/>
    </row>
    <row r="13" spans="1:14" x14ac:dyDescent="0.2">
      <c r="M13" s="257"/>
    </row>
    <row r="14" spans="1:14" x14ac:dyDescent="0.2">
      <c r="M14" s="257"/>
    </row>
    <row r="15" spans="1:14" x14ac:dyDescent="0.2">
      <c r="M15" s="257"/>
    </row>
    <row r="16" spans="1:14" x14ac:dyDescent="0.2">
      <c r="M16" s="257"/>
    </row>
    <row r="17" spans="13:13" x14ac:dyDescent="0.2">
      <c r="M17" s="257"/>
    </row>
    <row r="18" spans="13:13" x14ac:dyDescent="0.2">
      <c r="M18" s="257"/>
    </row>
    <row r="19" spans="13:13" x14ac:dyDescent="0.2">
      <c r="M19" s="257"/>
    </row>
    <row r="20" spans="13:13" x14ac:dyDescent="0.2">
      <c r="M20" s="257"/>
    </row>
    <row r="21" spans="13:13" x14ac:dyDescent="0.2">
      <c r="M21" s="257"/>
    </row>
    <row r="22" spans="13:13" x14ac:dyDescent="0.2">
      <c r="M22" s="257"/>
    </row>
    <row r="23" spans="13:13" x14ac:dyDescent="0.2">
      <c r="M23" s="257"/>
    </row>
    <row r="24" spans="13:13" x14ac:dyDescent="0.2">
      <c r="M24" s="257"/>
    </row>
    <row r="25" spans="13:13" x14ac:dyDescent="0.2">
      <c r="M25" s="257"/>
    </row>
    <row r="26" spans="13:13" x14ac:dyDescent="0.2">
      <c r="M26" s="257"/>
    </row>
    <row r="27" spans="13:13" x14ac:dyDescent="0.2">
      <c r="M27" s="257"/>
    </row>
    <row r="28" spans="13:13" x14ac:dyDescent="0.2">
      <c r="M28" s="257"/>
    </row>
    <row r="29" spans="13:13" x14ac:dyDescent="0.2">
      <c r="M29" s="257"/>
    </row>
    <row r="30" spans="13:13" x14ac:dyDescent="0.2">
      <c r="M30" s="257"/>
    </row>
    <row r="31" spans="13:13" x14ac:dyDescent="0.2">
      <c r="M31" s="257"/>
    </row>
    <row r="32" spans="13:13" x14ac:dyDescent="0.2">
      <c r="M32" s="257"/>
    </row>
    <row r="33" spans="13:13" x14ac:dyDescent="0.2">
      <c r="M33" s="257"/>
    </row>
    <row r="34" spans="13:13" x14ac:dyDescent="0.2">
      <c r="M34" s="257"/>
    </row>
    <row r="35" spans="13:13" x14ac:dyDescent="0.2">
      <c r="M35" s="257"/>
    </row>
    <row r="36" spans="13:13" x14ac:dyDescent="0.2">
      <c r="M36" s="257"/>
    </row>
    <row r="37" spans="13:13" x14ac:dyDescent="0.2">
      <c r="M37" s="257"/>
    </row>
    <row r="38" spans="13:13" x14ac:dyDescent="0.2">
      <c r="M38" s="257"/>
    </row>
    <row r="39" spans="13:13" x14ac:dyDescent="0.2">
      <c r="M39" s="257"/>
    </row>
    <row r="40" spans="13:13" x14ac:dyDescent="0.2">
      <c r="M40" s="257"/>
    </row>
    <row r="41" spans="13:13" x14ac:dyDescent="0.2">
      <c r="M41" s="257"/>
    </row>
    <row r="42" spans="13:13" x14ac:dyDescent="0.2">
      <c r="M42" s="257"/>
    </row>
    <row r="43" spans="13:13" x14ac:dyDescent="0.2">
      <c r="M43" s="257"/>
    </row>
    <row r="44" spans="13:13" x14ac:dyDescent="0.2">
      <c r="M44" s="257"/>
    </row>
    <row r="45" spans="13:13" x14ac:dyDescent="0.2">
      <c r="M45" s="257"/>
    </row>
    <row r="46" spans="13:13" x14ac:dyDescent="0.2">
      <c r="M46" s="257"/>
    </row>
    <row r="47" spans="13:13" x14ac:dyDescent="0.2">
      <c r="M47" s="257"/>
    </row>
    <row r="48" spans="13:13" x14ac:dyDescent="0.2">
      <c r="M48" s="257"/>
    </row>
    <row r="49" spans="13:13" x14ac:dyDescent="0.2">
      <c r="M49" s="257"/>
    </row>
    <row r="50" spans="13:13" x14ac:dyDescent="0.2">
      <c r="M50" s="257"/>
    </row>
    <row r="51" spans="13:13" x14ac:dyDescent="0.2">
      <c r="M51" s="257"/>
    </row>
    <row r="52" spans="13:13" x14ac:dyDescent="0.2">
      <c r="M52" s="257"/>
    </row>
    <row r="53" spans="13:13" x14ac:dyDescent="0.2">
      <c r="M53" s="257"/>
    </row>
    <row r="54" spans="13:13" x14ac:dyDescent="0.2">
      <c r="M54" s="257"/>
    </row>
    <row r="55" spans="13:13" x14ac:dyDescent="0.2">
      <c r="M55" s="257"/>
    </row>
    <row r="56" spans="13:13" x14ac:dyDescent="0.2">
      <c r="M56" s="257"/>
    </row>
    <row r="57" spans="13:13" x14ac:dyDescent="0.2">
      <c r="M57" s="257"/>
    </row>
    <row r="58" spans="13:13" x14ac:dyDescent="0.2">
      <c r="M58" s="257"/>
    </row>
    <row r="59" spans="13:13" x14ac:dyDescent="0.2">
      <c r="M59" s="257"/>
    </row>
    <row r="60" spans="13:13" x14ac:dyDescent="0.2">
      <c r="M60" s="257"/>
    </row>
    <row r="61" spans="13:13" x14ac:dyDescent="0.2">
      <c r="M61" s="257"/>
    </row>
    <row r="62" spans="13:13" x14ac:dyDescent="0.2">
      <c r="M62" s="257"/>
    </row>
    <row r="63" spans="13:13" x14ac:dyDescent="0.2">
      <c r="M63" s="257"/>
    </row>
    <row r="64" spans="13:13" x14ac:dyDescent="0.2">
      <c r="M64" s="257"/>
    </row>
    <row r="65" spans="13:13" x14ac:dyDescent="0.2">
      <c r="M65" s="257"/>
    </row>
    <row r="66" spans="13:13" x14ac:dyDescent="0.2">
      <c r="M66" s="257"/>
    </row>
    <row r="67" spans="13:13" x14ac:dyDescent="0.2">
      <c r="M67" s="257"/>
    </row>
    <row r="68" spans="13:13" x14ac:dyDescent="0.2">
      <c r="M68" s="257"/>
    </row>
    <row r="69" spans="13:13" x14ac:dyDescent="0.2">
      <c r="M69" s="257"/>
    </row>
    <row r="70" spans="13:13" x14ac:dyDescent="0.2">
      <c r="M70" s="257"/>
    </row>
    <row r="71" spans="13:13" x14ac:dyDescent="0.2">
      <c r="M71" s="257"/>
    </row>
    <row r="72" spans="13:13" x14ac:dyDescent="0.2">
      <c r="M72" s="257"/>
    </row>
    <row r="73" spans="13:13" x14ac:dyDescent="0.2">
      <c r="M73" s="257"/>
    </row>
    <row r="74" spans="13:13" x14ac:dyDescent="0.2">
      <c r="M74" s="257"/>
    </row>
    <row r="75" spans="13:13" x14ac:dyDescent="0.2">
      <c r="M75" s="257"/>
    </row>
    <row r="76" spans="13:13" x14ac:dyDescent="0.2">
      <c r="M76" s="257"/>
    </row>
    <row r="77" spans="13:13" x14ac:dyDescent="0.2">
      <c r="M77" s="257"/>
    </row>
    <row r="78" spans="13:13" x14ac:dyDescent="0.2">
      <c r="M78" s="257"/>
    </row>
    <row r="79" spans="13:13" x14ac:dyDescent="0.2">
      <c r="M79" s="257"/>
    </row>
    <row r="80" spans="13:13" x14ac:dyDescent="0.2">
      <c r="M80" s="257"/>
    </row>
    <row r="81" spans="13:13" x14ac:dyDescent="0.2">
      <c r="M81" s="257"/>
    </row>
    <row r="82" spans="13:13" x14ac:dyDescent="0.2">
      <c r="M82" s="257"/>
    </row>
    <row r="83" spans="13:13" x14ac:dyDescent="0.2">
      <c r="M83" s="257"/>
    </row>
    <row r="84" spans="13:13" x14ac:dyDescent="0.2">
      <c r="M84" s="257"/>
    </row>
    <row r="85" spans="13:13" x14ac:dyDescent="0.2">
      <c r="M85" s="257"/>
    </row>
    <row r="86" spans="13:13" x14ac:dyDescent="0.2">
      <c r="M86" s="257"/>
    </row>
    <row r="87" spans="13:13" x14ac:dyDescent="0.2">
      <c r="M87" s="257"/>
    </row>
    <row r="88" spans="13:13" x14ac:dyDescent="0.2">
      <c r="M88" s="257"/>
    </row>
    <row r="89" spans="13:13" x14ac:dyDescent="0.2">
      <c r="M89" s="257"/>
    </row>
    <row r="90" spans="13:13" x14ac:dyDescent="0.2">
      <c r="M90" s="257"/>
    </row>
    <row r="91" spans="13:13" x14ac:dyDescent="0.2">
      <c r="M91" s="257"/>
    </row>
    <row r="92" spans="13:13" x14ac:dyDescent="0.2">
      <c r="M92" s="257"/>
    </row>
    <row r="93" spans="13:13" x14ac:dyDescent="0.2">
      <c r="M93" s="257"/>
    </row>
    <row r="94" spans="13:13" x14ac:dyDescent="0.2">
      <c r="M94" s="257"/>
    </row>
    <row r="95" spans="13:13" x14ac:dyDescent="0.2">
      <c r="M95" s="257"/>
    </row>
    <row r="96" spans="13:13" x14ac:dyDescent="0.2">
      <c r="M96" s="257"/>
    </row>
  </sheetData>
  <mergeCells count="2">
    <mergeCell ref="A1:M1"/>
    <mergeCell ref="A3:M3"/>
  </mergeCells>
  <printOptions horizontalCentered="1"/>
  <pageMargins left="0.59055118110236227" right="0.59055118110236227" top="0.94488188976377963" bottom="0.98425196850393704" header="0.23622047244094491" footer="0.23622047244094491"/>
  <pageSetup paperSize="9" scale="60" orientation="landscape" r:id="rId1"/>
  <headerFooter scaleWithDoc="0">
    <oddHeader>&amp;L&amp;G</oddHeader>
    <oddFooter>&amp;R&amp;A &amp;P oldal</oddFooter>
  </headerFooter>
  <ignoredErrors>
    <ignoredError sqref="A5" numberStoredAsText="1"/>
  </ignoredErrors>
  <legacyDrawingHF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9">
    <tabColor rgb="FF99CCFF"/>
    <pageSetUpPr fitToPage="1"/>
  </sheetPr>
  <dimension ref="A1:D9"/>
  <sheetViews>
    <sheetView zoomScale="80" zoomScaleNormal="80" workbookViewId="0">
      <selection sqref="A1:C1"/>
    </sheetView>
  </sheetViews>
  <sheetFormatPr defaultColWidth="10" defaultRowHeight="12.75" x14ac:dyDescent="0.2"/>
  <cols>
    <col min="1" max="1" width="51.85546875" style="9" bestFit="1" customWidth="1"/>
    <col min="2" max="2" width="13.5703125" style="9" customWidth="1"/>
    <col min="3" max="3" width="79.5703125" style="9" customWidth="1"/>
    <col min="4" max="256" width="10" style="9"/>
    <col min="257" max="257" width="8" style="9" customWidth="1"/>
    <col min="258" max="258" width="50.7109375" style="9" customWidth="1"/>
    <col min="259" max="259" width="110.140625" style="9" customWidth="1"/>
    <col min="260" max="512" width="10" style="9"/>
    <col min="513" max="513" width="8" style="9" customWidth="1"/>
    <col min="514" max="514" width="50.7109375" style="9" customWidth="1"/>
    <col min="515" max="515" width="110.140625" style="9" customWidth="1"/>
    <col min="516" max="768" width="10" style="9"/>
    <col min="769" max="769" width="8" style="9" customWidth="1"/>
    <col min="770" max="770" width="50.7109375" style="9" customWidth="1"/>
    <col min="771" max="771" width="110.140625" style="9" customWidth="1"/>
    <col min="772" max="1024" width="10" style="9"/>
    <col min="1025" max="1025" width="8" style="9" customWidth="1"/>
    <col min="1026" max="1026" width="50.7109375" style="9" customWidth="1"/>
    <col min="1027" max="1027" width="110.140625" style="9" customWidth="1"/>
    <col min="1028" max="1280" width="10" style="9"/>
    <col min="1281" max="1281" width="8" style="9" customWidth="1"/>
    <col min="1282" max="1282" width="50.7109375" style="9" customWidth="1"/>
    <col min="1283" max="1283" width="110.140625" style="9" customWidth="1"/>
    <col min="1284" max="1536" width="10" style="9"/>
    <col min="1537" max="1537" width="8" style="9" customWidth="1"/>
    <col min="1538" max="1538" width="50.7109375" style="9" customWidth="1"/>
    <col min="1539" max="1539" width="110.140625" style="9" customWidth="1"/>
    <col min="1540" max="1792" width="10" style="9"/>
    <col min="1793" max="1793" width="8" style="9" customWidth="1"/>
    <col min="1794" max="1794" width="50.7109375" style="9" customWidth="1"/>
    <col min="1795" max="1795" width="110.140625" style="9" customWidth="1"/>
    <col min="1796" max="2048" width="10" style="9"/>
    <col min="2049" max="2049" width="8" style="9" customWidth="1"/>
    <col min="2050" max="2050" width="50.7109375" style="9" customWidth="1"/>
    <col min="2051" max="2051" width="110.140625" style="9" customWidth="1"/>
    <col min="2052" max="2304" width="10" style="9"/>
    <col min="2305" max="2305" width="8" style="9" customWidth="1"/>
    <col min="2306" max="2306" width="50.7109375" style="9" customWidth="1"/>
    <col min="2307" max="2307" width="110.140625" style="9" customWidth="1"/>
    <col min="2308" max="2560" width="10" style="9"/>
    <col min="2561" max="2561" width="8" style="9" customWidth="1"/>
    <col min="2562" max="2562" width="50.7109375" style="9" customWidth="1"/>
    <col min="2563" max="2563" width="110.140625" style="9" customWidth="1"/>
    <col min="2564" max="2816" width="10" style="9"/>
    <col min="2817" max="2817" width="8" style="9" customWidth="1"/>
    <col min="2818" max="2818" width="50.7109375" style="9" customWidth="1"/>
    <col min="2819" max="2819" width="110.140625" style="9" customWidth="1"/>
    <col min="2820" max="3072" width="10" style="9"/>
    <col min="3073" max="3073" width="8" style="9" customWidth="1"/>
    <col min="3074" max="3074" width="50.7109375" style="9" customWidth="1"/>
    <col min="3075" max="3075" width="110.140625" style="9" customWidth="1"/>
    <col min="3076" max="3328" width="10" style="9"/>
    <col min="3329" max="3329" width="8" style="9" customWidth="1"/>
    <col min="3330" max="3330" width="50.7109375" style="9" customWidth="1"/>
    <col min="3331" max="3331" width="110.140625" style="9" customWidth="1"/>
    <col min="3332" max="3584" width="10" style="9"/>
    <col min="3585" max="3585" width="8" style="9" customWidth="1"/>
    <col min="3586" max="3586" width="50.7109375" style="9" customWidth="1"/>
    <col min="3587" max="3587" width="110.140625" style="9" customWidth="1"/>
    <col min="3588" max="3840" width="10" style="9"/>
    <col min="3841" max="3841" width="8" style="9" customWidth="1"/>
    <col min="3842" max="3842" width="50.7109375" style="9" customWidth="1"/>
    <col min="3843" max="3843" width="110.140625" style="9" customWidth="1"/>
    <col min="3844" max="4096" width="10" style="9"/>
    <col min="4097" max="4097" width="8" style="9" customWidth="1"/>
    <col min="4098" max="4098" width="50.7109375" style="9" customWidth="1"/>
    <col min="4099" max="4099" width="110.140625" style="9" customWidth="1"/>
    <col min="4100" max="4352" width="10" style="9"/>
    <col min="4353" max="4353" width="8" style="9" customWidth="1"/>
    <col min="4354" max="4354" width="50.7109375" style="9" customWidth="1"/>
    <col min="4355" max="4355" width="110.140625" style="9" customWidth="1"/>
    <col min="4356" max="4608" width="10" style="9"/>
    <col min="4609" max="4609" width="8" style="9" customWidth="1"/>
    <col min="4610" max="4610" width="50.7109375" style="9" customWidth="1"/>
    <col min="4611" max="4611" width="110.140625" style="9" customWidth="1"/>
    <col min="4612" max="4864" width="10" style="9"/>
    <col min="4865" max="4865" width="8" style="9" customWidth="1"/>
    <col min="4866" max="4866" width="50.7109375" style="9" customWidth="1"/>
    <col min="4867" max="4867" width="110.140625" style="9" customWidth="1"/>
    <col min="4868" max="5120" width="10" style="9"/>
    <col min="5121" max="5121" width="8" style="9" customWidth="1"/>
    <col min="5122" max="5122" width="50.7109375" style="9" customWidth="1"/>
    <col min="5123" max="5123" width="110.140625" style="9" customWidth="1"/>
    <col min="5124" max="5376" width="10" style="9"/>
    <col min="5377" max="5377" width="8" style="9" customWidth="1"/>
    <col min="5378" max="5378" width="50.7109375" style="9" customWidth="1"/>
    <col min="5379" max="5379" width="110.140625" style="9" customWidth="1"/>
    <col min="5380" max="5632" width="10" style="9"/>
    <col min="5633" max="5633" width="8" style="9" customWidth="1"/>
    <col min="5634" max="5634" width="50.7109375" style="9" customWidth="1"/>
    <col min="5635" max="5635" width="110.140625" style="9" customWidth="1"/>
    <col min="5636" max="5888" width="10" style="9"/>
    <col min="5889" max="5889" width="8" style="9" customWidth="1"/>
    <col min="5890" max="5890" width="50.7109375" style="9" customWidth="1"/>
    <col min="5891" max="5891" width="110.140625" style="9" customWidth="1"/>
    <col min="5892" max="6144" width="10" style="9"/>
    <col min="6145" max="6145" width="8" style="9" customWidth="1"/>
    <col min="6146" max="6146" width="50.7109375" style="9" customWidth="1"/>
    <col min="6147" max="6147" width="110.140625" style="9" customWidth="1"/>
    <col min="6148" max="6400" width="10" style="9"/>
    <col min="6401" max="6401" width="8" style="9" customWidth="1"/>
    <col min="6402" max="6402" width="50.7109375" style="9" customWidth="1"/>
    <col min="6403" max="6403" width="110.140625" style="9" customWidth="1"/>
    <col min="6404" max="6656" width="10" style="9"/>
    <col min="6657" max="6657" width="8" style="9" customWidth="1"/>
    <col min="6658" max="6658" width="50.7109375" style="9" customWidth="1"/>
    <col min="6659" max="6659" width="110.140625" style="9" customWidth="1"/>
    <col min="6660" max="6912" width="10" style="9"/>
    <col min="6913" max="6913" width="8" style="9" customWidth="1"/>
    <col min="6914" max="6914" width="50.7109375" style="9" customWidth="1"/>
    <col min="6915" max="6915" width="110.140625" style="9" customWidth="1"/>
    <col min="6916" max="7168" width="10" style="9"/>
    <col min="7169" max="7169" width="8" style="9" customWidth="1"/>
    <col min="7170" max="7170" width="50.7109375" style="9" customWidth="1"/>
    <col min="7171" max="7171" width="110.140625" style="9" customWidth="1"/>
    <col min="7172" max="7424" width="10" style="9"/>
    <col min="7425" max="7425" width="8" style="9" customWidth="1"/>
    <col min="7426" max="7426" width="50.7109375" style="9" customWidth="1"/>
    <col min="7427" max="7427" width="110.140625" style="9" customWidth="1"/>
    <col min="7428" max="7680" width="10" style="9"/>
    <col min="7681" max="7681" width="8" style="9" customWidth="1"/>
    <col min="7682" max="7682" width="50.7109375" style="9" customWidth="1"/>
    <col min="7683" max="7683" width="110.140625" style="9" customWidth="1"/>
    <col min="7684" max="7936" width="10" style="9"/>
    <col min="7937" max="7937" width="8" style="9" customWidth="1"/>
    <col min="7938" max="7938" width="50.7109375" style="9" customWidth="1"/>
    <col min="7939" max="7939" width="110.140625" style="9" customWidth="1"/>
    <col min="7940" max="8192" width="10" style="9"/>
    <col min="8193" max="8193" width="8" style="9" customWidth="1"/>
    <col min="8194" max="8194" width="50.7109375" style="9" customWidth="1"/>
    <col min="8195" max="8195" width="110.140625" style="9" customWidth="1"/>
    <col min="8196" max="8448" width="10" style="9"/>
    <col min="8449" max="8449" width="8" style="9" customWidth="1"/>
    <col min="8450" max="8450" width="50.7109375" style="9" customWidth="1"/>
    <col min="8451" max="8451" width="110.140625" style="9" customWidth="1"/>
    <col min="8452" max="8704" width="10" style="9"/>
    <col min="8705" max="8705" width="8" style="9" customWidth="1"/>
    <col min="8706" max="8706" width="50.7109375" style="9" customWidth="1"/>
    <col min="8707" max="8707" width="110.140625" style="9" customWidth="1"/>
    <col min="8708" max="8960" width="10" style="9"/>
    <col min="8961" max="8961" width="8" style="9" customWidth="1"/>
    <col min="8962" max="8962" width="50.7109375" style="9" customWidth="1"/>
    <col min="8963" max="8963" width="110.140625" style="9" customWidth="1"/>
    <col min="8964" max="9216" width="10" style="9"/>
    <col min="9217" max="9217" width="8" style="9" customWidth="1"/>
    <col min="9218" max="9218" width="50.7109375" style="9" customWidth="1"/>
    <col min="9219" max="9219" width="110.140625" style="9" customWidth="1"/>
    <col min="9220" max="9472" width="10" style="9"/>
    <col min="9473" max="9473" width="8" style="9" customWidth="1"/>
    <col min="9474" max="9474" width="50.7109375" style="9" customWidth="1"/>
    <col min="9475" max="9475" width="110.140625" style="9" customWidth="1"/>
    <col min="9476" max="9728" width="10" style="9"/>
    <col min="9729" max="9729" width="8" style="9" customWidth="1"/>
    <col min="9730" max="9730" width="50.7109375" style="9" customWidth="1"/>
    <col min="9731" max="9731" width="110.140625" style="9" customWidth="1"/>
    <col min="9732" max="9984" width="10" style="9"/>
    <col min="9985" max="9985" width="8" style="9" customWidth="1"/>
    <col min="9986" max="9986" width="50.7109375" style="9" customWidth="1"/>
    <col min="9987" max="9987" width="110.140625" style="9" customWidth="1"/>
    <col min="9988" max="10240" width="10" style="9"/>
    <col min="10241" max="10241" width="8" style="9" customWidth="1"/>
    <col min="10242" max="10242" width="50.7109375" style="9" customWidth="1"/>
    <col min="10243" max="10243" width="110.140625" style="9" customWidth="1"/>
    <col min="10244" max="10496" width="10" style="9"/>
    <col min="10497" max="10497" width="8" style="9" customWidth="1"/>
    <col min="10498" max="10498" width="50.7109375" style="9" customWidth="1"/>
    <col min="10499" max="10499" width="110.140625" style="9" customWidth="1"/>
    <col min="10500" max="10752" width="10" style="9"/>
    <col min="10753" max="10753" width="8" style="9" customWidth="1"/>
    <col min="10754" max="10754" width="50.7109375" style="9" customWidth="1"/>
    <col min="10755" max="10755" width="110.140625" style="9" customWidth="1"/>
    <col min="10756" max="11008" width="10" style="9"/>
    <col min="11009" max="11009" width="8" style="9" customWidth="1"/>
    <col min="11010" max="11010" width="50.7109375" style="9" customWidth="1"/>
    <col min="11011" max="11011" width="110.140625" style="9" customWidth="1"/>
    <col min="11012" max="11264" width="10" style="9"/>
    <col min="11265" max="11265" width="8" style="9" customWidth="1"/>
    <col min="11266" max="11266" width="50.7109375" style="9" customWidth="1"/>
    <col min="11267" max="11267" width="110.140625" style="9" customWidth="1"/>
    <col min="11268" max="11520" width="10" style="9"/>
    <col min="11521" max="11521" width="8" style="9" customWidth="1"/>
    <col min="11522" max="11522" width="50.7109375" style="9" customWidth="1"/>
    <col min="11523" max="11523" width="110.140625" style="9" customWidth="1"/>
    <col min="11524" max="11776" width="10" style="9"/>
    <col min="11777" max="11777" width="8" style="9" customWidth="1"/>
    <col min="11778" max="11778" width="50.7109375" style="9" customWidth="1"/>
    <col min="11779" max="11779" width="110.140625" style="9" customWidth="1"/>
    <col min="11780" max="12032" width="10" style="9"/>
    <col min="12033" max="12033" width="8" style="9" customWidth="1"/>
    <col min="12034" max="12034" width="50.7109375" style="9" customWidth="1"/>
    <col min="12035" max="12035" width="110.140625" style="9" customWidth="1"/>
    <col min="12036" max="12288" width="10" style="9"/>
    <col min="12289" max="12289" width="8" style="9" customWidth="1"/>
    <col min="12290" max="12290" width="50.7109375" style="9" customWidth="1"/>
    <col min="12291" max="12291" width="110.140625" style="9" customWidth="1"/>
    <col min="12292" max="12544" width="10" style="9"/>
    <col min="12545" max="12545" width="8" style="9" customWidth="1"/>
    <col min="12546" max="12546" width="50.7109375" style="9" customWidth="1"/>
    <col min="12547" max="12547" width="110.140625" style="9" customWidth="1"/>
    <col min="12548" max="12800" width="10" style="9"/>
    <col min="12801" max="12801" width="8" style="9" customWidth="1"/>
    <col min="12802" max="12802" width="50.7109375" style="9" customWidth="1"/>
    <col min="12803" max="12803" width="110.140625" style="9" customWidth="1"/>
    <col min="12804" max="13056" width="10" style="9"/>
    <col min="13057" max="13057" width="8" style="9" customWidth="1"/>
    <col min="13058" max="13058" width="50.7109375" style="9" customWidth="1"/>
    <col min="13059" max="13059" width="110.140625" style="9" customWidth="1"/>
    <col min="13060" max="13312" width="10" style="9"/>
    <col min="13313" max="13313" width="8" style="9" customWidth="1"/>
    <col min="13314" max="13314" width="50.7109375" style="9" customWidth="1"/>
    <col min="13315" max="13315" width="110.140625" style="9" customWidth="1"/>
    <col min="13316" max="13568" width="10" style="9"/>
    <col min="13569" max="13569" width="8" style="9" customWidth="1"/>
    <col min="13570" max="13570" width="50.7109375" style="9" customWidth="1"/>
    <col min="13571" max="13571" width="110.140625" style="9" customWidth="1"/>
    <col min="13572" max="13824" width="10" style="9"/>
    <col min="13825" max="13825" width="8" style="9" customWidth="1"/>
    <col min="13826" max="13826" width="50.7109375" style="9" customWidth="1"/>
    <col min="13827" max="13827" width="110.140625" style="9" customWidth="1"/>
    <col min="13828" max="14080" width="10" style="9"/>
    <col min="14081" max="14081" width="8" style="9" customWidth="1"/>
    <col min="14082" max="14082" width="50.7109375" style="9" customWidth="1"/>
    <col min="14083" max="14083" width="110.140625" style="9" customWidth="1"/>
    <col min="14084" max="14336" width="10" style="9"/>
    <col min="14337" max="14337" width="8" style="9" customWidth="1"/>
    <col min="14338" max="14338" width="50.7109375" style="9" customWidth="1"/>
    <col min="14339" max="14339" width="110.140625" style="9" customWidth="1"/>
    <col min="14340" max="14592" width="10" style="9"/>
    <col min="14593" max="14593" width="8" style="9" customWidth="1"/>
    <col min="14594" max="14594" width="50.7109375" style="9" customWidth="1"/>
    <col min="14595" max="14595" width="110.140625" style="9" customWidth="1"/>
    <col min="14596" max="14848" width="10" style="9"/>
    <col min="14849" max="14849" width="8" style="9" customWidth="1"/>
    <col min="14850" max="14850" width="50.7109375" style="9" customWidth="1"/>
    <col min="14851" max="14851" width="110.140625" style="9" customWidth="1"/>
    <col min="14852" max="15104" width="10" style="9"/>
    <col min="15105" max="15105" width="8" style="9" customWidth="1"/>
    <col min="15106" max="15106" width="50.7109375" style="9" customWidth="1"/>
    <col min="15107" max="15107" width="110.140625" style="9" customWidth="1"/>
    <col min="15108" max="15360" width="10" style="9"/>
    <col min="15361" max="15361" width="8" style="9" customWidth="1"/>
    <col min="15362" max="15362" width="50.7109375" style="9" customWidth="1"/>
    <col min="15363" max="15363" width="110.140625" style="9" customWidth="1"/>
    <col min="15364" max="15616" width="10" style="9"/>
    <col min="15617" max="15617" width="8" style="9" customWidth="1"/>
    <col min="15618" max="15618" width="50.7109375" style="9" customWidth="1"/>
    <col min="15619" max="15619" width="110.140625" style="9" customWidth="1"/>
    <col min="15620" max="15872" width="10" style="9"/>
    <col min="15873" max="15873" width="8" style="9" customWidth="1"/>
    <col min="15874" max="15874" width="50.7109375" style="9" customWidth="1"/>
    <col min="15875" max="15875" width="110.140625" style="9" customWidth="1"/>
    <col min="15876" max="16128" width="10" style="9"/>
    <col min="16129" max="16129" width="8" style="9" customWidth="1"/>
    <col min="16130" max="16130" width="50.7109375" style="9" customWidth="1"/>
    <col min="16131" max="16131" width="110.140625" style="9" customWidth="1"/>
    <col min="16132" max="16384" width="10" style="9"/>
  </cols>
  <sheetData>
    <row r="1" spans="1:4" ht="48" customHeight="1" thickBot="1" x14ac:dyDescent="0.25">
      <c r="A1" s="458" t="s">
        <v>531</v>
      </c>
      <c r="B1" s="459"/>
      <c r="C1" s="460"/>
    </row>
    <row r="2" spans="1:4" ht="41.25" customHeight="1" x14ac:dyDescent="0.2">
      <c r="A2" s="212" t="s">
        <v>420</v>
      </c>
      <c r="B2" s="213" t="s">
        <v>41</v>
      </c>
      <c r="C2" s="218" t="s">
        <v>42</v>
      </c>
      <c r="D2"/>
    </row>
    <row r="3" spans="1:4" ht="41.25" customHeight="1" x14ac:dyDescent="0.2">
      <c r="A3" s="214" t="s">
        <v>163</v>
      </c>
      <c r="B3" s="215" t="s">
        <v>260</v>
      </c>
      <c r="C3" s="39" t="s">
        <v>419</v>
      </c>
      <c r="D3"/>
    </row>
    <row r="4" spans="1:4" ht="41.25" customHeight="1" x14ac:dyDescent="0.2">
      <c r="A4" s="214" t="s">
        <v>161</v>
      </c>
      <c r="B4" s="215" t="s">
        <v>154</v>
      </c>
      <c r="C4" s="39" t="s">
        <v>414</v>
      </c>
      <c r="D4"/>
    </row>
    <row r="5" spans="1:4" ht="41.25" customHeight="1" x14ac:dyDescent="0.2">
      <c r="A5" s="214" t="s">
        <v>159</v>
      </c>
      <c r="B5" s="215" t="s">
        <v>155</v>
      </c>
      <c r="C5" s="39" t="s">
        <v>415</v>
      </c>
      <c r="D5"/>
    </row>
    <row r="6" spans="1:4" ht="41.25" customHeight="1" x14ac:dyDescent="0.2">
      <c r="A6" s="214" t="s">
        <v>158</v>
      </c>
      <c r="B6" s="215" t="s">
        <v>156</v>
      </c>
      <c r="C6" s="39" t="s">
        <v>416</v>
      </c>
      <c r="D6"/>
    </row>
    <row r="7" spans="1:4" ht="41.25" customHeight="1" x14ac:dyDescent="0.2">
      <c r="A7" s="214" t="s">
        <v>160</v>
      </c>
      <c r="B7" s="215" t="s">
        <v>157</v>
      </c>
      <c r="C7" s="39" t="s">
        <v>417</v>
      </c>
      <c r="D7"/>
    </row>
    <row r="8" spans="1:4" ht="41.25" customHeight="1" x14ac:dyDescent="0.2">
      <c r="A8" s="214" t="s">
        <v>535</v>
      </c>
      <c r="B8" s="215" t="s">
        <v>534</v>
      </c>
      <c r="C8" s="39" t="s">
        <v>599</v>
      </c>
      <c r="D8"/>
    </row>
    <row r="9" spans="1:4" ht="41.25" customHeight="1" thickBot="1" x14ac:dyDescent="0.25">
      <c r="A9" s="216" t="s">
        <v>162</v>
      </c>
      <c r="B9" s="217" t="s">
        <v>346</v>
      </c>
      <c r="C9" s="40" t="s">
        <v>418</v>
      </c>
      <c r="D9"/>
    </row>
  </sheetData>
  <mergeCells count="1">
    <mergeCell ref="A1:C1"/>
  </mergeCells>
  <printOptions horizontalCentered="1"/>
  <pageMargins left="0.59055118110236227" right="0.59055118110236227" top="0.93500000000000005" bottom="0.98425196850393704" header="0.23622047244094491" footer="0.23622047244094491"/>
  <pageSetup paperSize="9" scale="94" orientation="landscape" r:id="rId1"/>
  <headerFooter scaleWithDoc="0">
    <oddHeader>&amp;L&amp;G</oddHeader>
    <oddFooter>&amp;R&amp;A &amp;P oldal</oddFooter>
  </headerFooter>
  <legacyDrawingHF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0">
    <tabColor rgb="FF99CCFF"/>
    <pageSetUpPr fitToPage="1"/>
  </sheetPr>
  <dimension ref="A1:D15"/>
  <sheetViews>
    <sheetView zoomScale="75" zoomScaleNormal="75" workbookViewId="0">
      <selection sqref="A1:C1"/>
    </sheetView>
  </sheetViews>
  <sheetFormatPr defaultColWidth="10" defaultRowHeight="12.75" x14ac:dyDescent="0.2"/>
  <cols>
    <col min="1" max="1" width="49.85546875" style="9" customWidth="1"/>
    <col min="2" max="2" width="13.5703125" style="9" customWidth="1"/>
    <col min="3" max="3" width="118" style="9" customWidth="1"/>
    <col min="4" max="256" width="10" style="9"/>
    <col min="257" max="257" width="8" style="9" customWidth="1"/>
    <col min="258" max="258" width="50.7109375" style="9" customWidth="1"/>
    <col min="259" max="259" width="110.140625" style="9" customWidth="1"/>
    <col min="260" max="512" width="10" style="9"/>
    <col min="513" max="513" width="8" style="9" customWidth="1"/>
    <col min="514" max="514" width="50.7109375" style="9" customWidth="1"/>
    <col min="515" max="515" width="110.140625" style="9" customWidth="1"/>
    <col min="516" max="768" width="10" style="9"/>
    <col min="769" max="769" width="8" style="9" customWidth="1"/>
    <col min="770" max="770" width="50.7109375" style="9" customWidth="1"/>
    <col min="771" max="771" width="110.140625" style="9" customWidth="1"/>
    <col min="772" max="1024" width="10" style="9"/>
    <col min="1025" max="1025" width="8" style="9" customWidth="1"/>
    <col min="1026" max="1026" width="50.7109375" style="9" customWidth="1"/>
    <col min="1027" max="1027" width="110.140625" style="9" customWidth="1"/>
    <col min="1028" max="1280" width="10" style="9"/>
    <col min="1281" max="1281" width="8" style="9" customWidth="1"/>
    <col min="1282" max="1282" width="50.7109375" style="9" customWidth="1"/>
    <col min="1283" max="1283" width="110.140625" style="9" customWidth="1"/>
    <col min="1284" max="1536" width="10" style="9"/>
    <col min="1537" max="1537" width="8" style="9" customWidth="1"/>
    <col min="1538" max="1538" width="50.7109375" style="9" customWidth="1"/>
    <col min="1539" max="1539" width="110.140625" style="9" customWidth="1"/>
    <col min="1540" max="1792" width="10" style="9"/>
    <col min="1793" max="1793" width="8" style="9" customWidth="1"/>
    <col min="1794" max="1794" width="50.7109375" style="9" customWidth="1"/>
    <col min="1795" max="1795" width="110.140625" style="9" customWidth="1"/>
    <col min="1796" max="2048" width="10" style="9"/>
    <col min="2049" max="2049" width="8" style="9" customWidth="1"/>
    <col min="2050" max="2050" width="50.7109375" style="9" customWidth="1"/>
    <col min="2051" max="2051" width="110.140625" style="9" customWidth="1"/>
    <col min="2052" max="2304" width="10" style="9"/>
    <col min="2305" max="2305" width="8" style="9" customWidth="1"/>
    <col min="2306" max="2306" width="50.7109375" style="9" customWidth="1"/>
    <col min="2307" max="2307" width="110.140625" style="9" customWidth="1"/>
    <col min="2308" max="2560" width="10" style="9"/>
    <col min="2561" max="2561" width="8" style="9" customWidth="1"/>
    <col min="2562" max="2562" width="50.7109375" style="9" customWidth="1"/>
    <col min="2563" max="2563" width="110.140625" style="9" customWidth="1"/>
    <col min="2564" max="2816" width="10" style="9"/>
    <col min="2817" max="2817" width="8" style="9" customWidth="1"/>
    <col min="2818" max="2818" width="50.7109375" style="9" customWidth="1"/>
    <col min="2819" max="2819" width="110.140625" style="9" customWidth="1"/>
    <col min="2820" max="3072" width="10" style="9"/>
    <col min="3073" max="3073" width="8" style="9" customWidth="1"/>
    <col min="3074" max="3074" width="50.7109375" style="9" customWidth="1"/>
    <col min="3075" max="3075" width="110.140625" style="9" customWidth="1"/>
    <col min="3076" max="3328" width="10" style="9"/>
    <col min="3329" max="3329" width="8" style="9" customWidth="1"/>
    <col min="3330" max="3330" width="50.7109375" style="9" customWidth="1"/>
    <col min="3331" max="3331" width="110.140625" style="9" customWidth="1"/>
    <col min="3332" max="3584" width="10" style="9"/>
    <col min="3585" max="3585" width="8" style="9" customWidth="1"/>
    <col min="3586" max="3586" width="50.7109375" style="9" customWidth="1"/>
    <col min="3587" max="3587" width="110.140625" style="9" customWidth="1"/>
    <col min="3588" max="3840" width="10" style="9"/>
    <col min="3841" max="3841" width="8" style="9" customWidth="1"/>
    <col min="3842" max="3842" width="50.7109375" style="9" customWidth="1"/>
    <col min="3843" max="3843" width="110.140625" style="9" customWidth="1"/>
    <col min="3844" max="4096" width="10" style="9"/>
    <col min="4097" max="4097" width="8" style="9" customWidth="1"/>
    <col min="4098" max="4098" width="50.7109375" style="9" customWidth="1"/>
    <col min="4099" max="4099" width="110.140625" style="9" customWidth="1"/>
    <col min="4100" max="4352" width="10" style="9"/>
    <col min="4353" max="4353" width="8" style="9" customWidth="1"/>
    <col min="4354" max="4354" width="50.7109375" style="9" customWidth="1"/>
    <col min="4355" max="4355" width="110.140625" style="9" customWidth="1"/>
    <col min="4356" max="4608" width="10" style="9"/>
    <col min="4609" max="4609" width="8" style="9" customWidth="1"/>
    <col min="4610" max="4610" width="50.7109375" style="9" customWidth="1"/>
    <col min="4611" max="4611" width="110.140625" style="9" customWidth="1"/>
    <col min="4612" max="4864" width="10" style="9"/>
    <col min="4865" max="4865" width="8" style="9" customWidth="1"/>
    <col min="4866" max="4866" width="50.7109375" style="9" customWidth="1"/>
    <col min="4867" max="4867" width="110.140625" style="9" customWidth="1"/>
    <col min="4868" max="5120" width="10" style="9"/>
    <col min="5121" max="5121" width="8" style="9" customWidth="1"/>
    <col min="5122" max="5122" width="50.7109375" style="9" customWidth="1"/>
    <col min="5123" max="5123" width="110.140625" style="9" customWidth="1"/>
    <col min="5124" max="5376" width="10" style="9"/>
    <col min="5377" max="5377" width="8" style="9" customWidth="1"/>
    <col min="5378" max="5378" width="50.7109375" style="9" customWidth="1"/>
    <col min="5379" max="5379" width="110.140625" style="9" customWidth="1"/>
    <col min="5380" max="5632" width="10" style="9"/>
    <col min="5633" max="5633" width="8" style="9" customWidth="1"/>
    <col min="5634" max="5634" width="50.7109375" style="9" customWidth="1"/>
    <col min="5635" max="5635" width="110.140625" style="9" customWidth="1"/>
    <col min="5636" max="5888" width="10" style="9"/>
    <col min="5889" max="5889" width="8" style="9" customWidth="1"/>
    <col min="5890" max="5890" width="50.7109375" style="9" customWidth="1"/>
    <col min="5891" max="5891" width="110.140625" style="9" customWidth="1"/>
    <col min="5892" max="6144" width="10" style="9"/>
    <col min="6145" max="6145" width="8" style="9" customWidth="1"/>
    <col min="6146" max="6146" width="50.7109375" style="9" customWidth="1"/>
    <col min="6147" max="6147" width="110.140625" style="9" customWidth="1"/>
    <col min="6148" max="6400" width="10" style="9"/>
    <col min="6401" max="6401" width="8" style="9" customWidth="1"/>
    <col min="6402" max="6402" width="50.7109375" style="9" customWidth="1"/>
    <col min="6403" max="6403" width="110.140625" style="9" customWidth="1"/>
    <col min="6404" max="6656" width="10" style="9"/>
    <col min="6657" max="6657" width="8" style="9" customWidth="1"/>
    <col min="6658" max="6658" width="50.7109375" style="9" customWidth="1"/>
    <col min="6659" max="6659" width="110.140625" style="9" customWidth="1"/>
    <col min="6660" max="6912" width="10" style="9"/>
    <col min="6913" max="6913" width="8" style="9" customWidth="1"/>
    <col min="6914" max="6914" width="50.7109375" style="9" customWidth="1"/>
    <col min="6915" max="6915" width="110.140625" style="9" customWidth="1"/>
    <col min="6916" max="7168" width="10" style="9"/>
    <col min="7169" max="7169" width="8" style="9" customWidth="1"/>
    <col min="7170" max="7170" width="50.7109375" style="9" customWidth="1"/>
    <col min="7171" max="7171" width="110.140625" style="9" customWidth="1"/>
    <col min="7172" max="7424" width="10" style="9"/>
    <col min="7425" max="7425" width="8" style="9" customWidth="1"/>
    <col min="7426" max="7426" width="50.7109375" style="9" customWidth="1"/>
    <col min="7427" max="7427" width="110.140625" style="9" customWidth="1"/>
    <col min="7428" max="7680" width="10" style="9"/>
    <col min="7681" max="7681" width="8" style="9" customWidth="1"/>
    <col min="7682" max="7682" width="50.7109375" style="9" customWidth="1"/>
    <col min="7683" max="7683" width="110.140625" style="9" customWidth="1"/>
    <col min="7684" max="7936" width="10" style="9"/>
    <col min="7937" max="7937" width="8" style="9" customWidth="1"/>
    <col min="7938" max="7938" width="50.7109375" style="9" customWidth="1"/>
    <col min="7939" max="7939" width="110.140625" style="9" customWidth="1"/>
    <col min="7940" max="8192" width="10" style="9"/>
    <col min="8193" max="8193" width="8" style="9" customWidth="1"/>
    <col min="8194" max="8194" width="50.7109375" style="9" customWidth="1"/>
    <col min="8195" max="8195" width="110.140625" style="9" customWidth="1"/>
    <col min="8196" max="8448" width="10" style="9"/>
    <col min="8449" max="8449" width="8" style="9" customWidth="1"/>
    <col min="8450" max="8450" width="50.7109375" style="9" customWidth="1"/>
    <col min="8451" max="8451" width="110.140625" style="9" customWidth="1"/>
    <col min="8452" max="8704" width="10" style="9"/>
    <col min="8705" max="8705" width="8" style="9" customWidth="1"/>
    <col min="8706" max="8706" width="50.7109375" style="9" customWidth="1"/>
    <col min="8707" max="8707" width="110.140625" style="9" customWidth="1"/>
    <col min="8708" max="8960" width="10" style="9"/>
    <col min="8961" max="8961" width="8" style="9" customWidth="1"/>
    <col min="8962" max="8962" width="50.7109375" style="9" customWidth="1"/>
    <col min="8963" max="8963" width="110.140625" style="9" customWidth="1"/>
    <col min="8964" max="9216" width="10" style="9"/>
    <col min="9217" max="9217" width="8" style="9" customWidth="1"/>
    <col min="9218" max="9218" width="50.7109375" style="9" customWidth="1"/>
    <col min="9219" max="9219" width="110.140625" style="9" customWidth="1"/>
    <col min="9220" max="9472" width="10" style="9"/>
    <col min="9473" max="9473" width="8" style="9" customWidth="1"/>
    <col min="9474" max="9474" width="50.7109375" style="9" customWidth="1"/>
    <col min="9475" max="9475" width="110.140625" style="9" customWidth="1"/>
    <col min="9476" max="9728" width="10" style="9"/>
    <col min="9729" max="9729" width="8" style="9" customWidth="1"/>
    <col min="9730" max="9730" width="50.7109375" style="9" customWidth="1"/>
    <col min="9731" max="9731" width="110.140625" style="9" customWidth="1"/>
    <col min="9732" max="9984" width="10" style="9"/>
    <col min="9985" max="9985" width="8" style="9" customWidth="1"/>
    <col min="9986" max="9986" width="50.7109375" style="9" customWidth="1"/>
    <col min="9987" max="9987" width="110.140625" style="9" customWidth="1"/>
    <col min="9988" max="10240" width="10" style="9"/>
    <col min="10241" max="10241" width="8" style="9" customWidth="1"/>
    <col min="10242" max="10242" width="50.7109375" style="9" customWidth="1"/>
    <col min="10243" max="10243" width="110.140625" style="9" customWidth="1"/>
    <col min="10244" max="10496" width="10" style="9"/>
    <col min="10497" max="10497" width="8" style="9" customWidth="1"/>
    <col min="10498" max="10498" width="50.7109375" style="9" customWidth="1"/>
    <col min="10499" max="10499" width="110.140625" style="9" customWidth="1"/>
    <col min="10500" max="10752" width="10" style="9"/>
    <col min="10753" max="10753" width="8" style="9" customWidth="1"/>
    <col min="10754" max="10754" width="50.7109375" style="9" customWidth="1"/>
    <col min="10755" max="10755" width="110.140625" style="9" customWidth="1"/>
    <col min="10756" max="11008" width="10" style="9"/>
    <col min="11009" max="11009" width="8" style="9" customWidth="1"/>
    <col min="11010" max="11010" width="50.7109375" style="9" customWidth="1"/>
    <col min="11011" max="11011" width="110.140625" style="9" customWidth="1"/>
    <col min="11012" max="11264" width="10" style="9"/>
    <col min="11265" max="11265" width="8" style="9" customWidth="1"/>
    <col min="11266" max="11266" width="50.7109375" style="9" customWidth="1"/>
    <col min="11267" max="11267" width="110.140625" style="9" customWidth="1"/>
    <col min="11268" max="11520" width="10" style="9"/>
    <col min="11521" max="11521" width="8" style="9" customWidth="1"/>
    <col min="11522" max="11522" width="50.7109375" style="9" customWidth="1"/>
    <col min="11523" max="11523" width="110.140625" style="9" customWidth="1"/>
    <col min="11524" max="11776" width="10" style="9"/>
    <col min="11777" max="11777" width="8" style="9" customWidth="1"/>
    <col min="11778" max="11778" width="50.7109375" style="9" customWidth="1"/>
    <col min="11779" max="11779" width="110.140625" style="9" customWidth="1"/>
    <col min="11780" max="12032" width="10" style="9"/>
    <col min="12033" max="12033" width="8" style="9" customWidth="1"/>
    <col min="12034" max="12034" width="50.7109375" style="9" customWidth="1"/>
    <col min="12035" max="12035" width="110.140625" style="9" customWidth="1"/>
    <col min="12036" max="12288" width="10" style="9"/>
    <col min="12289" max="12289" width="8" style="9" customWidth="1"/>
    <col min="12290" max="12290" width="50.7109375" style="9" customWidth="1"/>
    <col min="12291" max="12291" width="110.140625" style="9" customWidth="1"/>
    <col min="12292" max="12544" width="10" style="9"/>
    <col min="12545" max="12545" width="8" style="9" customWidth="1"/>
    <col min="12546" max="12546" width="50.7109375" style="9" customWidth="1"/>
    <col min="12547" max="12547" width="110.140625" style="9" customWidth="1"/>
    <col min="12548" max="12800" width="10" style="9"/>
    <col min="12801" max="12801" width="8" style="9" customWidth="1"/>
    <col min="12802" max="12802" width="50.7109375" style="9" customWidth="1"/>
    <col min="12803" max="12803" width="110.140625" style="9" customWidth="1"/>
    <col min="12804" max="13056" width="10" style="9"/>
    <col min="13057" max="13057" width="8" style="9" customWidth="1"/>
    <col min="13058" max="13058" width="50.7109375" style="9" customWidth="1"/>
    <col min="13059" max="13059" width="110.140625" style="9" customWidth="1"/>
    <col min="13060" max="13312" width="10" style="9"/>
    <col min="13313" max="13313" width="8" style="9" customWidth="1"/>
    <col min="13314" max="13314" width="50.7109375" style="9" customWidth="1"/>
    <col min="13315" max="13315" width="110.140625" style="9" customWidth="1"/>
    <col min="13316" max="13568" width="10" style="9"/>
    <col min="13569" max="13569" width="8" style="9" customWidth="1"/>
    <col min="13570" max="13570" width="50.7109375" style="9" customWidth="1"/>
    <col min="13571" max="13571" width="110.140625" style="9" customWidth="1"/>
    <col min="13572" max="13824" width="10" style="9"/>
    <col min="13825" max="13825" width="8" style="9" customWidth="1"/>
    <col min="13826" max="13826" width="50.7109375" style="9" customWidth="1"/>
    <col min="13827" max="13827" width="110.140625" style="9" customWidth="1"/>
    <col min="13828" max="14080" width="10" style="9"/>
    <col min="14081" max="14081" width="8" style="9" customWidth="1"/>
    <col min="14082" max="14082" width="50.7109375" style="9" customWidth="1"/>
    <col min="14083" max="14083" width="110.140625" style="9" customWidth="1"/>
    <col min="14084" max="14336" width="10" style="9"/>
    <col min="14337" max="14337" width="8" style="9" customWidth="1"/>
    <col min="14338" max="14338" width="50.7109375" style="9" customWidth="1"/>
    <col min="14339" max="14339" width="110.140625" style="9" customWidth="1"/>
    <col min="14340" max="14592" width="10" style="9"/>
    <col min="14593" max="14593" width="8" style="9" customWidth="1"/>
    <col min="14594" max="14594" width="50.7109375" style="9" customWidth="1"/>
    <col min="14595" max="14595" width="110.140625" style="9" customWidth="1"/>
    <col min="14596" max="14848" width="10" style="9"/>
    <col min="14849" max="14849" width="8" style="9" customWidth="1"/>
    <col min="14850" max="14850" width="50.7109375" style="9" customWidth="1"/>
    <col min="14851" max="14851" width="110.140625" style="9" customWidth="1"/>
    <col min="14852" max="15104" width="10" style="9"/>
    <col min="15105" max="15105" width="8" style="9" customWidth="1"/>
    <col min="15106" max="15106" width="50.7109375" style="9" customWidth="1"/>
    <col min="15107" max="15107" width="110.140625" style="9" customWidth="1"/>
    <col min="15108" max="15360" width="10" style="9"/>
    <col min="15361" max="15361" width="8" style="9" customWidth="1"/>
    <col min="15362" max="15362" width="50.7109375" style="9" customWidth="1"/>
    <col min="15363" max="15363" width="110.140625" style="9" customWidth="1"/>
    <col min="15364" max="15616" width="10" style="9"/>
    <col min="15617" max="15617" width="8" style="9" customWidth="1"/>
    <col min="15618" max="15618" width="50.7109375" style="9" customWidth="1"/>
    <col min="15619" max="15619" width="110.140625" style="9" customWidth="1"/>
    <col min="15620" max="15872" width="10" style="9"/>
    <col min="15873" max="15873" width="8" style="9" customWidth="1"/>
    <col min="15874" max="15874" width="50.7109375" style="9" customWidth="1"/>
    <col min="15875" max="15875" width="110.140625" style="9" customWidth="1"/>
    <col min="15876" max="16128" width="10" style="9"/>
    <col min="16129" max="16129" width="8" style="9" customWidth="1"/>
    <col min="16130" max="16130" width="50.7109375" style="9" customWidth="1"/>
    <col min="16131" max="16131" width="110.140625" style="9" customWidth="1"/>
    <col min="16132" max="16384" width="10" style="9"/>
  </cols>
  <sheetData>
    <row r="1" spans="1:4" ht="37.15" customHeight="1" thickBot="1" x14ac:dyDescent="0.25">
      <c r="A1" s="458" t="s">
        <v>475</v>
      </c>
      <c r="B1" s="459"/>
      <c r="C1" s="460"/>
    </row>
    <row r="2" spans="1:4" ht="26.25" customHeight="1" x14ac:dyDescent="0.2">
      <c r="A2" s="212" t="s">
        <v>231</v>
      </c>
      <c r="B2" s="213" t="s">
        <v>41</v>
      </c>
      <c r="C2" s="218" t="s">
        <v>42</v>
      </c>
      <c r="D2"/>
    </row>
    <row r="3" spans="1:4" ht="33.75" customHeight="1" x14ac:dyDescent="0.2">
      <c r="A3" s="461" t="s">
        <v>347</v>
      </c>
      <c r="B3" s="462"/>
      <c r="C3" s="463"/>
      <c r="D3"/>
    </row>
    <row r="4" spans="1:4" ht="36.75" customHeight="1" x14ac:dyDescent="0.2">
      <c r="A4" s="214" t="s">
        <v>286</v>
      </c>
      <c r="B4" s="223" t="s">
        <v>59</v>
      </c>
      <c r="C4" s="31" t="s">
        <v>348</v>
      </c>
      <c r="D4"/>
    </row>
    <row r="5" spans="1:4" ht="36.75" customHeight="1" x14ac:dyDescent="0.2">
      <c r="A5" s="214" t="s">
        <v>287</v>
      </c>
      <c r="B5" s="223" t="s">
        <v>60</v>
      </c>
      <c r="C5" s="31" t="s">
        <v>349</v>
      </c>
      <c r="D5"/>
    </row>
    <row r="6" spans="1:4" ht="36.75" customHeight="1" x14ac:dyDescent="0.2">
      <c r="A6" s="214" t="s">
        <v>288</v>
      </c>
      <c r="B6" s="223" t="s">
        <v>61</v>
      </c>
      <c r="C6" s="31" t="s">
        <v>350</v>
      </c>
      <c r="D6"/>
    </row>
    <row r="7" spans="1:4" ht="36.75" customHeight="1" x14ac:dyDescent="0.2">
      <c r="A7" s="214" t="s">
        <v>289</v>
      </c>
      <c r="B7" s="223" t="s">
        <v>62</v>
      </c>
      <c r="C7" s="31" t="s">
        <v>366</v>
      </c>
      <c r="D7"/>
    </row>
    <row r="8" spans="1:4" ht="36.75" customHeight="1" x14ac:dyDescent="0.2">
      <c r="A8" s="214" t="s">
        <v>290</v>
      </c>
      <c r="B8" s="223" t="s">
        <v>63</v>
      </c>
      <c r="C8" s="31" t="s">
        <v>367</v>
      </c>
      <c r="D8"/>
    </row>
    <row r="9" spans="1:4" ht="36.75" customHeight="1" x14ac:dyDescent="0.2">
      <c r="A9" s="214" t="s">
        <v>291</v>
      </c>
      <c r="B9" s="223" t="s">
        <v>64</v>
      </c>
      <c r="C9" s="31" t="s">
        <v>368</v>
      </c>
      <c r="D9"/>
    </row>
    <row r="10" spans="1:4" ht="36.75" customHeight="1" x14ac:dyDescent="0.2">
      <c r="A10" s="214" t="s">
        <v>292</v>
      </c>
      <c r="B10" s="223" t="s">
        <v>528</v>
      </c>
      <c r="C10" s="31" t="s">
        <v>369</v>
      </c>
      <c r="D10"/>
    </row>
    <row r="11" spans="1:4" ht="36.75" customHeight="1" x14ac:dyDescent="0.2">
      <c r="A11" s="214" t="s">
        <v>529</v>
      </c>
      <c r="B11" s="223" t="s">
        <v>527</v>
      </c>
      <c r="C11" s="31" t="s">
        <v>370</v>
      </c>
      <c r="D11"/>
    </row>
    <row r="12" spans="1:4" ht="18" customHeight="1" x14ac:dyDescent="0.2">
      <c r="A12" s="461" t="s">
        <v>354</v>
      </c>
      <c r="B12" s="462"/>
      <c r="C12" s="463"/>
      <c r="D12"/>
    </row>
    <row r="13" spans="1:4" ht="22.5" customHeight="1" x14ac:dyDescent="0.2">
      <c r="A13" s="214" t="s">
        <v>293</v>
      </c>
      <c r="B13" s="223" t="s">
        <v>65</v>
      </c>
      <c r="C13" s="31" t="s">
        <v>351</v>
      </c>
      <c r="D13"/>
    </row>
    <row r="14" spans="1:4" ht="22.5" customHeight="1" x14ac:dyDescent="0.2">
      <c r="A14" s="214" t="s">
        <v>294</v>
      </c>
      <c r="B14" s="223" t="s">
        <v>66</v>
      </c>
      <c r="C14" s="31" t="s">
        <v>352</v>
      </c>
      <c r="D14"/>
    </row>
    <row r="15" spans="1:4" ht="22.5" customHeight="1" thickBot="1" x14ac:dyDescent="0.25">
      <c r="A15" s="216" t="s">
        <v>295</v>
      </c>
      <c r="B15" s="224" t="s">
        <v>67</v>
      </c>
      <c r="C15" s="32" t="s">
        <v>353</v>
      </c>
      <c r="D15"/>
    </row>
  </sheetData>
  <mergeCells count="3">
    <mergeCell ref="A1:C1"/>
    <mergeCell ref="A3:C3"/>
    <mergeCell ref="A12:C12"/>
  </mergeCells>
  <printOptions horizontalCentered="1"/>
  <pageMargins left="0.59055118110236227" right="0.59055118110236227" top="0.93500000000000005" bottom="0.98425196850393704" header="0.23622047244094491" footer="0.23622047244094491"/>
  <pageSetup paperSize="9" scale="75" orientation="landscape" r:id="rId1"/>
  <headerFooter scaleWithDoc="0">
    <oddHeader>&amp;L&amp;G</oddHeader>
    <oddFooter>&amp;R&amp;A &amp;P oldal</oddFooter>
  </headerFooter>
  <legacyDrawingHF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1">
    <tabColor rgb="FF99CCFF"/>
    <pageSetUpPr fitToPage="1"/>
  </sheetPr>
  <dimension ref="A1:D6"/>
  <sheetViews>
    <sheetView zoomScale="80" zoomScaleNormal="80" workbookViewId="0">
      <selection sqref="A1:C1"/>
    </sheetView>
  </sheetViews>
  <sheetFormatPr defaultColWidth="10" defaultRowHeight="12.75" x14ac:dyDescent="0.2"/>
  <cols>
    <col min="1" max="1" width="40.7109375" style="9" customWidth="1"/>
    <col min="2" max="2" width="13.5703125" style="9" customWidth="1"/>
    <col min="3" max="3" width="95.5703125" style="9" customWidth="1"/>
    <col min="4" max="256" width="10" style="9"/>
    <col min="257" max="257" width="8" style="9" customWidth="1"/>
    <col min="258" max="258" width="50.7109375" style="9" customWidth="1"/>
    <col min="259" max="259" width="110.140625" style="9" customWidth="1"/>
    <col min="260" max="512" width="10" style="9"/>
    <col min="513" max="513" width="8" style="9" customWidth="1"/>
    <col min="514" max="514" width="50.7109375" style="9" customWidth="1"/>
    <col min="515" max="515" width="110.140625" style="9" customWidth="1"/>
    <col min="516" max="768" width="10" style="9"/>
    <col min="769" max="769" width="8" style="9" customWidth="1"/>
    <col min="770" max="770" width="50.7109375" style="9" customWidth="1"/>
    <col min="771" max="771" width="110.140625" style="9" customWidth="1"/>
    <col min="772" max="1024" width="10" style="9"/>
    <col min="1025" max="1025" width="8" style="9" customWidth="1"/>
    <col min="1026" max="1026" width="50.7109375" style="9" customWidth="1"/>
    <col min="1027" max="1027" width="110.140625" style="9" customWidth="1"/>
    <col min="1028" max="1280" width="10" style="9"/>
    <col min="1281" max="1281" width="8" style="9" customWidth="1"/>
    <col min="1282" max="1282" width="50.7109375" style="9" customWidth="1"/>
    <col min="1283" max="1283" width="110.140625" style="9" customWidth="1"/>
    <col min="1284" max="1536" width="10" style="9"/>
    <col min="1537" max="1537" width="8" style="9" customWidth="1"/>
    <col min="1538" max="1538" width="50.7109375" style="9" customWidth="1"/>
    <col min="1539" max="1539" width="110.140625" style="9" customWidth="1"/>
    <col min="1540" max="1792" width="10" style="9"/>
    <col min="1793" max="1793" width="8" style="9" customWidth="1"/>
    <col min="1794" max="1794" width="50.7109375" style="9" customWidth="1"/>
    <col min="1795" max="1795" width="110.140625" style="9" customWidth="1"/>
    <col min="1796" max="2048" width="10" style="9"/>
    <col min="2049" max="2049" width="8" style="9" customWidth="1"/>
    <col min="2050" max="2050" width="50.7109375" style="9" customWidth="1"/>
    <col min="2051" max="2051" width="110.140625" style="9" customWidth="1"/>
    <col min="2052" max="2304" width="10" style="9"/>
    <col min="2305" max="2305" width="8" style="9" customWidth="1"/>
    <col min="2306" max="2306" width="50.7109375" style="9" customWidth="1"/>
    <col min="2307" max="2307" width="110.140625" style="9" customWidth="1"/>
    <col min="2308" max="2560" width="10" style="9"/>
    <col min="2561" max="2561" width="8" style="9" customWidth="1"/>
    <col min="2562" max="2562" width="50.7109375" style="9" customWidth="1"/>
    <col min="2563" max="2563" width="110.140625" style="9" customWidth="1"/>
    <col min="2564" max="2816" width="10" style="9"/>
    <col min="2817" max="2817" width="8" style="9" customWidth="1"/>
    <col min="2818" max="2818" width="50.7109375" style="9" customWidth="1"/>
    <col min="2819" max="2819" width="110.140625" style="9" customWidth="1"/>
    <col min="2820" max="3072" width="10" style="9"/>
    <col min="3073" max="3073" width="8" style="9" customWidth="1"/>
    <col min="3074" max="3074" width="50.7109375" style="9" customWidth="1"/>
    <col min="3075" max="3075" width="110.140625" style="9" customWidth="1"/>
    <col min="3076" max="3328" width="10" style="9"/>
    <col min="3329" max="3329" width="8" style="9" customWidth="1"/>
    <col min="3330" max="3330" width="50.7109375" style="9" customWidth="1"/>
    <col min="3331" max="3331" width="110.140625" style="9" customWidth="1"/>
    <col min="3332" max="3584" width="10" style="9"/>
    <col min="3585" max="3585" width="8" style="9" customWidth="1"/>
    <col min="3586" max="3586" width="50.7109375" style="9" customWidth="1"/>
    <col min="3587" max="3587" width="110.140625" style="9" customWidth="1"/>
    <col min="3588" max="3840" width="10" style="9"/>
    <col min="3841" max="3841" width="8" style="9" customWidth="1"/>
    <col min="3842" max="3842" width="50.7109375" style="9" customWidth="1"/>
    <col min="3843" max="3843" width="110.140625" style="9" customWidth="1"/>
    <col min="3844" max="4096" width="10" style="9"/>
    <col min="4097" max="4097" width="8" style="9" customWidth="1"/>
    <col min="4098" max="4098" width="50.7109375" style="9" customWidth="1"/>
    <col min="4099" max="4099" width="110.140625" style="9" customWidth="1"/>
    <col min="4100" max="4352" width="10" style="9"/>
    <col min="4353" max="4353" width="8" style="9" customWidth="1"/>
    <col min="4354" max="4354" width="50.7109375" style="9" customWidth="1"/>
    <col min="4355" max="4355" width="110.140625" style="9" customWidth="1"/>
    <col min="4356" max="4608" width="10" style="9"/>
    <col min="4609" max="4609" width="8" style="9" customWidth="1"/>
    <col min="4610" max="4610" width="50.7109375" style="9" customWidth="1"/>
    <col min="4611" max="4611" width="110.140625" style="9" customWidth="1"/>
    <col min="4612" max="4864" width="10" style="9"/>
    <col min="4865" max="4865" width="8" style="9" customWidth="1"/>
    <col min="4866" max="4866" width="50.7109375" style="9" customWidth="1"/>
    <col min="4867" max="4867" width="110.140625" style="9" customWidth="1"/>
    <col min="4868" max="5120" width="10" style="9"/>
    <col min="5121" max="5121" width="8" style="9" customWidth="1"/>
    <col min="5122" max="5122" width="50.7109375" style="9" customWidth="1"/>
    <col min="5123" max="5123" width="110.140625" style="9" customWidth="1"/>
    <col min="5124" max="5376" width="10" style="9"/>
    <col min="5377" max="5377" width="8" style="9" customWidth="1"/>
    <col min="5378" max="5378" width="50.7109375" style="9" customWidth="1"/>
    <col min="5379" max="5379" width="110.140625" style="9" customWidth="1"/>
    <col min="5380" max="5632" width="10" style="9"/>
    <col min="5633" max="5633" width="8" style="9" customWidth="1"/>
    <col min="5634" max="5634" width="50.7109375" style="9" customWidth="1"/>
    <col min="5635" max="5635" width="110.140625" style="9" customWidth="1"/>
    <col min="5636" max="5888" width="10" style="9"/>
    <col min="5889" max="5889" width="8" style="9" customWidth="1"/>
    <col min="5890" max="5890" width="50.7109375" style="9" customWidth="1"/>
    <col min="5891" max="5891" width="110.140625" style="9" customWidth="1"/>
    <col min="5892" max="6144" width="10" style="9"/>
    <col min="6145" max="6145" width="8" style="9" customWidth="1"/>
    <col min="6146" max="6146" width="50.7109375" style="9" customWidth="1"/>
    <col min="6147" max="6147" width="110.140625" style="9" customWidth="1"/>
    <col min="6148" max="6400" width="10" style="9"/>
    <col min="6401" max="6401" width="8" style="9" customWidth="1"/>
    <col min="6402" max="6402" width="50.7109375" style="9" customWidth="1"/>
    <col min="6403" max="6403" width="110.140625" style="9" customWidth="1"/>
    <col min="6404" max="6656" width="10" style="9"/>
    <col min="6657" max="6657" width="8" style="9" customWidth="1"/>
    <col min="6658" max="6658" width="50.7109375" style="9" customWidth="1"/>
    <col min="6659" max="6659" width="110.140625" style="9" customWidth="1"/>
    <col min="6660" max="6912" width="10" style="9"/>
    <col min="6913" max="6913" width="8" style="9" customWidth="1"/>
    <col min="6914" max="6914" width="50.7109375" style="9" customWidth="1"/>
    <col min="6915" max="6915" width="110.140625" style="9" customWidth="1"/>
    <col min="6916" max="7168" width="10" style="9"/>
    <col min="7169" max="7169" width="8" style="9" customWidth="1"/>
    <col min="7170" max="7170" width="50.7109375" style="9" customWidth="1"/>
    <col min="7171" max="7171" width="110.140625" style="9" customWidth="1"/>
    <col min="7172" max="7424" width="10" style="9"/>
    <col min="7425" max="7425" width="8" style="9" customWidth="1"/>
    <col min="7426" max="7426" width="50.7109375" style="9" customWidth="1"/>
    <col min="7427" max="7427" width="110.140625" style="9" customWidth="1"/>
    <col min="7428" max="7680" width="10" style="9"/>
    <col min="7681" max="7681" width="8" style="9" customWidth="1"/>
    <col min="7682" max="7682" width="50.7109375" style="9" customWidth="1"/>
    <col min="7683" max="7683" width="110.140625" style="9" customWidth="1"/>
    <col min="7684" max="7936" width="10" style="9"/>
    <col min="7937" max="7937" width="8" style="9" customWidth="1"/>
    <col min="7938" max="7938" width="50.7109375" style="9" customWidth="1"/>
    <col min="7939" max="7939" width="110.140625" style="9" customWidth="1"/>
    <col min="7940" max="8192" width="10" style="9"/>
    <col min="8193" max="8193" width="8" style="9" customWidth="1"/>
    <col min="8194" max="8194" width="50.7109375" style="9" customWidth="1"/>
    <col min="8195" max="8195" width="110.140625" style="9" customWidth="1"/>
    <col min="8196" max="8448" width="10" style="9"/>
    <col min="8449" max="8449" width="8" style="9" customWidth="1"/>
    <col min="8450" max="8450" width="50.7109375" style="9" customWidth="1"/>
    <col min="8451" max="8451" width="110.140625" style="9" customWidth="1"/>
    <col min="8452" max="8704" width="10" style="9"/>
    <col min="8705" max="8705" width="8" style="9" customWidth="1"/>
    <col min="8706" max="8706" width="50.7109375" style="9" customWidth="1"/>
    <col min="8707" max="8707" width="110.140625" style="9" customWidth="1"/>
    <col min="8708" max="8960" width="10" style="9"/>
    <col min="8961" max="8961" width="8" style="9" customWidth="1"/>
    <col min="8962" max="8962" width="50.7109375" style="9" customWidth="1"/>
    <col min="8963" max="8963" width="110.140625" style="9" customWidth="1"/>
    <col min="8964" max="9216" width="10" style="9"/>
    <col min="9217" max="9217" width="8" style="9" customWidth="1"/>
    <col min="9218" max="9218" width="50.7109375" style="9" customWidth="1"/>
    <col min="9219" max="9219" width="110.140625" style="9" customWidth="1"/>
    <col min="9220" max="9472" width="10" style="9"/>
    <col min="9473" max="9473" width="8" style="9" customWidth="1"/>
    <col min="9474" max="9474" width="50.7109375" style="9" customWidth="1"/>
    <col min="9475" max="9475" width="110.140625" style="9" customWidth="1"/>
    <col min="9476" max="9728" width="10" style="9"/>
    <col min="9729" max="9729" width="8" style="9" customWidth="1"/>
    <col min="9730" max="9730" width="50.7109375" style="9" customWidth="1"/>
    <col min="9731" max="9731" width="110.140625" style="9" customWidth="1"/>
    <col min="9732" max="9984" width="10" style="9"/>
    <col min="9985" max="9985" width="8" style="9" customWidth="1"/>
    <col min="9986" max="9986" width="50.7109375" style="9" customWidth="1"/>
    <col min="9987" max="9987" width="110.140625" style="9" customWidth="1"/>
    <col min="9988" max="10240" width="10" style="9"/>
    <col min="10241" max="10241" width="8" style="9" customWidth="1"/>
    <col min="10242" max="10242" width="50.7109375" style="9" customWidth="1"/>
    <col min="10243" max="10243" width="110.140625" style="9" customWidth="1"/>
    <col min="10244" max="10496" width="10" style="9"/>
    <col min="10497" max="10497" width="8" style="9" customWidth="1"/>
    <col min="10498" max="10498" width="50.7109375" style="9" customWidth="1"/>
    <col min="10499" max="10499" width="110.140625" style="9" customWidth="1"/>
    <col min="10500" max="10752" width="10" style="9"/>
    <col min="10753" max="10753" width="8" style="9" customWidth="1"/>
    <col min="10754" max="10754" width="50.7109375" style="9" customWidth="1"/>
    <col min="10755" max="10755" width="110.140625" style="9" customWidth="1"/>
    <col min="10756" max="11008" width="10" style="9"/>
    <col min="11009" max="11009" width="8" style="9" customWidth="1"/>
    <col min="11010" max="11010" width="50.7109375" style="9" customWidth="1"/>
    <col min="11011" max="11011" width="110.140625" style="9" customWidth="1"/>
    <col min="11012" max="11264" width="10" style="9"/>
    <col min="11265" max="11265" width="8" style="9" customWidth="1"/>
    <col min="11266" max="11266" width="50.7109375" style="9" customWidth="1"/>
    <col min="11267" max="11267" width="110.140625" style="9" customWidth="1"/>
    <col min="11268" max="11520" width="10" style="9"/>
    <col min="11521" max="11521" width="8" style="9" customWidth="1"/>
    <col min="11522" max="11522" width="50.7109375" style="9" customWidth="1"/>
    <col min="11523" max="11523" width="110.140625" style="9" customWidth="1"/>
    <col min="11524" max="11776" width="10" style="9"/>
    <col min="11777" max="11777" width="8" style="9" customWidth="1"/>
    <col min="11778" max="11778" width="50.7109375" style="9" customWidth="1"/>
    <col min="11779" max="11779" width="110.140625" style="9" customWidth="1"/>
    <col min="11780" max="12032" width="10" style="9"/>
    <col min="12033" max="12033" width="8" style="9" customWidth="1"/>
    <col min="12034" max="12034" width="50.7109375" style="9" customWidth="1"/>
    <col min="12035" max="12035" width="110.140625" style="9" customWidth="1"/>
    <col min="12036" max="12288" width="10" style="9"/>
    <col min="12289" max="12289" width="8" style="9" customWidth="1"/>
    <col min="12290" max="12290" width="50.7109375" style="9" customWidth="1"/>
    <col min="12291" max="12291" width="110.140625" style="9" customWidth="1"/>
    <col min="12292" max="12544" width="10" style="9"/>
    <col min="12545" max="12545" width="8" style="9" customWidth="1"/>
    <col min="12546" max="12546" width="50.7109375" style="9" customWidth="1"/>
    <col min="12547" max="12547" width="110.140625" style="9" customWidth="1"/>
    <col min="12548" max="12800" width="10" style="9"/>
    <col min="12801" max="12801" width="8" style="9" customWidth="1"/>
    <col min="12802" max="12802" width="50.7109375" style="9" customWidth="1"/>
    <col min="12803" max="12803" width="110.140625" style="9" customWidth="1"/>
    <col min="12804" max="13056" width="10" style="9"/>
    <col min="13057" max="13057" width="8" style="9" customWidth="1"/>
    <col min="13058" max="13058" width="50.7109375" style="9" customWidth="1"/>
    <col min="13059" max="13059" width="110.140625" style="9" customWidth="1"/>
    <col min="13060" max="13312" width="10" style="9"/>
    <col min="13313" max="13313" width="8" style="9" customWidth="1"/>
    <col min="13314" max="13314" width="50.7109375" style="9" customWidth="1"/>
    <col min="13315" max="13315" width="110.140625" style="9" customWidth="1"/>
    <col min="13316" max="13568" width="10" style="9"/>
    <col min="13569" max="13569" width="8" style="9" customWidth="1"/>
    <col min="13570" max="13570" width="50.7109375" style="9" customWidth="1"/>
    <col min="13571" max="13571" width="110.140625" style="9" customWidth="1"/>
    <col min="13572" max="13824" width="10" style="9"/>
    <col min="13825" max="13825" width="8" style="9" customWidth="1"/>
    <col min="13826" max="13826" width="50.7109375" style="9" customWidth="1"/>
    <col min="13827" max="13827" width="110.140625" style="9" customWidth="1"/>
    <col min="13828" max="14080" width="10" style="9"/>
    <col min="14081" max="14081" width="8" style="9" customWidth="1"/>
    <col min="14082" max="14082" width="50.7109375" style="9" customWidth="1"/>
    <col min="14083" max="14083" width="110.140625" style="9" customWidth="1"/>
    <col min="14084" max="14336" width="10" style="9"/>
    <col min="14337" max="14337" width="8" style="9" customWidth="1"/>
    <col min="14338" max="14338" width="50.7109375" style="9" customWidth="1"/>
    <col min="14339" max="14339" width="110.140625" style="9" customWidth="1"/>
    <col min="14340" max="14592" width="10" style="9"/>
    <col min="14593" max="14593" width="8" style="9" customWidth="1"/>
    <col min="14594" max="14594" width="50.7109375" style="9" customWidth="1"/>
    <col min="14595" max="14595" width="110.140625" style="9" customWidth="1"/>
    <col min="14596" max="14848" width="10" style="9"/>
    <col min="14849" max="14849" width="8" style="9" customWidth="1"/>
    <col min="14850" max="14850" width="50.7109375" style="9" customWidth="1"/>
    <col min="14851" max="14851" width="110.140625" style="9" customWidth="1"/>
    <col min="14852" max="15104" width="10" style="9"/>
    <col min="15105" max="15105" width="8" style="9" customWidth="1"/>
    <col min="15106" max="15106" width="50.7109375" style="9" customWidth="1"/>
    <col min="15107" max="15107" width="110.140625" style="9" customWidth="1"/>
    <col min="15108" max="15360" width="10" style="9"/>
    <col min="15361" max="15361" width="8" style="9" customWidth="1"/>
    <col min="15362" max="15362" width="50.7109375" style="9" customWidth="1"/>
    <col min="15363" max="15363" width="110.140625" style="9" customWidth="1"/>
    <col min="15364" max="15616" width="10" style="9"/>
    <col min="15617" max="15617" width="8" style="9" customWidth="1"/>
    <col min="15618" max="15618" width="50.7109375" style="9" customWidth="1"/>
    <col min="15619" max="15619" width="110.140625" style="9" customWidth="1"/>
    <col min="15620" max="15872" width="10" style="9"/>
    <col min="15873" max="15873" width="8" style="9" customWidth="1"/>
    <col min="15874" max="15874" width="50.7109375" style="9" customWidth="1"/>
    <col min="15875" max="15875" width="110.140625" style="9" customWidth="1"/>
    <col min="15876" max="16128" width="10" style="9"/>
    <col min="16129" max="16129" width="8" style="9" customWidth="1"/>
    <col min="16130" max="16130" width="50.7109375" style="9" customWidth="1"/>
    <col min="16131" max="16131" width="110.140625" style="9" customWidth="1"/>
    <col min="16132" max="16384" width="10" style="9"/>
  </cols>
  <sheetData>
    <row r="1" spans="1:4" ht="37.15" customHeight="1" thickBot="1" x14ac:dyDescent="0.25">
      <c r="A1" s="458" t="s">
        <v>476</v>
      </c>
      <c r="B1" s="459"/>
      <c r="C1" s="460"/>
    </row>
    <row r="2" spans="1:4" ht="15.75" x14ac:dyDescent="0.2">
      <c r="A2" s="212" t="s">
        <v>130</v>
      </c>
      <c r="B2" s="213" t="s">
        <v>41</v>
      </c>
      <c r="C2" s="218" t="s">
        <v>42</v>
      </c>
      <c r="D2"/>
    </row>
    <row r="3" spans="1:4" ht="39" customHeight="1" x14ac:dyDescent="0.2">
      <c r="A3" s="214" t="s">
        <v>118</v>
      </c>
      <c r="B3" s="215" t="s">
        <v>175</v>
      </c>
      <c r="C3" s="28" t="s">
        <v>406</v>
      </c>
      <c r="D3"/>
    </row>
    <row r="4" spans="1:4" ht="39" customHeight="1" x14ac:dyDescent="0.2">
      <c r="A4" s="214" t="s">
        <v>177</v>
      </c>
      <c r="B4" s="215" t="s">
        <v>176</v>
      </c>
      <c r="C4" s="28" t="s">
        <v>10180</v>
      </c>
      <c r="D4"/>
    </row>
    <row r="5" spans="1:4" ht="39" customHeight="1" x14ac:dyDescent="0.2">
      <c r="A5" s="214" t="s">
        <v>178</v>
      </c>
      <c r="B5" s="215" t="s">
        <v>180</v>
      </c>
      <c r="C5" s="28" t="s">
        <v>10181</v>
      </c>
      <c r="D5"/>
    </row>
    <row r="6" spans="1:4" ht="39" customHeight="1" thickBot="1" x14ac:dyDescent="0.25">
      <c r="A6" s="216" t="s">
        <v>179</v>
      </c>
      <c r="B6" s="217" t="s">
        <v>262</v>
      </c>
      <c r="C6" s="29" t="s">
        <v>10182</v>
      </c>
      <c r="D6"/>
    </row>
  </sheetData>
  <mergeCells count="1">
    <mergeCell ref="A1:C1"/>
  </mergeCells>
  <printOptions horizontalCentered="1"/>
  <pageMargins left="0.59055118110236227" right="0.59055118110236227" top="0.93500000000000005" bottom="0.98425196850393704" header="0.23622047244094491" footer="0.23622047244094491"/>
  <pageSetup paperSize="9" scale="91" orientation="landscape" r:id="rId1"/>
  <headerFooter scaleWithDoc="0">
    <oddHeader>&amp;L&amp;G</oddHeader>
    <oddFooter>&amp;R&amp;A &amp;P oldal</oddFooter>
  </headerFooter>
  <legacyDrawingHF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2">
    <tabColor rgb="FF99CCFF"/>
    <pageSetUpPr fitToPage="1"/>
  </sheetPr>
  <dimension ref="A1:D7"/>
  <sheetViews>
    <sheetView zoomScale="80" zoomScaleNormal="80" workbookViewId="0">
      <selection sqref="A1:C1"/>
    </sheetView>
  </sheetViews>
  <sheetFormatPr defaultColWidth="10" defaultRowHeight="12.75" x14ac:dyDescent="0.2"/>
  <cols>
    <col min="1" max="1" width="39" style="9" customWidth="1"/>
    <col min="2" max="2" width="13.5703125" style="9" customWidth="1"/>
    <col min="3" max="3" width="70" style="9" customWidth="1"/>
    <col min="4" max="256" width="10" style="9"/>
    <col min="257" max="257" width="8" style="9" customWidth="1"/>
    <col min="258" max="258" width="50.7109375" style="9" customWidth="1"/>
    <col min="259" max="259" width="110.140625" style="9" customWidth="1"/>
    <col min="260" max="512" width="10" style="9"/>
    <col min="513" max="513" width="8" style="9" customWidth="1"/>
    <col min="514" max="514" width="50.7109375" style="9" customWidth="1"/>
    <col min="515" max="515" width="110.140625" style="9" customWidth="1"/>
    <col min="516" max="768" width="10" style="9"/>
    <col min="769" max="769" width="8" style="9" customWidth="1"/>
    <col min="770" max="770" width="50.7109375" style="9" customWidth="1"/>
    <col min="771" max="771" width="110.140625" style="9" customWidth="1"/>
    <col min="772" max="1024" width="10" style="9"/>
    <col min="1025" max="1025" width="8" style="9" customWidth="1"/>
    <col min="1026" max="1026" width="50.7109375" style="9" customWidth="1"/>
    <col min="1027" max="1027" width="110.140625" style="9" customWidth="1"/>
    <col min="1028" max="1280" width="10" style="9"/>
    <col min="1281" max="1281" width="8" style="9" customWidth="1"/>
    <col min="1282" max="1282" width="50.7109375" style="9" customWidth="1"/>
    <col min="1283" max="1283" width="110.140625" style="9" customWidth="1"/>
    <col min="1284" max="1536" width="10" style="9"/>
    <col min="1537" max="1537" width="8" style="9" customWidth="1"/>
    <col min="1538" max="1538" width="50.7109375" style="9" customWidth="1"/>
    <col min="1539" max="1539" width="110.140625" style="9" customWidth="1"/>
    <col min="1540" max="1792" width="10" style="9"/>
    <col min="1793" max="1793" width="8" style="9" customWidth="1"/>
    <col min="1794" max="1794" width="50.7109375" style="9" customWidth="1"/>
    <col min="1795" max="1795" width="110.140625" style="9" customWidth="1"/>
    <col min="1796" max="2048" width="10" style="9"/>
    <col min="2049" max="2049" width="8" style="9" customWidth="1"/>
    <col min="2050" max="2050" width="50.7109375" style="9" customWidth="1"/>
    <col min="2051" max="2051" width="110.140625" style="9" customWidth="1"/>
    <col min="2052" max="2304" width="10" style="9"/>
    <col min="2305" max="2305" width="8" style="9" customWidth="1"/>
    <col min="2306" max="2306" width="50.7109375" style="9" customWidth="1"/>
    <col min="2307" max="2307" width="110.140625" style="9" customWidth="1"/>
    <col min="2308" max="2560" width="10" style="9"/>
    <col min="2561" max="2561" width="8" style="9" customWidth="1"/>
    <col min="2562" max="2562" width="50.7109375" style="9" customWidth="1"/>
    <col min="2563" max="2563" width="110.140625" style="9" customWidth="1"/>
    <col min="2564" max="2816" width="10" style="9"/>
    <col min="2817" max="2817" width="8" style="9" customWidth="1"/>
    <col min="2818" max="2818" width="50.7109375" style="9" customWidth="1"/>
    <col min="2819" max="2819" width="110.140625" style="9" customWidth="1"/>
    <col min="2820" max="3072" width="10" style="9"/>
    <col min="3073" max="3073" width="8" style="9" customWidth="1"/>
    <col min="3074" max="3074" width="50.7109375" style="9" customWidth="1"/>
    <col min="3075" max="3075" width="110.140625" style="9" customWidth="1"/>
    <col min="3076" max="3328" width="10" style="9"/>
    <col min="3329" max="3329" width="8" style="9" customWidth="1"/>
    <col min="3330" max="3330" width="50.7109375" style="9" customWidth="1"/>
    <col min="3331" max="3331" width="110.140625" style="9" customWidth="1"/>
    <col min="3332" max="3584" width="10" style="9"/>
    <col min="3585" max="3585" width="8" style="9" customWidth="1"/>
    <col min="3586" max="3586" width="50.7109375" style="9" customWidth="1"/>
    <col min="3587" max="3587" width="110.140625" style="9" customWidth="1"/>
    <col min="3588" max="3840" width="10" style="9"/>
    <col min="3841" max="3841" width="8" style="9" customWidth="1"/>
    <col min="3842" max="3842" width="50.7109375" style="9" customWidth="1"/>
    <col min="3843" max="3843" width="110.140625" style="9" customWidth="1"/>
    <col min="3844" max="4096" width="10" style="9"/>
    <col min="4097" max="4097" width="8" style="9" customWidth="1"/>
    <col min="4098" max="4098" width="50.7109375" style="9" customWidth="1"/>
    <col min="4099" max="4099" width="110.140625" style="9" customWidth="1"/>
    <col min="4100" max="4352" width="10" style="9"/>
    <col min="4353" max="4353" width="8" style="9" customWidth="1"/>
    <col min="4354" max="4354" width="50.7109375" style="9" customWidth="1"/>
    <col min="4355" max="4355" width="110.140625" style="9" customWidth="1"/>
    <col min="4356" max="4608" width="10" style="9"/>
    <col min="4609" max="4609" width="8" style="9" customWidth="1"/>
    <col min="4610" max="4610" width="50.7109375" style="9" customWidth="1"/>
    <col min="4611" max="4611" width="110.140625" style="9" customWidth="1"/>
    <col min="4612" max="4864" width="10" style="9"/>
    <col min="4865" max="4865" width="8" style="9" customWidth="1"/>
    <col min="4866" max="4866" width="50.7109375" style="9" customWidth="1"/>
    <col min="4867" max="4867" width="110.140625" style="9" customWidth="1"/>
    <col min="4868" max="5120" width="10" style="9"/>
    <col min="5121" max="5121" width="8" style="9" customWidth="1"/>
    <col min="5122" max="5122" width="50.7109375" style="9" customWidth="1"/>
    <col min="5123" max="5123" width="110.140625" style="9" customWidth="1"/>
    <col min="5124" max="5376" width="10" style="9"/>
    <col min="5377" max="5377" width="8" style="9" customWidth="1"/>
    <col min="5378" max="5378" width="50.7109375" style="9" customWidth="1"/>
    <col min="5379" max="5379" width="110.140625" style="9" customWidth="1"/>
    <col min="5380" max="5632" width="10" style="9"/>
    <col min="5633" max="5633" width="8" style="9" customWidth="1"/>
    <col min="5634" max="5634" width="50.7109375" style="9" customWidth="1"/>
    <col min="5635" max="5635" width="110.140625" style="9" customWidth="1"/>
    <col min="5636" max="5888" width="10" style="9"/>
    <col min="5889" max="5889" width="8" style="9" customWidth="1"/>
    <col min="5890" max="5890" width="50.7109375" style="9" customWidth="1"/>
    <col min="5891" max="5891" width="110.140625" style="9" customWidth="1"/>
    <col min="5892" max="6144" width="10" style="9"/>
    <col min="6145" max="6145" width="8" style="9" customWidth="1"/>
    <col min="6146" max="6146" width="50.7109375" style="9" customWidth="1"/>
    <col min="6147" max="6147" width="110.140625" style="9" customWidth="1"/>
    <col min="6148" max="6400" width="10" style="9"/>
    <col min="6401" max="6401" width="8" style="9" customWidth="1"/>
    <col min="6402" max="6402" width="50.7109375" style="9" customWidth="1"/>
    <col min="6403" max="6403" width="110.140625" style="9" customWidth="1"/>
    <col min="6404" max="6656" width="10" style="9"/>
    <col min="6657" max="6657" width="8" style="9" customWidth="1"/>
    <col min="6658" max="6658" width="50.7109375" style="9" customWidth="1"/>
    <col min="6659" max="6659" width="110.140625" style="9" customWidth="1"/>
    <col min="6660" max="6912" width="10" style="9"/>
    <col min="6913" max="6913" width="8" style="9" customWidth="1"/>
    <col min="6914" max="6914" width="50.7109375" style="9" customWidth="1"/>
    <col min="6915" max="6915" width="110.140625" style="9" customWidth="1"/>
    <col min="6916" max="7168" width="10" style="9"/>
    <col min="7169" max="7169" width="8" style="9" customWidth="1"/>
    <col min="7170" max="7170" width="50.7109375" style="9" customWidth="1"/>
    <col min="7171" max="7171" width="110.140625" style="9" customWidth="1"/>
    <col min="7172" max="7424" width="10" style="9"/>
    <col min="7425" max="7425" width="8" style="9" customWidth="1"/>
    <col min="7426" max="7426" width="50.7109375" style="9" customWidth="1"/>
    <col min="7427" max="7427" width="110.140625" style="9" customWidth="1"/>
    <col min="7428" max="7680" width="10" style="9"/>
    <col min="7681" max="7681" width="8" style="9" customWidth="1"/>
    <col min="7682" max="7682" width="50.7109375" style="9" customWidth="1"/>
    <col min="7683" max="7683" width="110.140625" style="9" customWidth="1"/>
    <col min="7684" max="7936" width="10" style="9"/>
    <col min="7937" max="7937" width="8" style="9" customWidth="1"/>
    <col min="7938" max="7938" width="50.7109375" style="9" customWidth="1"/>
    <col min="7939" max="7939" width="110.140625" style="9" customWidth="1"/>
    <col min="7940" max="8192" width="10" style="9"/>
    <col min="8193" max="8193" width="8" style="9" customWidth="1"/>
    <col min="8194" max="8194" width="50.7109375" style="9" customWidth="1"/>
    <col min="8195" max="8195" width="110.140625" style="9" customWidth="1"/>
    <col min="8196" max="8448" width="10" style="9"/>
    <col min="8449" max="8449" width="8" style="9" customWidth="1"/>
    <col min="8450" max="8450" width="50.7109375" style="9" customWidth="1"/>
    <col min="8451" max="8451" width="110.140625" style="9" customWidth="1"/>
    <col min="8452" max="8704" width="10" style="9"/>
    <col min="8705" max="8705" width="8" style="9" customWidth="1"/>
    <col min="8706" max="8706" width="50.7109375" style="9" customWidth="1"/>
    <col min="8707" max="8707" width="110.140625" style="9" customWidth="1"/>
    <col min="8708" max="8960" width="10" style="9"/>
    <col min="8961" max="8961" width="8" style="9" customWidth="1"/>
    <col min="8962" max="8962" width="50.7109375" style="9" customWidth="1"/>
    <col min="8963" max="8963" width="110.140625" style="9" customWidth="1"/>
    <col min="8964" max="9216" width="10" style="9"/>
    <col min="9217" max="9217" width="8" style="9" customWidth="1"/>
    <col min="9218" max="9218" width="50.7109375" style="9" customWidth="1"/>
    <col min="9219" max="9219" width="110.140625" style="9" customWidth="1"/>
    <col min="9220" max="9472" width="10" style="9"/>
    <col min="9473" max="9473" width="8" style="9" customWidth="1"/>
    <col min="9474" max="9474" width="50.7109375" style="9" customWidth="1"/>
    <col min="9475" max="9475" width="110.140625" style="9" customWidth="1"/>
    <col min="9476" max="9728" width="10" style="9"/>
    <col min="9729" max="9729" width="8" style="9" customWidth="1"/>
    <col min="9730" max="9730" width="50.7109375" style="9" customWidth="1"/>
    <col min="9731" max="9731" width="110.140625" style="9" customWidth="1"/>
    <col min="9732" max="9984" width="10" style="9"/>
    <col min="9985" max="9985" width="8" style="9" customWidth="1"/>
    <col min="9986" max="9986" width="50.7109375" style="9" customWidth="1"/>
    <col min="9987" max="9987" width="110.140625" style="9" customWidth="1"/>
    <col min="9988" max="10240" width="10" style="9"/>
    <col min="10241" max="10241" width="8" style="9" customWidth="1"/>
    <col min="10242" max="10242" width="50.7109375" style="9" customWidth="1"/>
    <col min="10243" max="10243" width="110.140625" style="9" customWidth="1"/>
    <col min="10244" max="10496" width="10" style="9"/>
    <col min="10497" max="10497" width="8" style="9" customWidth="1"/>
    <col min="10498" max="10498" width="50.7109375" style="9" customWidth="1"/>
    <col min="10499" max="10499" width="110.140625" style="9" customWidth="1"/>
    <col min="10500" max="10752" width="10" style="9"/>
    <col min="10753" max="10753" width="8" style="9" customWidth="1"/>
    <col min="10754" max="10754" width="50.7109375" style="9" customWidth="1"/>
    <col min="10755" max="10755" width="110.140625" style="9" customWidth="1"/>
    <col min="10756" max="11008" width="10" style="9"/>
    <col min="11009" max="11009" width="8" style="9" customWidth="1"/>
    <col min="11010" max="11010" width="50.7109375" style="9" customWidth="1"/>
    <col min="11011" max="11011" width="110.140625" style="9" customWidth="1"/>
    <col min="11012" max="11264" width="10" style="9"/>
    <col min="11265" max="11265" width="8" style="9" customWidth="1"/>
    <col min="11266" max="11266" width="50.7109375" style="9" customWidth="1"/>
    <col min="11267" max="11267" width="110.140625" style="9" customWidth="1"/>
    <col min="11268" max="11520" width="10" style="9"/>
    <col min="11521" max="11521" width="8" style="9" customWidth="1"/>
    <col min="11522" max="11522" width="50.7109375" style="9" customWidth="1"/>
    <col min="11523" max="11523" width="110.140625" style="9" customWidth="1"/>
    <col min="11524" max="11776" width="10" style="9"/>
    <col min="11777" max="11777" width="8" style="9" customWidth="1"/>
    <col min="11778" max="11778" width="50.7109375" style="9" customWidth="1"/>
    <col min="11779" max="11779" width="110.140625" style="9" customWidth="1"/>
    <col min="11780" max="12032" width="10" style="9"/>
    <col min="12033" max="12033" width="8" style="9" customWidth="1"/>
    <col min="12034" max="12034" width="50.7109375" style="9" customWidth="1"/>
    <col min="12035" max="12035" width="110.140625" style="9" customWidth="1"/>
    <col min="12036" max="12288" width="10" style="9"/>
    <col min="12289" max="12289" width="8" style="9" customWidth="1"/>
    <col min="12290" max="12290" width="50.7109375" style="9" customWidth="1"/>
    <col min="12291" max="12291" width="110.140625" style="9" customWidth="1"/>
    <col min="12292" max="12544" width="10" style="9"/>
    <col min="12545" max="12545" width="8" style="9" customWidth="1"/>
    <col min="12546" max="12546" width="50.7109375" style="9" customWidth="1"/>
    <col min="12547" max="12547" width="110.140625" style="9" customWidth="1"/>
    <col min="12548" max="12800" width="10" style="9"/>
    <col min="12801" max="12801" width="8" style="9" customWidth="1"/>
    <col min="12802" max="12802" width="50.7109375" style="9" customWidth="1"/>
    <col min="12803" max="12803" width="110.140625" style="9" customWidth="1"/>
    <col min="12804" max="13056" width="10" style="9"/>
    <col min="13057" max="13057" width="8" style="9" customWidth="1"/>
    <col min="13058" max="13058" width="50.7109375" style="9" customWidth="1"/>
    <col min="13059" max="13059" width="110.140625" style="9" customWidth="1"/>
    <col min="13060" max="13312" width="10" style="9"/>
    <col min="13313" max="13313" width="8" style="9" customWidth="1"/>
    <col min="13314" max="13314" width="50.7109375" style="9" customWidth="1"/>
    <col min="13315" max="13315" width="110.140625" style="9" customWidth="1"/>
    <col min="13316" max="13568" width="10" style="9"/>
    <col min="13569" max="13569" width="8" style="9" customWidth="1"/>
    <col min="13570" max="13570" width="50.7109375" style="9" customWidth="1"/>
    <col min="13571" max="13571" width="110.140625" style="9" customWidth="1"/>
    <col min="13572" max="13824" width="10" style="9"/>
    <col min="13825" max="13825" width="8" style="9" customWidth="1"/>
    <col min="13826" max="13826" width="50.7109375" style="9" customWidth="1"/>
    <col min="13827" max="13827" width="110.140625" style="9" customWidth="1"/>
    <col min="13828" max="14080" width="10" style="9"/>
    <col min="14081" max="14081" width="8" style="9" customWidth="1"/>
    <col min="14082" max="14082" width="50.7109375" style="9" customWidth="1"/>
    <col min="14083" max="14083" width="110.140625" style="9" customWidth="1"/>
    <col min="14084" max="14336" width="10" style="9"/>
    <col min="14337" max="14337" width="8" style="9" customWidth="1"/>
    <col min="14338" max="14338" width="50.7109375" style="9" customWidth="1"/>
    <col min="14339" max="14339" width="110.140625" style="9" customWidth="1"/>
    <col min="14340" max="14592" width="10" style="9"/>
    <col min="14593" max="14593" width="8" style="9" customWidth="1"/>
    <col min="14594" max="14594" width="50.7109375" style="9" customWidth="1"/>
    <col min="14595" max="14595" width="110.140625" style="9" customWidth="1"/>
    <col min="14596" max="14848" width="10" style="9"/>
    <col min="14849" max="14849" width="8" style="9" customWidth="1"/>
    <col min="14850" max="14850" width="50.7109375" style="9" customWidth="1"/>
    <col min="14851" max="14851" width="110.140625" style="9" customWidth="1"/>
    <col min="14852" max="15104" width="10" style="9"/>
    <col min="15105" max="15105" width="8" style="9" customWidth="1"/>
    <col min="15106" max="15106" width="50.7109375" style="9" customWidth="1"/>
    <col min="15107" max="15107" width="110.140625" style="9" customWidth="1"/>
    <col min="15108" max="15360" width="10" style="9"/>
    <col min="15361" max="15361" width="8" style="9" customWidth="1"/>
    <col min="15362" max="15362" width="50.7109375" style="9" customWidth="1"/>
    <col min="15363" max="15363" width="110.140625" style="9" customWidth="1"/>
    <col min="15364" max="15616" width="10" style="9"/>
    <col min="15617" max="15617" width="8" style="9" customWidth="1"/>
    <col min="15618" max="15618" width="50.7109375" style="9" customWidth="1"/>
    <col min="15619" max="15619" width="110.140625" style="9" customWidth="1"/>
    <col min="15620" max="15872" width="10" style="9"/>
    <col min="15873" max="15873" width="8" style="9" customWidth="1"/>
    <col min="15874" max="15874" width="50.7109375" style="9" customWidth="1"/>
    <col min="15875" max="15875" width="110.140625" style="9" customWidth="1"/>
    <col min="15876" max="16128" width="10" style="9"/>
    <col min="16129" max="16129" width="8" style="9" customWidth="1"/>
    <col min="16130" max="16130" width="50.7109375" style="9" customWidth="1"/>
    <col min="16131" max="16131" width="110.140625" style="9" customWidth="1"/>
    <col min="16132" max="16384" width="10" style="9"/>
  </cols>
  <sheetData>
    <row r="1" spans="1:4" ht="23.25" customHeight="1" thickBot="1" x14ac:dyDescent="0.25">
      <c r="A1" s="458" t="s">
        <v>477</v>
      </c>
      <c r="B1" s="459"/>
      <c r="C1" s="460"/>
    </row>
    <row r="2" spans="1:4" ht="15.75" x14ac:dyDescent="0.2">
      <c r="A2" s="212" t="s">
        <v>132</v>
      </c>
      <c r="B2" s="213" t="s">
        <v>41</v>
      </c>
      <c r="C2" s="218" t="s">
        <v>42</v>
      </c>
      <c r="D2"/>
    </row>
    <row r="3" spans="1:4" ht="37.5" customHeight="1" x14ac:dyDescent="0.2">
      <c r="A3" s="214" t="s">
        <v>184</v>
      </c>
      <c r="B3" s="215" t="s">
        <v>180</v>
      </c>
      <c r="C3" s="28" t="s">
        <v>355</v>
      </c>
      <c r="D3"/>
    </row>
    <row r="4" spans="1:4" ht="37.5" customHeight="1" x14ac:dyDescent="0.2">
      <c r="A4" s="214" t="s">
        <v>186</v>
      </c>
      <c r="B4" s="215" t="s">
        <v>181</v>
      </c>
      <c r="C4" s="28" t="s">
        <v>356</v>
      </c>
      <c r="D4"/>
    </row>
    <row r="5" spans="1:4" ht="37.5" customHeight="1" x14ac:dyDescent="0.2">
      <c r="A5" s="214" t="s">
        <v>187</v>
      </c>
      <c r="B5" s="215" t="s">
        <v>182</v>
      </c>
      <c r="C5" s="28" t="s">
        <v>357</v>
      </c>
      <c r="D5"/>
    </row>
    <row r="6" spans="1:4" ht="37.5" customHeight="1" x14ac:dyDescent="0.2">
      <c r="A6" s="214" t="s">
        <v>185</v>
      </c>
      <c r="B6" s="215" t="s">
        <v>183</v>
      </c>
      <c r="C6" s="28" t="s">
        <v>358</v>
      </c>
      <c r="D6"/>
    </row>
    <row r="7" spans="1:4" ht="21" customHeight="1" thickBot="1" x14ac:dyDescent="0.25">
      <c r="A7" s="216" t="s">
        <v>404</v>
      </c>
      <c r="B7" s="217" t="s">
        <v>346</v>
      </c>
      <c r="C7" s="29" t="s">
        <v>405</v>
      </c>
    </row>
  </sheetData>
  <mergeCells count="1">
    <mergeCell ref="A1:C1"/>
  </mergeCells>
  <printOptions horizontalCentered="1"/>
  <pageMargins left="0.59055118110236227" right="0.59055118110236227" top="0.93500000000000005" bottom="0.98425196850393704" header="0.23622047244094491" footer="0.23622047244094491"/>
  <pageSetup paperSize="9" orientation="landscape" r:id="rId1"/>
  <headerFooter scaleWithDoc="0">
    <oddHeader>&amp;L&amp;G</oddHeader>
    <oddFooter>&amp;R&amp;A &amp;P oldal</oddFooter>
  </headerFooter>
  <legacyDrawingHF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3">
    <tabColor rgb="FF99CCFF"/>
    <pageSetUpPr fitToPage="1"/>
  </sheetPr>
  <dimension ref="A1:D6"/>
  <sheetViews>
    <sheetView zoomScale="80" zoomScaleNormal="80" workbookViewId="0">
      <selection sqref="A1:C1"/>
    </sheetView>
  </sheetViews>
  <sheetFormatPr defaultColWidth="10" defaultRowHeight="12.75" x14ac:dyDescent="0.2"/>
  <cols>
    <col min="1" max="1" width="20.140625" style="9" customWidth="1"/>
    <col min="2" max="2" width="13.5703125" style="9" customWidth="1"/>
    <col min="3" max="3" width="88.85546875" style="9" customWidth="1"/>
    <col min="4" max="256" width="10" style="9"/>
    <col min="257" max="257" width="8" style="9" customWidth="1"/>
    <col min="258" max="258" width="50.7109375" style="9" customWidth="1"/>
    <col min="259" max="259" width="110.140625" style="9" customWidth="1"/>
    <col min="260" max="512" width="10" style="9"/>
    <col min="513" max="513" width="8" style="9" customWidth="1"/>
    <col min="514" max="514" width="50.7109375" style="9" customWidth="1"/>
    <col min="515" max="515" width="110.140625" style="9" customWidth="1"/>
    <col min="516" max="768" width="10" style="9"/>
    <col min="769" max="769" width="8" style="9" customWidth="1"/>
    <col min="770" max="770" width="50.7109375" style="9" customWidth="1"/>
    <col min="771" max="771" width="110.140625" style="9" customWidth="1"/>
    <col min="772" max="1024" width="10" style="9"/>
    <col min="1025" max="1025" width="8" style="9" customWidth="1"/>
    <col min="1026" max="1026" width="50.7109375" style="9" customWidth="1"/>
    <col min="1027" max="1027" width="110.140625" style="9" customWidth="1"/>
    <col min="1028" max="1280" width="10" style="9"/>
    <col min="1281" max="1281" width="8" style="9" customWidth="1"/>
    <col min="1282" max="1282" width="50.7109375" style="9" customWidth="1"/>
    <col min="1283" max="1283" width="110.140625" style="9" customWidth="1"/>
    <col min="1284" max="1536" width="10" style="9"/>
    <col min="1537" max="1537" width="8" style="9" customWidth="1"/>
    <col min="1538" max="1538" width="50.7109375" style="9" customWidth="1"/>
    <col min="1539" max="1539" width="110.140625" style="9" customWidth="1"/>
    <col min="1540" max="1792" width="10" style="9"/>
    <col min="1793" max="1793" width="8" style="9" customWidth="1"/>
    <col min="1794" max="1794" width="50.7109375" style="9" customWidth="1"/>
    <col min="1795" max="1795" width="110.140625" style="9" customWidth="1"/>
    <col min="1796" max="2048" width="10" style="9"/>
    <col min="2049" max="2049" width="8" style="9" customWidth="1"/>
    <col min="2050" max="2050" width="50.7109375" style="9" customWidth="1"/>
    <col min="2051" max="2051" width="110.140625" style="9" customWidth="1"/>
    <col min="2052" max="2304" width="10" style="9"/>
    <col min="2305" max="2305" width="8" style="9" customWidth="1"/>
    <col min="2306" max="2306" width="50.7109375" style="9" customWidth="1"/>
    <col min="2307" max="2307" width="110.140625" style="9" customWidth="1"/>
    <col min="2308" max="2560" width="10" style="9"/>
    <col min="2561" max="2561" width="8" style="9" customWidth="1"/>
    <col min="2562" max="2562" width="50.7109375" style="9" customWidth="1"/>
    <col min="2563" max="2563" width="110.140625" style="9" customWidth="1"/>
    <col min="2564" max="2816" width="10" style="9"/>
    <col min="2817" max="2817" width="8" style="9" customWidth="1"/>
    <col min="2818" max="2818" width="50.7109375" style="9" customWidth="1"/>
    <col min="2819" max="2819" width="110.140625" style="9" customWidth="1"/>
    <col min="2820" max="3072" width="10" style="9"/>
    <col min="3073" max="3073" width="8" style="9" customWidth="1"/>
    <col min="3074" max="3074" width="50.7109375" style="9" customWidth="1"/>
    <col min="3075" max="3075" width="110.140625" style="9" customWidth="1"/>
    <col min="3076" max="3328" width="10" style="9"/>
    <col min="3329" max="3329" width="8" style="9" customWidth="1"/>
    <col min="3330" max="3330" width="50.7109375" style="9" customWidth="1"/>
    <col min="3331" max="3331" width="110.140625" style="9" customWidth="1"/>
    <col min="3332" max="3584" width="10" style="9"/>
    <col min="3585" max="3585" width="8" style="9" customWidth="1"/>
    <col min="3586" max="3586" width="50.7109375" style="9" customWidth="1"/>
    <col min="3587" max="3587" width="110.140625" style="9" customWidth="1"/>
    <col min="3588" max="3840" width="10" style="9"/>
    <col min="3841" max="3841" width="8" style="9" customWidth="1"/>
    <col min="3842" max="3842" width="50.7109375" style="9" customWidth="1"/>
    <col min="3843" max="3843" width="110.140625" style="9" customWidth="1"/>
    <col min="3844" max="4096" width="10" style="9"/>
    <col min="4097" max="4097" width="8" style="9" customWidth="1"/>
    <col min="4098" max="4098" width="50.7109375" style="9" customWidth="1"/>
    <col min="4099" max="4099" width="110.140625" style="9" customWidth="1"/>
    <col min="4100" max="4352" width="10" style="9"/>
    <col min="4353" max="4353" width="8" style="9" customWidth="1"/>
    <col min="4354" max="4354" width="50.7109375" style="9" customWidth="1"/>
    <col min="4355" max="4355" width="110.140625" style="9" customWidth="1"/>
    <col min="4356" max="4608" width="10" style="9"/>
    <col min="4609" max="4609" width="8" style="9" customWidth="1"/>
    <col min="4610" max="4610" width="50.7109375" style="9" customWidth="1"/>
    <col min="4611" max="4611" width="110.140625" style="9" customWidth="1"/>
    <col min="4612" max="4864" width="10" style="9"/>
    <col min="4865" max="4865" width="8" style="9" customWidth="1"/>
    <col min="4866" max="4866" width="50.7109375" style="9" customWidth="1"/>
    <col min="4867" max="4867" width="110.140625" style="9" customWidth="1"/>
    <col min="4868" max="5120" width="10" style="9"/>
    <col min="5121" max="5121" width="8" style="9" customWidth="1"/>
    <col min="5122" max="5122" width="50.7109375" style="9" customWidth="1"/>
    <col min="5123" max="5123" width="110.140625" style="9" customWidth="1"/>
    <col min="5124" max="5376" width="10" style="9"/>
    <col min="5377" max="5377" width="8" style="9" customWidth="1"/>
    <col min="5378" max="5378" width="50.7109375" style="9" customWidth="1"/>
    <col min="5379" max="5379" width="110.140625" style="9" customWidth="1"/>
    <col min="5380" max="5632" width="10" style="9"/>
    <col min="5633" max="5633" width="8" style="9" customWidth="1"/>
    <col min="5634" max="5634" width="50.7109375" style="9" customWidth="1"/>
    <col min="5635" max="5635" width="110.140625" style="9" customWidth="1"/>
    <col min="5636" max="5888" width="10" style="9"/>
    <col min="5889" max="5889" width="8" style="9" customWidth="1"/>
    <col min="5890" max="5890" width="50.7109375" style="9" customWidth="1"/>
    <col min="5891" max="5891" width="110.140625" style="9" customWidth="1"/>
    <col min="5892" max="6144" width="10" style="9"/>
    <col min="6145" max="6145" width="8" style="9" customWidth="1"/>
    <col min="6146" max="6146" width="50.7109375" style="9" customWidth="1"/>
    <col min="6147" max="6147" width="110.140625" style="9" customWidth="1"/>
    <col min="6148" max="6400" width="10" style="9"/>
    <col min="6401" max="6401" width="8" style="9" customWidth="1"/>
    <col min="6402" max="6402" width="50.7109375" style="9" customWidth="1"/>
    <col min="6403" max="6403" width="110.140625" style="9" customWidth="1"/>
    <col min="6404" max="6656" width="10" style="9"/>
    <col min="6657" max="6657" width="8" style="9" customWidth="1"/>
    <col min="6658" max="6658" width="50.7109375" style="9" customWidth="1"/>
    <col min="6659" max="6659" width="110.140625" style="9" customWidth="1"/>
    <col min="6660" max="6912" width="10" style="9"/>
    <col min="6913" max="6913" width="8" style="9" customWidth="1"/>
    <col min="6914" max="6914" width="50.7109375" style="9" customWidth="1"/>
    <col min="6915" max="6915" width="110.140625" style="9" customWidth="1"/>
    <col min="6916" max="7168" width="10" style="9"/>
    <col min="7169" max="7169" width="8" style="9" customWidth="1"/>
    <col min="7170" max="7170" width="50.7109375" style="9" customWidth="1"/>
    <col min="7171" max="7171" width="110.140625" style="9" customWidth="1"/>
    <col min="7172" max="7424" width="10" style="9"/>
    <col min="7425" max="7425" width="8" style="9" customWidth="1"/>
    <col min="7426" max="7426" width="50.7109375" style="9" customWidth="1"/>
    <col min="7427" max="7427" width="110.140625" style="9" customWidth="1"/>
    <col min="7428" max="7680" width="10" style="9"/>
    <col min="7681" max="7681" width="8" style="9" customWidth="1"/>
    <col min="7682" max="7682" width="50.7109375" style="9" customWidth="1"/>
    <col min="7683" max="7683" width="110.140625" style="9" customWidth="1"/>
    <col min="7684" max="7936" width="10" style="9"/>
    <col min="7937" max="7937" width="8" style="9" customWidth="1"/>
    <col min="7938" max="7938" width="50.7109375" style="9" customWidth="1"/>
    <col min="7939" max="7939" width="110.140625" style="9" customWidth="1"/>
    <col min="7940" max="8192" width="10" style="9"/>
    <col min="8193" max="8193" width="8" style="9" customWidth="1"/>
    <col min="8194" max="8194" width="50.7109375" style="9" customWidth="1"/>
    <col min="8195" max="8195" width="110.140625" style="9" customWidth="1"/>
    <col min="8196" max="8448" width="10" style="9"/>
    <col min="8449" max="8449" width="8" style="9" customWidth="1"/>
    <col min="8450" max="8450" width="50.7109375" style="9" customWidth="1"/>
    <col min="8451" max="8451" width="110.140625" style="9" customWidth="1"/>
    <col min="8452" max="8704" width="10" style="9"/>
    <col min="8705" max="8705" width="8" style="9" customWidth="1"/>
    <col min="8706" max="8706" width="50.7109375" style="9" customWidth="1"/>
    <col min="8707" max="8707" width="110.140625" style="9" customWidth="1"/>
    <col min="8708" max="8960" width="10" style="9"/>
    <col min="8961" max="8961" width="8" style="9" customWidth="1"/>
    <col min="8962" max="8962" width="50.7109375" style="9" customWidth="1"/>
    <col min="8963" max="8963" width="110.140625" style="9" customWidth="1"/>
    <col min="8964" max="9216" width="10" style="9"/>
    <col min="9217" max="9217" width="8" style="9" customWidth="1"/>
    <col min="9218" max="9218" width="50.7109375" style="9" customWidth="1"/>
    <col min="9219" max="9219" width="110.140625" style="9" customWidth="1"/>
    <col min="9220" max="9472" width="10" style="9"/>
    <col min="9473" max="9473" width="8" style="9" customWidth="1"/>
    <col min="9474" max="9474" width="50.7109375" style="9" customWidth="1"/>
    <col min="9475" max="9475" width="110.140625" style="9" customWidth="1"/>
    <col min="9476" max="9728" width="10" style="9"/>
    <col min="9729" max="9729" width="8" style="9" customWidth="1"/>
    <col min="9730" max="9730" width="50.7109375" style="9" customWidth="1"/>
    <col min="9731" max="9731" width="110.140625" style="9" customWidth="1"/>
    <col min="9732" max="9984" width="10" style="9"/>
    <col min="9985" max="9985" width="8" style="9" customWidth="1"/>
    <col min="9986" max="9986" width="50.7109375" style="9" customWidth="1"/>
    <col min="9987" max="9987" width="110.140625" style="9" customWidth="1"/>
    <col min="9988" max="10240" width="10" style="9"/>
    <col min="10241" max="10241" width="8" style="9" customWidth="1"/>
    <col min="10242" max="10242" width="50.7109375" style="9" customWidth="1"/>
    <col min="10243" max="10243" width="110.140625" style="9" customWidth="1"/>
    <col min="10244" max="10496" width="10" style="9"/>
    <col min="10497" max="10497" width="8" style="9" customWidth="1"/>
    <col min="10498" max="10498" width="50.7109375" style="9" customWidth="1"/>
    <col min="10499" max="10499" width="110.140625" style="9" customWidth="1"/>
    <col min="10500" max="10752" width="10" style="9"/>
    <col min="10753" max="10753" width="8" style="9" customWidth="1"/>
    <col min="10754" max="10754" width="50.7109375" style="9" customWidth="1"/>
    <col min="10755" max="10755" width="110.140625" style="9" customWidth="1"/>
    <col min="10756" max="11008" width="10" style="9"/>
    <col min="11009" max="11009" width="8" style="9" customWidth="1"/>
    <col min="11010" max="11010" width="50.7109375" style="9" customWidth="1"/>
    <col min="11011" max="11011" width="110.140625" style="9" customWidth="1"/>
    <col min="11012" max="11264" width="10" style="9"/>
    <col min="11265" max="11265" width="8" style="9" customWidth="1"/>
    <col min="11266" max="11266" width="50.7109375" style="9" customWidth="1"/>
    <col min="11267" max="11267" width="110.140625" style="9" customWidth="1"/>
    <col min="11268" max="11520" width="10" style="9"/>
    <col min="11521" max="11521" width="8" style="9" customWidth="1"/>
    <col min="11522" max="11522" width="50.7109375" style="9" customWidth="1"/>
    <col min="11523" max="11523" width="110.140625" style="9" customWidth="1"/>
    <col min="11524" max="11776" width="10" style="9"/>
    <col min="11777" max="11777" width="8" style="9" customWidth="1"/>
    <col min="11778" max="11778" width="50.7109375" style="9" customWidth="1"/>
    <col min="11779" max="11779" width="110.140625" style="9" customWidth="1"/>
    <col min="11780" max="12032" width="10" style="9"/>
    <col min="12033" max="12033" width="8" style="9" customWidth="1"/>
    <col min="12034" max="12034" width="50.7109375" style="9" customWidth="1"/>
    <col min="12035" max="12035" width="110.140625" style="9" customWidth="1"/>
    <col min="12036" max="12288" width="10" style="9"/>
    <col min="12289" max="12289" width="8" style="9" customWidth="1"/>
    <col min="12290" max="12290" width="50.7109375" style="9" customWidth="1"/>
    <col min="12291" max="12291" width="110.140625" style="9" customWidth="1"/>
    <col min="12292" max="12544" width="10" style="9"/>
    <col min="12545" max="12545" width="8" style="9" customWidth="1"/>
    <col min="12546" max="12546" width="50.7109375" style="9" customWidth="1"/>
    <col min="12547" max="12547" width="110.140625" style="9" customWidth="1"/>
    <col min="12548" max="12800" width="10" style="9"/>
    <col min="12801" max="12801" width="8" style="9" customWidth="1"/>
    <col min="12802" max="12802" width="50.7109375" style="9" customWidth="1"/>
    <col min="12803" max="12803" width="110.140625" style="9" customWidth="1"/>
    <col min="12804" max="13056" width="10" style="9"/>
    <col min="13057" max="13057" width="8" style="9" customWidth="1"/>
    <col min="13058" max="13058" width="50.7109375" style="9" customWidth="1"/>
    <col min="13059" max="13059" width="110.140625" style="9" customWidth="1"/>
    <col min="13060" max="13312" width="10" style="9"/>
    <col min="13313" max="13313" width="8" style="9" customWidth="1"/>
    <col min="13314" max="13314" width="50.7109375" style="9" customWidth="1"/>
    <col min="13315" max="13315" width="110.140625" style="9" customWidth="1"/>
    <col min="13316" max="13568" width="10" style="9"/>
    <col min="13569" max="13569" width="8" style="9" customWidth="1"/>
    <col min="13570" max="13570" width="50.7109375" style="9" customWidth="1"/>
    <col min="13571" max="13571" width="110.140625" style="9" customWidth="1"/>
    <col min="13572" max="13824" width="10" style="9"/>
    <col min="13825" max="13825" width="8" style="9" customWidth="1"/>
    <col min="13826" max="13826" width="50.7109375" style="9" customWidth="1"/>
    <col min="13827" max="13827" width="110.140625" style="9" customWidth="1"/>
    <col min="13828" max="14080" width="10" style="9"/>
    <col min="14081" max="14081" width="8" style="9" customWidth="1"/>
    <col min="14082" max="14082" width="50.7109375" style="9" customWidth="1"/>
    <col min="14083" max="14083" width="110.140625" style="9" customWidth="1"/>
    <col min="14084" max="14336" width="10" style="9"/>
    <col min="14337" max="14337" width="8" style="9" customWidth="1"/>
    <col min="14338" max="14338" width="50.7109375" style="9" customWidth="1"/>
    <col min="14339" max="14339" width="110.140625" style="9" customWidth="1"/>
    <col min="14340" max="14592" width="10" style="9"/>
    <col min="14593" max="14593" width="8" style="9" customWidth="1"/>
    <col min="14594" max="14594" width="50.7109375" style="9" customWidth="1"/>
    <col min="14595" max="14595" width="110.140625" style="9" customWidth="1"/>
    <col min="14596" max="14848" width="10" style="9"/>
    <col min="14849" max="14849" width="8" style="9" customWidth="1"/>
    <col min="14850" max="14850" width="50.7109375" style="9" customWidth="1"/>
    <col min="14851" max="14851" width="110.140625" style="9" customWidth="1"/>
    <col min="14852" max="15104" width="10" style="9"/>
    <col min="15105" max="15105" width="8" style="9" customWidth="1"/>
    <col min="15106" max="15106" width="50.7109375" style="9" customWidth="1"/>
    <col min="15107" max="15107" width="110.140625" style="9" customWidth="1"/>
    <col min="15108" max="15360" width="10" style="9"/>
    <col min="15361" max="15361" width="8" style="9" customWidth="1"/>
    <col min="15362" max="15362" width="50.7109375" style="9" customWidth="1"/>
    <col min="15363" max="15363" width="110.140625" style="9" customWidth="1"/>
    <col min="15364" max="15616" width="10" style="9"/>
    <col min="15617" max="15617" width="8" style="9" customWidth="1"/>
    <col min="15618" max="15618" width="50.7109375" style="9" customWidth="1"/>
    <col min="15619" max="15619" width="110.140625" style="9" customWidth="1"/>
    <col min="15620" max="15872" width="10" style="9"/>
    <col min="15873" max="15873" width="8" style="9" customWidth="1"/>
    <col min="15874" max="15874" width="50.7109375" style="9" customWidth="1"/>
    <col min="15875" max="15875" width="110.140625" style="9" customWidth="1"/>
    <col min="15876" max="16128" width="10" style="9"/>
    <col min="16129" max="16129" width="8" style="9" customWidth="1"/>
    <col min="16130" max="16130" width="50.7109375" style="9" customWidth="1"/>
    <col min="16131" max="16131" width="110.140625" style="9" customWidth="1"/>
    <col min="16132" max="16384" width="10" style="9"/>
  </cols>
  <sheetData>
    <row r="1" spans="1:4" ht="23.25" customHeight="1" thickBot="1" x14ac:dyDescent="0.25">
      <c r="A1" s="458" t="s">
        <v>478</v>
      </c>
      <c r="B1" s="459"/>
      <c r="C1" s="460"/>
    </row>
    <row r="2" spans="1:4" ht="31.5" x14ac:dyDescent="0.2">
      <c r="A2" s="212" t="s">
        <v>139</v>
      </c>
      <c r="B2" s="213" t="s">
        <v>41</v>
      </c>
      <c r="C2" s="218" t="s">
        <v>42</v>
      </c>
      <c r="D2"/>
    </row>
    <row r="3" spans="1:4" ht="41.45" customHeight="1" x14ac:dyDescent="0.2">
      <c r="A3" s="214" t="s">
        <v>192</v>
      </c>
      <c r="B3" s="215" t="s">
        <v>176</v>
      </c>
      <c r="C3" s="28" t="s">
        <v>268</v>
      </c>
      <c r="D3"/>
    </row>
    <row r="4" spans="1:4" ht="42" customHeight="1" x14ac:dyDescent="0.2">
      <c r="A4" s="214" t="s">
        <v>193</v>
      </c>
      <c r="B4" s="215" t="s">
        <v>189</v>
      </c>
      <c r="C4" s="28" t="s">
        <v>269</v>
      </c>
      <c r="D4"/>
    </row>
    <row r="5" spans="1:4" ht="45" customHeight="1" x14ac:dyDescent="0.2">
      <c r="A5" s="214" t="s">
        <v>194</v>
      </c>
      <c r="B5" s="215" t="s">
        <v>190</v>
      </c>
      <c r="C5" s="28" t="s">
        <v>270</v>
      </c>
      <c r="D5"/>
    </row>
    <row r="6" spans="1:4" ht="66" customHeight="1" thickBot="1" x14ac:dyDescent="0.25">
      <c r="A6" s="216" t="s">
        <v>195</v>
      </c>
      <c r="B6" s="217" t="s">
        <v>191</v>
      </c>
      <c r="C6" s="29" t="s">
        <v>302</v>
      </c>
      <c r="D6"/>
    </row>
  </sheetData>
  <mergeCells count="1">
    <mergeCell ref="A1:C1"/>
  </mergeCells>
  <printOptions horizontalCentered="1"/>
  <pageMargins left="0.59055118110236227" right="0.59055118110236227" top="0.93500000000000005" bottom="0.98425196850393704" header="0.23622047244094491" footer="0.23622047244094491"/>
  <pageSetup paperSize="9" orientation="landscape" r:id="rId1"/>
  <headerFooter scaleWithDoc="0">
    <oddHeader>&amp;L&amp;G</oddHeader>
    <oddFooter>&amp;R&amp;A &amp;P oldal</oddFooter>
  </headerFooter>
  <legacyDrawingHF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4">
    <tabColor rgb="FF99CCFF"/>
    <pageSetUpPr fitToPage="1"/>
  </sheetPr>
  <dimension ref="A1:C6"/>
  <sheetViews>
    <sheetView zoomScaleNormal="100" workbookViewId="0">
      <selection sqref="A1:C1"/>
    </sheetView>
  </sheetViews>
  <sheetFormatPr defaultRowHeight="12.75" x14ac:dyDescent="0.2"/>
  <cols>
    <col min="1" max="1" width="26.7109375" customWidth="1"/>
    <col min="3" max="3" width="59.28515625" customWidth="1"/>
  </cols>
  <sheetData>
    <row r="1" spans="1:3" ht="18.75" thickBot="1" x14ac:dyDescent="0.25">
      <c r="A1" s="458" t="s">
        <v>479</v>
      </c>
      <c r="B1" s="459"/>
      <c r="C1" s="460"/>
    </row>
    <row r="2" spans="1:3" s="44" customFormat="1" ht="15.75" x14ac:dyDescent="0.2">
      <c r="A2" s="212" t="s">
        <v>132</v>
      </c>
      <c r="B2" s="225" t="s">
        <v>41</v>
      </c>
      <c r="C2" s="218" t="s">
        <v>42</v>
      </c>
    </row>
    <row r="3" spans="1:3" ht="30" customHeight="1" x14ac:dyDescent="0.2">
      <c r="A3" s="226" t="s">
        <v>425</v>
      </c>
      <c r="B3" s="227" t="s">
        <v>182</v>
      </c>
      <c r="C3" s="45" t="s">
        <v>426</v>
      </c>
    </row>
    <row r="4" spans="1:3" ht="30" customHeight="1" x14ac:dyDescent="0.2">
      <c r="A4" s="226" t="s">
        <v>427</v>
      </c>
      <c r="B4" s="227" t="s">
        <v>190</v>
      </c>
      <c r="C4" s="45" t="s">
        <v>429</v>
      </c>
    </row>
    <row r="5" spans="1:3" ht="30" customHeight="1" x14ac:dyDescent="0.2">
      <c r="A5" s="226" t="s">
        <v>185</v>
      </c>
      <c r="B5" s="227" t="s">
        <v>183</v>
      </c>
      <c r="C5" s="45" t="s">
        <v>358</v>
      </c>
    </row>
    <row r="6" spans="1:3" ht="20.25" customHeight="1" thickBot="1" x14ac:dyDescent="0.25">
      <c r="A6" s="228" t="s">
        <v>162</v>
      </c>
      <c r="B6" s="229" t="s">
        <v>346</v>
      </c>
      <c r="C6" s="46" t="s">
        <v>428</v>
      </c>
    </row>
  </sheetData>
  <mergeCells count="1">
    <mergeCell ref="A1:C1"/>
  </mergeCells>
  <printOptions horizontalCentered="1"/>
  <pageMargins left="0.59055118110236227" right="0.59055118110236227" top="0.93500000000000005" bottom="0.98425196850393704" header="0.23622047244094491" footer="0.23622047244094491"/>
  <pageSetup paperSize="9" orientation="landscape" r:id="rId1"/>
  <headerFooter scaleWithDoc="0">
    <oddHeader>&amp;L&amp;G</oddHeader>
    <oddFooter>&amp;R&amp;A &amp;P oldal</oddFooter>
  </headerFooter>
  <legacyDrawingHF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5">
    <tabColor rgb="FF99CCFF"/>
    <pageSetUpPr fitToPage="1"/>
  </sheetPr>
  <dimension ref="A1:D11"/>
  <sheetViews>
    <sheetView zoomScale="80" zoomScaleNormal="80" workbookViewId="0">
      <selection sqref="A1:C1"/>
    </sheetView>
  </sheetViews>
  <sheetFormatPr defaultColWidth="10" defaultRowHeight="12.75" x14ac:dyDescent="0.2"/>
  <cols>
    <col min="1" max="1" width="51.85546875" style="9" bestFit="1" customWidth="1"/>
    <col min="2" max="2" width="13.5703125" style="9" customWidth="1"/>
    <col min="3" max="3" width="79.7109375" style="9" customWidth="1"/>
    <col min="4" max="256" width="10" style="9"/>
    <col min="257" max="257" width="8" style="9" customWidth="1"/>
    <col min="258" max="258" width="50.7109375" style="9" customWidth="1"/>
    <col min="259" max="259" width="110.140625" style="9" customWidth="1"/>
    <col min="260" max="512" width="10" style="9"/>
    <col min="513" max="513" width="8" style="9" customWidth="1"/>
    <col min="514" max="514" width="50.7109375" style="9" customWidth="1"/>
    <col min="515" max="515" width="110.140625" style="9" customWidth="1"/>
    <col min="516" max="768" width="10" style="9"/>
    <col min="769" max="769" width="8" style="9" customWidth="1"/>
    <col min="770" max="770" width="50.7109375" style="9" customWidth="1"/>
    <col min="771" max="771" width="110.140625" style="9" customWidth="1"/>
    <col min="772" max="1024" width="10" style="9"/>
    <col min="1025" max="1025" width="8" style="9" customWidth="1"/>
    <col min="1026" max="1026" width="50.7109375" style="9" customWidth="1"/>
    <col min="1027" max="1027" width="110.140625" style="9" customWidth="1"/>
    <col min="1028" max="1280" width="10" style="9"/>
    <col min="1281" max="1281" width="8" style="9" customWidth="1"/>
    <col min="1282" max="1282" width="50.7109375" style="9" customWidth="1"/>
    <col min="1283" max="1283" width="110.140625" style="9" customWidth="1"/>
    <col min="1284" max="1536" width="10" style="9"/>
    <col min="1537" max="1537" width="8" style="9" customWidth="1"/>
    <col min="1538" max="1538" width="50.7109375" style="9" customWidth="1"/>
    <col min="1539" max="1539" width="110.140625" style="9" customWidth="1"/>
    <col min="1540" max="1792" width="10" style="9"/>
    <col min="1793" max="1793" width="8" style="9" customWidth="1"/>
    <col min="1794" max="1794" width="50.7109375" style="9" customWidth="1"/>
    <col min="1795" max="1795" width="110.140625" style="9" customWidth="1"/>
    <col min="1796" max="2048" width="10" style="9"/>
    <col min="2049" max="2049" width="8" style="9" customWidth="1"/>
    <col min="2050" max="2050" width="50.7109375" style="9" customWidth="1"/>
    <col min="2051" max="2051" width="110.140625" style="9" customWidth="1"/>
    <col min="2052" max="2304" width="10" style="9"/>
    <col min="2305" max="2305" width="8" style="9" customWidth="1"/>
    <col min="2306" max="2306" width="50.7109375" style="9" customWidth="1"/>
    <col min="2307" max="2307" width="110.140625" style="9" customWidth="1"/>
    <col min="2308" max="2560" width="10" style="9"/>
    <col min="2561" max="2561" width="8" style="9" customWidth="1"/>
    <col min="2562" max="2562" width="50.7109375" style="9" customWidth="1"/>
    <col min="2563" max="2563" width="110.140625" style="9" customWidth="1"/>
    <col min="2564" max="2816" width="10" style="9"/>
    <col min="2817" max="2817" width="8" style="9" customWidth="1"/>
    <col min="2818" max="2818" width="50.7109375" style="9" customWidth="1"/>
    <col min="2819" max="2819" width="110.140625" style="9" customWidth="1"/>
    <col min="2820" max="3072" width="10" style="9"/>
    <col min="3073" max="3073" width="8" style="9" customWidth="1"/>
    <col min="3074" max="3074" width="50.7109375" style="9" customWidth="1"/>
    <col min="3075" max="3075" width="110.140625" style="9" customWidth="1"/>
    <col min="3076" max="3328" width="10" style="9"/>
    <col min="3329" max="3329" width="8" style="9" customWidth="1"/>
    <col min="3330" max="3330" width="50.7109375" style="9" customWidth="1"/>
    <col min="3331" max="3331" width="110.140625" style="9" customWidth="1"/>
    <col min="3332" max="3584" width="10" style="9"/>
    <col min="3585" max="3585" width="8" style="9" customWidth="1"/>
    <col min="3586" max="3586" width="50.7109375" style="9" customWidth="1"/>
    <col min="3587" max="3587" width="110.140625" style="9" customWidth="1"/>
    <col min="3588" max="3840" width="10" style="9"/>
    <col min="3841" max="3841" width="8" style="9" customWidth="1"/>
    <col min="3842" max="3842" width="50.7109375" style="9" customWidth="1"/>
    <col min="3843" max="3843" width="110.140625" style="9" customWidth="1"/>
    <col min="3844" max="4096" width="10" style="9"/>
    <col min="4097" max="4097" width="8" style="9" customWidth="1"/>
    <col min="4098" max="4098" width="50.7109375" style="9" customWidth="1"/>
    <col min="4099" max="4099" width="110.140625" style="9" customWidth="1"/>
    <col min="4100" max="4352" width="10" style="9"/>
    <col min="4353" max="4353" width="8" style="9" customWidth="1"/>
    <col min="4354" max="4354" width="50.7109375" style="9" customWidth="1"/>
    <col min="4355" max="4355" width="110.140625" style="9" customWidth="1"/>
    <col min="4356" max="4608" width="10" style="9"/>
    <col min="4609" max="4609" width="8" style="9" customWidth="1"/>
    <col min="4610" max="4610" width="50.7109375" style="9" customWidth="1"/>
    <col min="4611" max="4611" width="110.140625" style="9" customWidth="1"/>
    <col min="4612" max="4864" width="10" style="9"/>
    <col min="4865" max="4865" width="8" style="9" customWidth="1"/>
    <col min="4866" max="4866" width="50.7109375" style="9" customWidth="1"/>
    <col min="4867" max="4867" width="110.140625" style="9" customWidth="1"/>
    <col min="4868" max="5120" width="10" style="9"/>
    <col min="5121" max="5121" width="8" style="9" customWidth="1"/>
    <col min="5122" max="5122" width="50.7109375" style="9" customWidth="1"/>
    <col min="5123" max="5123" width="110.140625" style="9" customWidth="1"/>
    <col min="5124" max="5376" width="10" style="9"/>
    <col min="5377" max="5377" width="8" style="9" customWidth="1"/>
    <col min="5378" max="5378" width="50.7109375" style="9" customWidth="1"/>
    <col min="5379" max="5379" width="110.140625" style="9" customWidth="1"/>
    <col min="5380" max="5632" width="10" style="9"/>
    <col min="5633" max="5633" width="8" style="9" customWidth="1"/>
    <col min="5634" max="5634" width="50.7109375" style="9" customWidth="1"/>
    <col min="5635" max="5635" width="110.140625" style="9" customWidth="1"/>
    <col min="5636" max="5888" width="10" style="9"/>
    <col min="5889" max="5889" width="8" style="9" customWidth="1"/>
    <col min="5890" max="5890" width="50.7109375" style="9" customWidth="1"/>
    <col min="5891" max="5891" width="110.140625" style="9" customWidth="1"/>
    <col min="5892" max="6144" width="10" style="9"/>
    <col min="6145" max="6145" width="8" style="9" customWidth="1"/>
    <col min="6146" max="6146" width="50.7109375" style="9" customWidth="1"/>
    <col min="6147" max="6147" width="110.140625" style="9" customWidth="1"/>
    <col min="6148" max="6400" width="10" style="9"/>
    <col min="6401" max="6401" width="8" style="9" customWidth="1"/>
    <col min="6402" max="6402" width="50.7109375" style="9" customWidth="1"/>
    <col min="6403" max="6403" width="110.140625" style="9" customWidth="1"/>
    <col min="6404" max="6656" width="10" style="9"/>
    <col min="6657" max="6657" width="8" style="9" customWidth="1"/>
    <col min="6658" max="6658" width="50.7109375" style="9" customWidth="1"/>
    <col min="6659" max="6659" width="110.140625" style="9" customWidth="1"/>
    <col min="6660" max="6912" width="10" style="9"/>
    <col min="6913" max="6913" width="8" style="9" customWidth="1"/>
    <col min="6914" max="6914" width="50.7109375" style="9" customWidth="1"/>
    <col min="6915" max="6915" width="110.140625" style="9" customWidth="1"/>
    <col min="6916" max="7168" width="10" style="9"/>
    <col min="7169" max="7169" width="8" style="9" customWidth="1"/>
    <col min="7170" max="7170" width="50.7109375" style="9" customWidth="1"/>
    <col min="7171" max="7171" width="110.140625" style="9" customWidth="1"/>
    <col min="7172" max="7424" width="10" style="9"/>
    <col min="7425" max="7425" width="8" style="9" customWidth="1"/>
    <col min="7426" max="7426" width="50.7109375" style="9" customWidth="1"/>
    <col min="7427" max="7427" width="110.140625" style="9" customWidth="1"/>
    <col min="7428" max="7680" width="10" style="9"/>
    <col min="7681" max="7681" width="8" style="9" customWidth="1"/>
    <col min="7682" max="7682" width="50.7109375" style="9" customWidth="1"/>
    <col min="7683" max="7683" width="110.140625" style="9" customWidth="1"/>
    <col min="7684" max="7936" width="10" style="9"/>
    <col min="7937" max="7937" width="8" style="9" customWidth="1"/>
    <col min="7938" max="7938" width="50.7109375" style="9" customWidth="1"/>
    <col min="7939" max="7939" width="110.140625" style="9" customWidth="1"/>
    <col min="7940" max="8192" width="10" style="9"/>
    <col min="8193" max="8193" width="8" style="9" customWidth="1"/>
    <col min="8194" max="8194" width="50.7109375" style="9" customWidth="1"/>
    <col min="8195" max="8195" width="110.140625" style="9" customWidth="1"/>
    <col min="8196" max="8448" width="10" style="9"/>
    <col min="8449" max="8449" width="8" style="9" customWidth="1"/>
    <col min="8450" max="8450" width="50.7109375" style="9" customWidth="1"/>
    <col min="8451" max="8451" width="110.140625" style="9" customWidth="1"/>
    <col min="8452" max="8704" width="10" style="9"/>
    <col min="8705" max="8705" width="8" style="9" customWidth="1"/>
    <col min="8706" max="8706" width="50.7109375" style="9" customWidth="1"/>
    <col min="8707" max="8707" width="110.140625" style="9" customWidth="1"/>
    <col min="8708" max="8960" width="10" style="9"/>
    <col min="8961" max="8961" width="8" style="9" customWidth="1"/>
    <col min="8962" max="8962" width="50.7109375" style="9" customWidth="1"/>
    <col min="8963" max="8963" width="110.140625" style="9" customWidth="1"/>
    <col min="8964" max="9216" width="10" style="9"/>
    <col min="9217" max="9217" width="8" style="9" customWidth="1"/>
    <col min="9218" max="9218" width="50.7109375" style="9" customWidth="1"/>
    <col min="9219" max="9219" width="110.140625" style="9" customWidth="1"/>
    <col min="9220" max="9472" width="10" style="9"/>
    <col min="9473" max="9473" width="8" style="9" customWidth="1"/>
    <col min="9474" max="9474" width="50.7109375" style="9" customWidth="1"/>
    <col min="9475" max="9475" width="110.140625" style="9" customWidth="1"/>
    <col min="9476" max="9728" width="10" style="9"/>
    <col min="9729" max="9729" width="8" style="9" customWidth="1"/>
    <col min="9730" max="9730" width="50.7109375" style="9" customWidth="1"/>
    <col min="9731" max="9731" width="110.140625" style="9" customWidth="1"/>
    <col min="9732" max="9984" width="10" style="9"/>
    <col min="9985" max="9985" width="8" style="9" customWidth="1"/>
    <col min="9986" max="9986" width="50.7109375" style="9" customWidth="1"/>
    <col min="9987" max="9987" width="110.140625" style="9" customWidth="1"/>
    <col min="9988" max="10240" width="10" style="9"/>
    <col min="10241" max="10241" width="8" style="9" customWidth="1"/>
    <col min="10242" max="10242" width="50.7109375" style="9" customWidth="1"/>
    <col min="10243" max="10243" width="110.140625" style="9" customWidth="1"/>
    <col min="10244" max="10496" width="10" style="9"/>
    <col min="10497" max="10497" width="8" style="9" customWidth="1"/>
    <col min="10498" max="10498" width="50.7109375" style="9" customWidth="1"/>
    <col min="10499" max="10499" width="110.140625" style="9" customWidth="1"/>
    <col min="10500" max="10752" width="10" style="9"/>
    <col min="10753" max="10753" width="8" style="9" customWidth="1"/>
    <col min="10754" max="10754" width="50.7109375" style="9" customWidth="1"/>
    <col min="10755" max="10755" width="110.140625" style="9" customWidth="1"/>
    <col min="10756" max="11008" width="10" style="9"/>
    <col min="11009" max="11009" width="8" style="9" customWidth="1"/>
    <col min="11010" max="11010" width="50.7109375" style="9" customWidth="1"/>
    <col min="11011" max="11011" width="110.140625" style="9" customWidth="1"/>
    <col min="11012" max="11264" width="10" style="9"/>
    <col min="11265" max="11265" width="8" style="9" customWidth="1"/>
    <col min="11266" max="11266" width="50.7109375" style="9" customWidth="1"/>
    <col min="11267" max="11267" width="110.140625" style="9" customWidth="1"/>
    <col min="11268" max="11520" width="10" style="9"/>
    <col min="11521" max="11521" width="8" style="9" customWidth="1"/>
    <col min="11522" max="11522" width="50.7109375" style="9" customWidth="1"/>
    <col min="11523" max="11523" width="110.140625" style="9" customWidth="1"/>
    <col min="11524" max="11776" width="10" style="9"/>
    <col min="11777" max="11777" width="8" style="9" customWidth="1"/>
    <col min="11778" max="11778" width="50.7109375" style="9" customWidth="1"/>
    <col min="11779" max="11779" width="110.140625" style="9" customWidth="1"/>
    <col min="11780" max="12032" width="10" style="9"/>
    <col min="12033" max="12033" width="8" style="9" customWidth="1"/>
    <col min="12034" max="12034" width="50.7109375" style="9" customWidth="1"/>
    <col min="12035" max="12035" width="110.140625" style="9" customWidth="1"/>
    <col min="12036" max="12288" width="10" style="9"/>
    <col min="12289" max="12289" width="8" style="9" customWidth="1"/>
    <col min="12290" max="12290" width="50.7109375" style="9" customWidth="1"/>
    <col min="12291" max="12291" width="110.140625" style="9" customWidth="1"/>
    <col min="12292" max="12544" width="10" style="9"/>
    <col min="12545" max="12545" width="8" style="9" customWidth="1"/>
    <col min="12546" max="12546" width="50.7109375" style="9" customWidth="1"/>
    <col min="12547" max="12547" width="110.140625" style="9" customWidth="1"/>
    <col min="12548" max="12800" width="10" style="9"/>
    <col min="12801" max="12801" width="8" style="9" customWidth="1"/>
    <col min="12802" max="12802" width="50.7109375" style="9" customWidth="1"/>
    <col min="12803" max="12803" width="110.140625" style="9" customWidth="1"/>
    <col min="12804" max="13056" width="10" style="9"/>
    <col min="13057" max="13057" width="8" style="9" customWidth="1"/>
    <col min="13058" max="13058" width="50.7109375" style="9" customWidth="1"/>
    <col min="13059" max="13059" width="110.140625" style="9" customWidth="1"/>
    <col min="13060" max="13312" width="10" style="9"/>
    <col min="13313" max="13313" width="8" style="9" customWidth="1"/>
    <col min="13314" max="13314" width="50.7109375" style="9" customWidth="1"/>
    <col min="13315" max="13315" width="110.140625" style="9" customWidth="1"/>
    <col min="13316" max="13568" width="10" style="9"/>
    <col min="13569" max="13569" width="8" style="9" customWidth="1"/>
    <col min="13570" max="13570" width="50.7109375" style="9" customWidth="1"/>
    <col min="13571" max="13571" width="110.140625" style="9" customWidth="1"/>
    <col min="13572" max="13824" width="10" style="9"/>
    <col min="13825" max="13825" width="8" style="9" customWidth="1"/>
    <col min="13826" max="13826" width="50.7109375" style="9" customWidth="1"/>
    <col min="13827" max="13827" width="110.140625" style="9" customWidth="1"/>
    <col min="13828" max="14080" width="10" style="9"/>
    <col min="14081" max="14081" width="8" style="9" customWidth="1"/>
    <col min="14082" max="14082" width="50.7109375" style="9" customWidth="1"/>
    <col min="14083" max="14083" width="110.140625" style="9" customWidth="1"/>
    <col min="14084" max="14336" width="10" style="9"/>
    <col min="14337" max="14337" width="8" style="9" customWidth="1"/>
    <col min="14338" max="14338" width="50.7109375" style="9" customWidth="1"/>
    <col min="14339" max="14339" width="110.140625" style="9" customWidth="1"/>
    <col min="14340" max="14592" width="10" style="9"/>
    <col min="14593" max="14593" width="8" style="9" customWidth="1"/>
    <col min="14594" max="14594" width="50.7109375" style="9" customWidth="1"/>
    <col min="14595" max="14595" width="110.140625" style="9" customWidth="1"/>
    <col min="14596" max="14848" width="10" style="9"/>
    <col min="14849" max="14849" width="8" style="9" customWidth="1"/>
    <col min="14850" max="14850" width="50.7109375" style="9" customWidth="1"/>
    <col min="14851" max="14851" width="110.140625" style="9" customWidth="1"/>
    <col min="14852" max="15104" width="10" style="9"/>
    <col min="15105" max="15105" width="8" style="9" customWidth="1"/>
    <col min="15106" max="15106" width="50.7109375" style="9" customWidth="1"/>
    <col min="15107" max="15107" width="110.140625" style="9" customWidth="1"/>
    <col min="15108" max="15360" width="10" style="9"/>
    <col min="15361" max="15361" width="8" style="9" customWidth="1"/>
    <col min="15362" max="15362" width="50.7109375" style="9" customWidth="1"/>
    <col min="15363" max="15363" width="110.140625" style="9" customWidth="1"/>
    <col min="15364" max="15616" width="10" style="9"/>
    <col min="15617" max="15617" width="8" style="9" customWidth="1"/>
    <col min="15618" max="15618" width="50.7109375" style="9" customWidth="1"/>
    <col min="15619" max="15619" width="110.140625" style="9" customWidth="1"/>
    <col min="15620" max="15872" width="10" style="9"/>
    <col min="15873" max="15873" width="8" style="9" customWidth="1"/>
    <col min="15874" max="15874" width="50.7109375" style="9" customWidth="1"/>
    <col min="15875" max="15875" width="110.140625" style="9" customWidth="1"/>
    <col min="15876" max="16128" width="10" style="9"/>
    <col min="16129" max="16129" width="8" style="9" customWidth="1"/>
    <col min="16130" max="16130" width="50.7109375" style="9" customWidth="1"/>
    <col min="16131" max="16131" width="110.140625" style="9" customWidth="1"/>
    <col min="16132" max="16384" width="10" style="9"/>
  </cols>
  <sheetData>
    <row r="1" spans="1:4" ht="23.25" customHeight="1" thickBot="1" x14ac:dyDescent="0.25">
      <c r="A1" s="458" t="s">
        <v>466</v>
      </c>
      <c r="B1" s="459"/>
      <c r="C1" s="460"/>
    </row>
    <row r="2" spans="1:4" ht="16.5" thickBot="1" x14ac:dyDescent="0.25">
      <c r="A2" s="230" t="s">
        <v>173</v>
      </c>
      <c r="B2" s="231" t="s">
        <v>41</v>
      </c>
      <c r="C2" s="234" t="s">
        <v>42</v>
      </c>
      <c r="D2"/>
    </row>
    <row r="3" spans="1:4" ht="36.75" customHeight="1" x14ac:dyDescent="0.2">
      <c r="A3" s="232" t="s">
        <v>360</v>
      </c>
      <c r="B3" s="233" t="s">
        <v>359</v>
      </c>
      <c r="C3" s="96" t="s">
        <v>506</v>
      </c>
    </row>
    <row r="4" spans="1:4" ht="36.75" customHeight="1" x14ac:dyDescent="0.2">
      <c r="A4" s="226" t="s">
        <v>361</v>
      </c>
      <c r="B4" s="215" t="s">
        <v>507</v>
      </c>
      <c r="C4" s="47" t="s">
        <v>508</v>
      </c>
    </row>
    <row r="5" spans="1:4" ht="36.75" customHeight="1" x14ac:dyDescent="0.2">
      <c r="A5" s="226" t="s">
        <v>362</v>
      </c>
      <c r="B5" s="215" t="s">
        <v>263</v>
      </c>
      <c r="C5" s="47" t="s">
        <v>209</v>
      </c>
    </row>
    <row r="6" spans="1:4" ht="46.5" customHeight="1" x14ac:dyDescent="0.2">
      <c r="A6" s="226" t="s">
        <v>363</v>
      </c>
      <c r="B6" s="215" t="s">
        <v>201</v>
      </c>
      <c r="C6" s="47" t="s">
        <v>210</v>
      </c>
    </row>
    <row r="7" spans="1:4" ht="62.25" customHeight="1" x14ac:dyDescent="0.2">
      <c r="A7" s="226" t="s">
        <v>509</v>
      </c>
      <c r="B7" s="215" t="s">
        <v>510</v>
      </c>
      <c r="C7" s="47" t="s">
        <v>511</v>
      </c>
    </row>
    <row r="8" spans="1:4" ht="36.75" customHeight="1" x14ac:dyDescent="0.2">
      <c r="A8" s="226" t="s">
        <v>512</v>
      </c>
      <c r="B8" s="215" t="s">
        <v>513</v>
      </c>
      <c r="C8" s="47" t="s">
        <v>514</v>
      </c>
    </row>
    <row r="9" spans="1:4" ht="36.75" customHeight="1" x14ac:dyDescent="0.2">
      <c r="A9" s="226" t="s">
        <v>364</v>
      </c>
      <c r="B9" s="215" t="s">
        <v>264</v>
      </c>
      <c r="C9" s="47" t="s">
        <v>211</v>
      </c>
    </row>
    <row r="10" spans="1:4" ht="27.75" customHeight="1" x14ac:dyDescent="0.2">
      <c r="A10" s="226" t="s">
        <v>539</v>
      </c>
      <c r="B10" s="215" t="s">
        <v>538</v>
      </c>
      <c r="C10" s="107" t="s">
        <v>560</v>
      </c>
      <c r="D10"/>
    </row>
    <row r="11" spans="1:4" ht="46.5" customHeight="1" thickBot="1" x14ac:dyDescent="0.25">
      <c r="A11" s="228" t="s">
        <v>537</v>
      </c>
      <c r="B11" s="217" t="s">
        <v>540</v>
      </c>
      <c r="C11" s="108" t="s">
        <v>561</v>
      </c>
      <c r="D11"/>
    </row>
  </sheetData>
  <mergeCells count="1">
    <mergeCell ref="A1:C1"/>
  </mergeCells>
  <printOptions horizontalCentered="1"/>
  <pageMargins left="0.59055118110236227" right="0.59055118110236227" top="0.93500000000000005" bottom="0.98425196850393704" header="0.23622047244094491" footer="0.23622047244094491"/>
  <pageSetup paperSize="9" scale="94" orientation="landscape" r:id="rId1"/>
  <headerFooter scaleWithDoc="0">
    <oddHeader>&amp;L&amp;G</oddHeader>
    <oddFooter>&amp;R&amp;A &amp;P oldal</oddFooter>
  </headerFooter>
  <legacyDrawingHF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77"/>
  <sheetViews>
    <sheetView topLeftCell="A544" zoomScaleNormal="100" workbookViewId="0">
      <selection activeCell="B565" sqref="B565"/>
    </sheetView>
  </sheetViews>
  <sheetFormatPr defaultRowHeight="12.75" x14ac:dyDescent="0.2"/>
  <cols>
    <col min="1" max="1" width="26.140625" bestFit="1" customWidth="1"/>
    <col min="2" max="2" width="8.85546875" bestFit="1" customWidth="1"/>
    <col min="3" max="3" width="19.42578125" bestFit="1" customWidth="1"/>
    <col min="4" max="4" width="26.140625" bestFit="1" customWidth="1"/>
    <col min="5" max="5" width="13.85546875" customWidth="1"/>
  </cols>
  <sheetData>
    <row r="1" spans="1:5" ht="25.5" x14ac:dyDescent="0.2">
      <c r="A1" s="235" t="s">
        <v>600</v>
      </c>
      <c r="B1" s="235" t="s">
        <v>47</v>
      </c>
      <c r="C1" s="235" t="s">
        <v>600</v>
      </c>
      <c r="D1" s="235" t="s">
        <v>600</v>
      </c>
      <c r="E1" s="276" t="s">
        <v>10166</v>
      </c>
    </row>
    <row r="2" spans="1:5" ht="15" x14ac:dyDescent="0.25">
      <c r="A2" s="110" t="s">
        <v>601</v>
      </c>
      <c r="B2" s="111" t="s">
        <v>602</v>
      </c>
      <c r="C2" s="110" t="s">
        <v>603</v>
      </c>
      <c r="D2" s="110" t="str">
        <f t="shared" ref="D2:D65" si="0">UPPER(C2)</f>
        <v>ABA</v>
      </c>
      <c r="E2" s="277">
        <v>1570</v>
      </c>
    </row>
    <row r="3" spans="1:5" ht="15" x14ac:dyDescent="0.25">
      <c r="A3" s="110" t="s">
        <v>604</v>
      </c>
      <c r="B3" s="111" t="s">
        <v>605</v>
      </c>
      <c r="C3" s="110" t="s">
        <v>606</v>
      </c>
      <c r="D3" s="110" t="str">
        <f t="shared" si="0"/>
        <v>ABÁDSZALÓK</v>
      </c>
      <c r="E3" s="277">
        <v>2099</v>
      </c>
    </row>
    <row r="4" spans="1:5" ht="15" x14ac:dyDescent="0.25">
      <c r="A4" s="110" t="s">
        <v>607</v>
      </c>
      <c r="B4" s="111" t="s">
        <v>608</v>
      </c>
      <c r="C4" s="110" t="s">
        <v>609</v>
      </c>
      <c r="D4" s="110" t="str">
        <f t="shared" si="0"/>
        <v>ABALIGET</v>
      </c>
      <c r="E4" s="277">
        <v>236</v>
      </c>
    </row>
    <row r="5" spans="1:5" ht="15" x14ac:dyDescent="0.25">
      <c r="A5" s="110" t="s">
        <v>610</v>
      </c>
      <c r="B5" s="111" t="s">
        <v>611</v>
      </c>
      <c r="C5" s="110" t="s">
        <v>612</v>
      </c>
      <c r="D5" s="110" t="str">
        <f t="shared" si="0"/>
        <v>ABASÁR</v>
      </c>
      <c r="E5" s="277">
        <v>1154</v>
      </c>
    </row>
    <row r="6" spans="1:5" ht="15" x14ac:dyDescent="0.25">
      <c r="A6" s="110" t="s">
        <v>613</v>
      </c>
      <c r="B6" s="111" t="s">
        <v>614</v>
      </c>
      <c r="C6" s="110" t="s">
        <v>615</v>
      </c>
      <c r="D6" s="110" t="str">
        <f t="shared" si="0"/>
        <v>ABAÚJALPÁR</v>
      </c>
      <c r="E6" s="277">
        <v>61</v>
      </c>
    </row>
    <row r="7" spans="1:5" ht="15" x14ac:dyDescent="0.25">
      <c r="A7" s="110" t="s">
        <v>616</v>
      </c>
      <c r="B7" s="111" t="s">
        <v>617</v>
      </c>
      <c r="C7" s="110" t="s">
        <v>618</v>
      </c>
      <c r="D7" s="110" t="str">
        <f t="shared" si="0"/>
        <v>ABAÚJKÉR</v>
      </c>
      <c r="E7" s="277">
        <v>301</v>
      </c>
    </row>
    <row r="8" spans="1:5" ht="15" x14ac:dyDescent="0.25">
      <c r="A8" s="110" t="s">
        <v>619</v>
      </c>
      <c r="B8" s="111" t="s">
        <v>620</v>
      </c>
      <c r="C8" s="110" t="s">
        <v>621</v>
      </c>
      <c r="D8" s="110" t="str">
        <f t="shared" si="0"/>
        <v>ABAÚJLAK</v>
      </c>
      <c r="E8" s="277">
        <v>86</v>
      </c>
    </row>
    <row r="9" spans="1:5" ht="15" x14ac:dyDescent="0.25">
      <c r="A9" s="110" t="s">
        <v>622</v>
      </c>
      <c r="B9" s="111" t="s">
        <v>623</v>
      </c>
      <c r="C9" s="110" t="s">
        <v>624</v>
      </c>
      <c r="D9" s="110" t="str">
        <f t="shared" si="0"/>
        <v>ABAÚJSZÁNTÓ</v>
      </c>
      <c r="E9" s="277">
        <v>1315</v>
      </c>
    </row>
    <row r="10" spans="1:5" ht="15" x14ac:dyDescent="0.25">
      <c r="A10" s="110" t="s">
        <v>625</v>
      </c>
      <c r="B10" s="111" t="s">
        <v>626</v>
      </c>
      <c r="C10" s="110" t="s">
        <v>627</v>
      </c>
      <c r="D10" s="110" t="str">
        <f t="shared" si="0"/>
        <v>ABAÚJSZOLNOK</v>
      </c>
      <c r="E10" s="277">
        <v>69</v>
      </c>
    </row>
    <row r="11" spans="1:5" ht="15" x14ac:dyDescent="0.25">
      <c r="A11" s="110" t="s">
        <v>628</v>
      </c>
      <c r="B11" s="111" t="s">
        <v>629</v>
      </c>
      <c r="C11" s="110" t="s">
        <v>630</v>
      </c>
      <c r="D11" s="110" t="str">
        <f t="shared" si="0"/>
        <v>ABAÚJVÁR</v>
      </c>
      <c r="E11" s="277">
        <v>159</v>
      </c>
    </row>
    <row r="12" spans="1:5" ht="15" x14ac:dyDescent="0.25">
      <c r="A12" s="110" t="s">
        <v>631</v>
      </c>
      <c r="B12" s="111" t="s">
        <v>632</v>
      </c>
      <c r="C12" s="110" t="s">
        <v>633</v>
      </c>
      <c r="D12" s="110" t="str">
        <f t="shared" si="0"/>
        <v>ABDA</v>
      </c>
      <c r="E12" s="277">
        <v>1124</v>
      </c>
    </row>
    <row r="13" spans="1:5" ht="15" x14ac:dyDescent="0.25">
      <c r="A13" s="110" t="s">
        <v>634</v>
      </c>
      <c r="B13" s="111" t="s">
        <v>635</v>
      </c>
      <c r="C13" s="110" t="s">
        <v>636</v>
      </c>
      <c r="D13" s="110" t="str">
        <f t="shared" si="0"/>
        <v>ABOD</v>
      </c>
      <c r="E13" s="277">
        <v>127</v>
      </c>
    </row>
    <row r="14" spans="1:5" ht="15" x14ac:dyDescent="0.25">
      <c r="A14" s="110" t="s">
        <v>637</v>
      </c>
      <c r="B14" s="111" t="s">
        <v>638</v>
      </c>
      <c r="C14" s="110" t="s">
        <v>639</v>
      </c>
      <c r="D14" s="110" t="str">
        <f t="shared" si="0"/>
        <v>ABONY</v>
      </c>
      <c r="E14" s="277">
        <v>6186</v>
      </c>
    </row>
    <row r="15" spans="1:5" ht="15" x14ac:dyDescent="0.25">
      <c r="A15" s="110" t="s">
        <v>640</v>
      </c>
      <c r="B15" s="111" t="s">
        <v>641</v>
      </c>
      <c r="C15" s="110" t="s">
        <v>642</v>
      </c>
      <c r="D15" s="110" t="str">
        <f t="shared" si="0"/>
        <v>ÁBRAHÁMHEGY</v>
      </c>
      <c r="E15" s="277">
        <v>247</v>
      </c>
    </row>
    <row r="16" spans="1:5" ht="15" x14ac:dyDescent="0.25">
      <c r="A16" s="110" t="s">
        <v>643</v>
      </c>
      <c r="B16" s="111" t="s">
        <v>644</v>
      </c>
      <c r="C16" s="110" t="s">
        <v>645</v>
      </c>
      <c r="D16" s="110" t="str">
        <f t="shared" si="0"/>
        <v>ÁCS</v>
      </c>
      <c r="E16" s="277">
        <v>2685</v>
      </c>
    </row>
    <row r="17" spans="1:5" ht="15" x14ac:dyDescent="0.25">
      <c r="A17" s="110" t="s">
        <v>646</v>
      </c>
      <c r="B17" s="111" t="s">
        <v>647</v>
      </c>
      <c r="C17" s="110" t="s">
        <v>648</v>
      </c>
      <c r="D17" s="110" t="str">
        <f t="shared" si="0"/>
        <v>ACSA</v>
      </c>
      <c r="E17" s="277">
        <v>480</v>
      </c>
    </row>
    <row r="18" spans="1:5" ht="15" x14ac:dyDescent="0.25">
      <c r="A18" s="110" t="s">
        <v>649</v>
      </c>
      <c r="B18" s="111" t="s">
        <v>650</v>
      </c>
      <c r="C18" s="110" t="s">
        <v>651</v>
      </c>
      <c r="D18" s="110" t="str">
        <f t="shared" si="0"/>
        <v>ACSÁD</v>
      </c>
      <c r="E18" s="277">
        <v>189</v>
      </c>
    </row>
    <row r="19" spans="1:5" ht="15" x14ac:dyDescent="0.25">
      <c r="A19" s="110" t="s">
        <v>652</v>
      </c>
      <c r="B19" s="111" t="s">
        <v>653</v>
      </c>
      <c r="C19" s="110" t="s">
        <v>654</v>
      </c>
      <c r="D19" s="110" t="str">
        <f t="shared" si="0"/>
        <v>ACSALAG</v>
      </c>
      <c r="E19" s="277">
        <v>225</v>
      </c>
    </row>
    <row r="20" spans="1:5" ht="15" x14ac:dyDescent="0.25">
      <c r="A20" s="110" t="s">
        <v>655</v>
      </c>
      <c r="B20" s="111" t="s">
        <v>656</v>
      </c>
      <c r="C20" s="110" t="s">
        <v>657</v>
      </c>
      <c r="D20" s="110" t="str">
        <f t="shared" si="0"/>
        <v>ÁCSTESZÉR</v>
      </c>
      <c r="E20" s="277">
        <v>286</v>
      </c>
    </row>
    <row r="21" spans="1:5" ht="15" x14ac:dyDescent="0.25">
      <c r="A21" s="110" t="s">
        <v>658</v>
      </c>
      <c r="B21" s="111" t="s">
        <v>659</v>
      </c>
      <c r="C21" s="110" t="s">
        <v>660</v>
      </c>
      <c r="D21" s="110" t="str">
        <f t="shared" si="0"/>
        <v>ADÁCS</v>
      </c>
      <c r="E21" s="277">
        <v>1233</v>
      </c>
    </row>
    <row r="22" spans="1:5" ht="15" x14ac:dyDescent="0.25">
      <c r="A22" s="110" t="s">
        <v>661</v>
      </c>
      <c r="B22" s="111" t="s">
        <v>662</v>
      </c>
      <c r="C22" s="110" t="s">
        <v>663</v>
      </c>
      <c r="D22" s="110" t="str">
        <f t="shared" si="0"/>
        <v>ÁDÁND</v>
      </c>
      <c r="E22" s="277">
        <v>869</v>
      </c>
    </row>
    <row r="23" spans="1:5" ht="15" x14ac:dyDescent="0.25">
      <c r="A23" s="110" t="s">
        <v>664</v>
      </c>
      <c r="B23" s="111" t="s">
        <v>665</v>
      </c>
      <c r="C23" s="110" t="s">
        <v>666</v>
      </c>
      <c r="D23" s="110" t="str">
        <f t="shared" si="0"/>
        <v>ADÁSZTEVEL</v>
      </c>
      <c r="E23" s="277">
        <v>324</v>
      </c>
    </row>
    <row r="24" spans="1:5" ht="15" x14ac:dyDescent="0.25">
      <c r="A24" s="110" t="s">
        <v>667</v>
      </c>
      <c r="B24" s="111" t="s">
        <v>668</v>
      </c>
      <c r="C24" s="110" t="s">
        <v>669</v>
      </c>
      <c r="D24" s="110" t="str">
        <f t="shared" si="0"/>
        <v>ADONY</v>
      </c>
      <c r="E24" s="277">
        <v>1477</v>
      </c>
    </row>
    <row r="25" spans="1:5" ht="15" x14ac:dyDescent="0.25">
      <c r="A25" s="110" t="s">
        <v>670</v>
      </c>
      <c r="B25" s="111" t="s">
        <v>671</v>
      </c>
      <c r="C25" s="110" t="s">
        <v>672</v>
      </c>
      <c r="D25" s="110" t="str">
        <f t="shared" si="0"/>
        <v>ADORJÁNHÁZA</v>
      </c>
      <c r="E25" s="277">
        <v>205</v>
      </c>
    </row>
    <row r="26" spans="1:5" ht="15" x14ac:dyDescent="0.25">
      <c r="A26" s="110" t="s">
        <v>673</v>
      </c>
      <c r="B26" s="111" t="s">
        <v>674</v>
      </c>
      <c r="C26" s="110" t="s">
        <v>675</v>
      </c>
      <c r="D26" s="110" t="str">
        <f t="shared" si="0"/>
        <v>ADORJÁS</v>
      </c>
      <c r="E26" s="277">
        <v>65</v>
      </c>
    </row>
    <row r="27" spans="1:5" ht="15" x14ac:dyDescent="0.25">
      <c r="A27" s="110" t="s">
        <v>676</v>
      </c>
      <c r="B27" s="111" t="s">
        <v>677</v>
      </c>
      <c r="C27" s="110" t="s">
        <v>678</v>
      </c>
      <c r="D27" s="110" t="str">
        <f t="shared" si="0"/>
        <v>ÁG</v>
      </c>
      <c r="E27" s="277">
        <v>66</v>
      </c>
    </row>
    <row r="28" spans="1:5" ht="15" x14ac:dyDescent="0.25">
      <c r="A28" s="110" t="s">
        <v>679</v>
      </c>
      <c r="B28" s="111" t="s">
        <v>680</v>
      </c>
      <c r="C28" s="110" t="s">
        <v>681</v>
      </c>
      <c r="D28" s="110" t="str">
        <f t="shared" si="0"/>
        <v>ÁGASEGYHÁZA</v>
      </c>
      <c r="E28" s="277">
        <v>902</v>
      </c>
    </row>
    <row r="29" spans="1:5" ht="15" x14ac:dyDescent="0.25">
      <c r="A29" s="110" t="s">
        <v>682</v>
      </c>
      <c r="B29" s="111" t="s">
        <v>683</v>
      </c>
      <c r="C29" s="110" t="s">
        <v>684</v>
      </c>
      <c r="D29" s="110" t="str">
        <f t="shared" si="0"/>
        <v>ÁGFALVA</v>
      </c>
      <c r="E29" s="277">
        <v>662</v>
      </c>
    </row>
    <row r="30" spans="1:5" ht="15" x14ac:dyDescent="0.25">
      <c r="A30" s="110" t="s">
        <v>685</v>
      </c>
      <c r="B30" s="111" t="s">
        <v>686</v>
      </c>
      <c r="C30" s="110" t="s">
        <v>687</v>
      </c>
      <c r="D30" s="110" t="str">
        <f t="shared" si="0"/>
        <v>AGGTELEK</v>
      </c>
      <c r="E30" s="277">
        <v>248</v>
      </c>
    </row>
    <row r="31" spans="1:5" ht="15" x14ac:dyDescent="0.25">
      <c r="A31" s="110" t="s">
        <v>688</v>
      </c>
      <c r="B31" s="111" t="s">
        <v>689</v>
      </c>
      <c r="C31" s="110" t="s">
        <v>690</v>
      </c>
      <c r="D31" s="110" t="str">
        <f t="shared" si="0"/>
        <v>AGYAGOSSZERGÉNY</v>
      </c>
      <c r="E31" s="277">
        <v>379</v>
      </c>
    </row>
    <row r="32" spans="1:5" ht="15" x14ac:dyDescent="0.25">
      <c r="A32" s="110" t="s">
        <v>691</v>
      </c>
      <c r="B32" s="111" t="s">
        <v>692</v>
      </c>
      <c r="C32" s="110" t="s">
        <v>693</v>
      </c>
      <c r="D32" s="110" t="str">
        <f t="shared" si="0"/>
        <v>AJAK</v>
      </c>
      <c r="E32" s="277">
        <v>1300</v>
      </c>
    </row>
    <row r="33" spans="1:5" ht="15" x14ac:dyDescent="0.25">
      <c r="A33" s="110" t="s">
        <v>694</v>
      </c>
      <c r="B33" s="111" t="s">
        <v>695</v>
      </c>
      <c r="C33" s="110" t="s">
        <v>696</v>
      </c>
      <c r="D33" s="110" t="str">
        <f t="shared" si="0"/>
        <v>AJKA</v>
      </c>
      <c r="E33" s="277">
        <v>12619</v>
      </c>
    </row>
    <row r="34" spans="1:5" ht="15" x14ac:dyDescent="0.25">
      <c r="A34" s="110" t="s">
        <v>697</v>
      </c>
      <c r="B34" s="111" t="s">
        <v>698</v>
      </c>
      <c r="C34" s="110" t="s">
        <v>699</v>
      </c>
      <c r="D34" s="110" t="str">
        <f t="shared" si="0"/>
        <v>AKA</v>
      </c>
      <c r="E34" s="277">
        <v>133</v>
      </c>
    </row>
    <row r="35" spans="1:5" ht="15" x14ac:dyDescent="0.25">
      <c r="A35" s="110" t="s">
        <v>700</v>
      </c>
      <c r="B35" s="111" t="s">
        <v>701</v>
      </c>
      <c r="C35" s="110" t="s">
        <v>702</v>
      </c>
      <c r="D35" s="110" t="str">
        <f t="shared" si="0"/>
        <v>AKASZTÓ</v>
      </c>
      <c r="E35" s="277">
        <v>1551</v>
      </c>
    </row>
    <row r="36" spans="1:5" ht="15" x14ac:dyDescent="0.25">
      <c r="A36" s="110" t="s">
        <v>703</v>
      </c>
      <c r="B36" s="111" t="s">
        <v>704</v>
      </c>
      <c r="C36" s="110" t="s">
        <v>705</v>
      </c>
      <c r="D36" s="110" t="str">
        <f t="shared" si="0"/>
        <v>ALACSKA</v>
      </c>
      <c r="E36" s="277">
        <v>280</v>
      </c>
    </row>
    <row r="37" spans="1:5" ht="15" x14ac:dyDescent="0.25">
      <c r="A37" s="110" t="s">
        <v>706</v>
      </c>
      <c r="B37" s="111" t="s">
        <v>707</v>
      </c>
      <c r="C37" s="110" t="s">
        <v>708</v>
      </c>
      <c r="D37" s="110" t="str">
        <f t="shared" si="0"/>
        <v>ALAP</v>
      </c>
      <c r="E37" s="277">
        <v>903</v>
      </c>
    </row>
    <row r="38" spans="1:5" ht="15" x14ac:dyDescent="0.25">
      <c r="A38" s="110" t="s">
        <v>709</v>
      </c>
      <c r="B38" s="111" t="s">
        <v>710</v>
      </c>
      <c r="C38" s="110" t="s">
        <v>711</v>
      </c>
      <c r="D38" s="110" t="str">
        <f t="shared" si="0"/>
        <v>ALATTYÁN</v>
      </c>
      <c r="E38" s="277">
        <v>913</v>
      </c>
    </row>
    <row r="39" spans="1:5" ht="15" x14ac:dyDescent="0.25">
      <c r="A39" s="110" t="s">
        <v>712</v>
      </c>
      <c r="B39" s="111" t="s">
        <v>713</v>
      </c>
      <c r="C39" s="110" t="s">
        <v>714</v>
      </c>
      <c r="D39" s="110" t="str">
        <f t="shared" si="0"/>
        <v>ALBERTIRSA</v>
      </c>
      <c r="E39" s="277">
        <v>4914</v>
      </c>
    </row>
    <row r="40" spans="1:5" ht="15" x14ac:dyDescent="0.25">
      <c r="A40" s="110" t="s">
        <v>715</v>
      </c>
      <c r="B40" s="111" t="s">
        <v>716</v>
      </c>
      <c r="C40" s="110" t="s">
        <v>717</v>
      </c>
      <c r="D40" s="110" t="str">
        <f t="shared" si="0"/>
        <v>ALCSÚTDOBOZ</v>
      </c>
      <c r="E40" s="277">
        <v>607</v>
      </c>
    </row>
    <row r="41" spans="1:5" ht="15" x14ac:dyDescent="0.25">
      <c r="A41" s="110" t="s">
        <v>718</v>
      </c>
      <c r="B41" s="111" t="s">
        <v>719</v>
      </c>
      <c r="C41" s="110" t="s">
        <v>720</v>
      </c>
      <c r="D41" s="110" t="str">
        <f t="shared" si="0"/>
        <v>ALDEBRŐ</v>
      </c>
      <c r="E41" s="277">
        <v>353</v>
      </c>
    </row>
    <row r="42" spans="1:5" ht="15" x14ac:dyDescent="0.25">
      <c r="A42" s="110" t="s">
        <v>721</v>
      </c>
      <c r="B42" s="111" t="s">
        <v>722</v>
      </c>
      <c r="C42" s="110" t="s">
        <v>723</v>
      </c>
      <c r="D42" s="110" t="str">
        <f t="shared" si="0"/>
        <v>ALGYŐ</v>
      </c>
      <c r="E42" s="277">
        <v>2039</v>
      </c>
    </row>
    <row r="43" spans="1:5" ht="15" x14ac:dyDescent="0.25">
      <c r="A43" s="110" t="s">
        <v>724</v>
      </c>
      <c r="B43" s="111" t="s">
        <v>725</v>
      </c>
      <c r="C43" s="110" t="s">
        <v>726</v>
      </c>
      <c r="D43" s="110" t="str">
        <f t="shared" si="0"/>
        <v>ALIBÁNFA</v>
      </c>
      <c r="E43" s="277">
        <v>165</v>
      </c>
    </row>
    <row r="44" spans="1:5" ht="15" x14ac:dyDescent="0.25">
      <c r="A44" s="110" t="s">
        <v>727</v>
      </c>
      <c r="B44" s="111" t="s">
        <v>728</v>
      </c>
      <c r="C44" s="110" t="s">
        <v>729</v>
      </c>
      <c r="D44" s="110" t="str">
        <f t="shared" si="0"/>
        <v>ALMAMELLÉK</v>
      </c>
      <c r="E44" s="277">
        <v>165</v>
      </c>
    </row>
    <row r="45" spans="1:5" ht="15" x14ac:dyDescent="0.25">
      <c r="A45" s="110" t="s">
        <v>730</v>
      </c>
      <c r="B45" s="111" t="s">
        <v>731</v>
      </c>
      <c r="C45" s="110" t="s">
        <v>732</v>
      </c>
      <c r="D45" s="110" t="str">
        <f t="shared" si="0"/>
        <v>ALMÁSFÜZITŐ</v>
      </c>
      <c r="E45" s="277">
        <v>1147</v>
      </c>
    </row>
    <row r="46" spans="1:5" ht="15" x14ac:dyDescent="0.25">
      <c r="A46" s="110" t="s">
        <v>733</v>
      </c>
      <c r="B46" s="111" t="s">
        <v>734</v>
      </c>
      <c r="C46" s="110" t="s">
        <v>735</v>
      </c>
      <c r="D46" s="110" t="str">
        <f t="shared" si="0"/>
        <v>ALMÁSHÁZA</v>
      </c>
      <c r="E46" s="277">
        <v>24</v>
      </c>
    </row>
    <row r="47" spans="1:5" ht="15" x14ac:dyDescent="0.25">
      <c r="A47" s="110" t="s">
        <v>736</v>
      </c>
      <c r="B47" s="111" t="s">
        <v>737</v>
      </c>
      <c r="C47" s="110" t="s">
        <v>738</v>
      </c>
      <c r="D47" s="110" t="str">
        <f t="shared" si="0"/>
        <v>ALMÁSKAMARÁS</v>
      </c>
      <c r="E47" s="277">
        <v>465</v>
      </c>
    </row>
    <row r="48" spans="1:5" ht="15" x14ac:dyDescent="0.25">
      <c r="A48" s="110" t="s">
        <v>739</v>
      </c>
      <c r="B48" s="111" t="s">
        <v>740</v>
      </c>
      <c r="C48" s="110" t="s">
        <v>741</v>
      </c>
      <c r="D48" s="110" t="str">
        <f t="shared" si="0"/>
        <v>ALMÁSKERESZTÚR</v>
      </c>
      <c r="E48" s="277">
        <v>54</v>
      </c>
    </row>
    <row r="49" spans="1:5" ht="15" x14ac:dyDescent="0.25">
      <c r="A49" s="110" t="s">
        <v>742</v>
      </c>
      <c r="B49" s="111" t="s">
        <v>743</v>
      </c>
      <c r="C49" s="110" t="s">
        <v>744</v>
      </c>
      <c r="D49" s="110" t="str">
        <f t="shared" si="0"/>
        <v>ÁLMOSD</v>
      </c>
      <c r="E49" s="277">
        <v>730</v>
      </c>
    </row>
    <row r="50" spans="1:5" ht="15" x14ac:dyDescent="0.25">
      <c r="A50" s="110" t="s">
        <v>745</v>
      </c>
      <c r="B50" s="111" t="s">
        <v>746</v>
      </c>
      <c r="C50" s="110" t="s">
        <v>747</v>
      </c>
      <c r="D50" s="110" t="str">
        <f t="shared" si="0"/>
        <v>ALSÓBERECKI</v>
      </c>
      <c r="E50" s="277">
        <v>288</v>
      </c>
    </row>
    <row r="51" spans="1:5" ht="15" x14ac:dyDescent="0.25">
      <c r="A51" s="110" t="s">
        <v>748</v>
      </c>
      <c r="B51" s="111" t="s">
        <v>749</v>
      </c>
      <c r="C51" s="110" t="s">
        <v>750</v>
      </c>
      <c r="D51" s="110" t="str">
        <f t="shared" si="0"/>
        <v>ALSÓBOGÁT</v>
      </c>
      <c r="E51" s="277">
        <v>96</v>
      </c>
    </row>
    <row r="52" spans="1:5" ht="15" x14ac:dyDescent="0.25">
      <c r="A52" s="110" t="s">
        <v>751</v>
      </c>
      <c r="B52" s="111" t="s">
        <v>752</v>
      </c>
      <c r="C52" s="110" t="s">
        <v>753</v>
      </c>
      <c r="D52" s="110" t="str">
        <f t="shared" si="0"/>
        <v>ALSÓDOBSZA</v>
      </c>
      <c r="E52" s="277">
        <v>164</v>
      </c>
    </row>
    <row r="53" spans="1:5" ht="15" x14ac:dyDescent="0.25">
      <c r="A53" s="110" t="s">
        <v>754</v>
      </c>
      <c r="B53" s="111" t="s">
        <v>755</v>
      </c>
      <c r="C53" s="110" t="s">
        <v>756</v>
      </c>
      <c r="D53" s="110" t="str">
        <f t="shared" si="0"/>
        <v>ALSÓGAGY</v>
      </c>
      <c r="E53" s="277">
        <v>56</v>
      </c>
    </row>
    <row r="54" spans="1:5" ht="15" x14ac:dyDescent="0.25">
      <c r="A54" s="110" t="s">
        <v>757</v>
      </c>
      <c r="B54" s="111" t="s">
        <v>758</v>
      </c>
      <c r="C54" s="110" t="s">
        <v>759</v>
      </c>
      <c r="D54" s="110" t="str">
        <f t="shared" si="0"/>
        <v>ALSÓMOCSOLÁD</v>
      </c>
      <c r="E54" s="277">
        <v>141</v>
      </c>
    </row>
    <row r="55" spans="1:5" ht="15" x14ac:dyDescent="0.25">
      <c r="A55" s="110" t="s">
        <v>760</v>
      </c>
      <c r="B55" s="111" t="s">
        <v>761</v>
      </c>
      <c r="C55" s="110" t="s">
        <v>762</v>
      </c>
      <c r="D55" s="110" t="str">
        <f t="shared" si="0"/>
        <v>ALSÓNÁNA</v>
      </c>
      <c r="E55" s="277">
        <v>280</v>
      </c>
    </row>
    <row r="56" spans="1:5" ht="15" x14ac:dyDescent="0.25">
      <c r="A56" s="110" t="s">
        <v>763</v>
      </c>
      <c r="B56" s="111" t="s">
        <v>764</v>
      </c>
      <c r="C56" s="110" t="s">
        <v>765</v>
      </c>
      <c r="D56" s="110" t="str">
        <f t="shared" si="0"/>
        <v>ALSÓNÉMEDI</v>
      </c>
      <c r="E56" s="277">
        <v>2075</v>
      </c>
    </row>
    <row r="57" spans="1:5" ht="15" x14ac:dyDescent="0.25">
      <c r="A57" s="110" t="s">
        <v>766</v>
      </c>
      <c r="B57" s="111" t="s">
        <v>767</v>
      </c>
      <c r="C57" s="110" t="s">
        <v>768</v>
      </c>
      <c r="D57" s="110" t="str">
        <f t="shared" si="0"/>
        <v>ALSÓNEMESAPÁTI</v>
      </c>
      <c r="E57" s="277">
        <v>290</v>
      </c>
    </row>
    <row r="58" spans="1:5" ht="15" x14ac:dyDescent="0.25">
      <c r="A58" s="110" t="s">
        <v>769</v>
      </c>
      <c r="B58" s="111" t="s">
        <v>770</v>
      </c>
      <c r="C58" s="110" t="s">
        <v>771</v>
      </c>
      <c r="D58" s="110" t="str">
        <f t="shared" si="0"/>
        <v>ALSÓNYÉK</v>
      </c>
      <c r="E58" s="277">
        <v>307</v>
      </c>
    </row>
    <row r="59" spans="1:5" ht="15" x14ac:dyDescent="0.25">
      <c r="A59" s="110" t="s">
        <v>772</v>
      </c>
      <c r="B59" s="111" t="s">
        <v>773</v>
      </c>
      <c r="C59" s="110" t="s">
        <v>774</v>
      </c>
      <c r="D59" s="110" t="str">
        <f t="shared" si="0"/>
        <v>ALSÓÖRS</v>
      </c>
      <c r="E59" s="277">
        <v>696</v>
      </c>
    </row>
    <row r="60" spans="1:5" ht="15" x14ac:dyDescent="0.25">
      <c r="A60" s="110" t="s">
        <v>775</v>
      </c>
      <c r="B60" s="111" t="s">
        <v>776</v>
      </c>
      <c r="C60" s="110" t="s">
        <v>777</v>
      </c>
      <c r="D60" s="110" t="str">
        <f t="shared" si="0"/>
        <v>ALSÓPÁHOK</v>
      </c>
      <c r="E60" s="277">
        <v>599</v>
      </c>
    </row>
    <row r="61" spans="1:5" ht="15" x14ac:dyDescent="0.25">
      <c r="A61" s="110" t="s">
        <v>778</v>
      </c>
      <c r="B61" s="111" t="s">
        <v>779</v>
      </c>
      <c r="C61" s="110" t="s">
        <v>780</v>
      </c>
      <c r="D61" s="110" t="str">
        <f t="shared" si="0"/>
        <v>ALSÓPETÉNY</v>
      </c>
      <c r="E61" s="277">
        <v>317</v>
      </c>
    </row>
    <row r="62" spans="1:5" ht="15" x14ac:dyDescent="0.25">
      <c r="A62" s="110" t="s">
        <v>781</v>
      </c>
      <c r="B62" s="111" t="s">
        <v>782</v>
      </c>
      <c r="C62" s="110" t="s">
        <v>783</v>
      </c>
      <c r="D62" s="110" t="str">
        <f t="shared" si="0"/>
        <v>ALSÓRAJK</v>
      </c>
      <c r="E62" s="277">
        <v>175</v>
      </c>
    </row>
    <row r="63" spans="1:5" ht="15" x14ac:dyDescent="0.25">
      <c r="A63" s="110" t="s">
        <v>784</v>
      </c>
      <c r="B63" s="111" t="s">
        <v>785</v>
      </c>
      <c r="C63" s="110" t="s">
        <v>786</v>
      </c>
      <c r="D63" s="110" t="str">
        <f t="shared" si="0"/>
        <v>ALSÓREGMEC</v>
      </c>
      <c r="E63" s="277">
        <v>92</v>
      </c>
    </row>
    <row r="64" spans="1:5" ht="15" x14ac:dyDescent="0.25">
      <c r="A64" s="110" t="s">
        <v>787</v>
      </c>
      <c r="B64" s="111" t="s">
        <v>788</v>
      </c>
      <c r="C64" s="110" t="s">
        <v>789</v>
      </c>
      <c r="D64" s="110" t="str">
        <f t="shared" si="0"/>
        <v>ALSÓSZENTERZSÉBET</v>
      </c>
      <c r="E64" s="277">
        <v>39</v>
      </c>
    </row>
    <row r="65" spans="1:5" ht="15" x14ac:dyDescent="0.25">
      <c r="A65" s="110" t="s">
        <v>790</v>
      </c>
      <c r="B65" s="111" t="s">
        <v>791</v>
      </c>
      <c r="C65" s="110" t="s">
        <v>792</v>
      </c>
      <c r="D65" s="110" t="str">
        <f t="shared" si="0"/>
        <v>ALSÓSZENTIVÁN</v>
      </c>
      <c r="E65" s="277">
        <v>289</v>
      </c>
    </row>
    <row r="66" spans="1:5" ht="15" x14ac:dyDescent="0.25">
      <c r="A66" s="110" t="s">
        <v>793</v>
      </c>
      <c r="B66" s="111" t="s">
        <v>794</v>
      </c>
      <c r="C66" s="110" t="s">
        <v>795</v>
      </c>
      <c r="D66" s="110" t="str">
        <f t="shared" ref="D66:D129" si="1">UPPER(C66)</f>
        <v>ALSÓSZENTMÁRTON</v>
      </c>
      <c r="E66" s="277">
        <v>311</v>
      </c>
    </row>
    <row r="67" spans="1:5" ht="15" x14ac:dyDescent="0.25">
      <c r="A67" s="110" t="s">
        <v>796</v>
      </c>
      <c r="B67" s="111" t="s">
        <v>797</v>
      </c>
      <c r="C67" s="110" t="s">
        <v>798</v>
      </c>
      <c r="D67" s="110" t="str">
        <f t="shared" si="1"/>
        <v>ALSÓSZÖLNÖK</v>
      </c>
      <c r="E67" s="277">
        <v>171</v>
      </c>
    </row>
    <row r="68" spans="1:5" ht="15" x14ac:dyDescent="0.25">
      <c r="A68" s="110" t="s">
        <v>799</v>
      </c>
      <c r="B68" s="111" t="s">
        <v>800</v>
      </c>
      <c r="C68" s="110" t="s">
        <v>801</v>
      </c>
      <c r="D68" s="110" t="str">
        <f t="shared" si="1"/>
        <v>ALSÓSZUHA</v>
      </c>
      <c r="E68" s="277">
        <v>186</v>
      </c>
    </row>
    <row r="69" spans="1:5" ht="15" x14ac:dyDescent="0.25">
      <c r="A69" s="110" t="s">
        <v>802</v>
      </c>
      <c r="B69" s="111" t="s">
        <v>803</v>
      </c>
      <c r="C69" s="110" t="s">
        <v>804</v>
      </c>
      <c r="D69" s="110" t="str">
        <f t="shared" si="1"/>
        <v>ALSÓTELEKES</v>
      </c>
      <c r="E69" s="277">
        <v>93</v>
      </c>
    </row>
    <row r="70" spans="1:5" ht="15" x14ac:dyDescent="0.25">
      <c r="A70" s="110" t="s">
        <v>805</v>
      </c>
      <c r="B70" s="111" t="s">
        <v>806</v>
      </c>
      <c r="C70" s="110" t="s">
        <v>807</v>
      </c>
      <c r="D70" s="110" t="str">
        <f t="shared" si="1"/>
        <v>ALSÓTOLD</v>
      </c>
      <c r="E70" s="277">
        <v>110</v>
      </c>
    </row>
    <row r="71" spans="1:5" ht="15" x14ac:dyDescent="0.25">
      <c r="A71" s="110" t="s">
        <v>808</v>
      </c>
      <c r="B71" s="111" t="s">
        <v>809</v>
      </c>
      <c r="C71" s="110" t="s">
        <v>810</v>
      </c>
      <c r="D71" s="110" t="str">
        <f t="shared" si="1"/>
        <v>ALSÓÚJLAK</v>
      </c>
      <c r="E71" s="277">
        <v>308</v>
      </c>
    </row>
    <row r="72" spans="1:5" ht="15" x14ac:dyDescent="0.25">
      <c r="A72" s="110" t="s">
        <v>811</v>
      </c>
      <c r="B72" s="111" t="s">
        <v>812</v>
      </c>
      <c r="C72" s="110" t="s">
        <v>813</v>
      </c>
      <c r="D72" s="110" t="str">
        <f t="shared" si="1"/>
        <v>ALSÓVADÁSZ</v>
      </c>
      <c r="E72" s="277">
        <v>454</v>
      </c>
    </row>
    <row r="73" spans="1:5" ht="15" x14ac:dyDescent="0.25">
      <c r="A73" s="110" t="s">
        <v>814</v>
      </c>
      <c r="B73" s="111" t="s">
        <v>815</v>
      </c>
      <c r="C73" s="110" t="s">
        <v>816</v>
      </c>
      <c r="D73" s="110" t="str">
        <f t="shared" si="1"/>
        <v>ALSÓZSOLCA</v>
      </c>
      <c r="E73" s="277">
        <v>1855</v>
      </c>
    </row>
    <row r="74" spans="1:5" ht="15" x14ac:dyDescent="0.25">
      <c r="A74" s="110" t="s">
        <v>817</v>
      </c>
      <c r="B74" s="111" t="s">
        <v>818</v>
      </c>
      <c r="C74" s="110" t="s">
        <v>819</v>
      </c>
      <c r="D74" s="110" t="str">
        <f t="shared" si="1"/>
        <v>AMBRÓZFALVA</v>
      </c>
      <c r="E74" s="277">
        <v>247</v>
      </c>
    </row>
    <row r="75" spans="1:5" ht="15" x14ac:dyDescent="0.25">
      <c r="A75" s="110" t="s">
        <v>820</v>
      </c>
      <c r="B75" s="111" t="s">
        <v>821</v>
      </c>
      <c r="C75" s="110" t="s">
        <v>822</v>
      </c>
      <c r="D75" s="110" t="str">
        <f t="shared" si="1"/>
        <v>ANARCS</v>
      </c>
      <c r="E75" s="277">
        <v>683</v>
      </c>
    </row>
    <row r="76" spans="1:5" ht="15" x14ac:dyDescent="0.25">
      <c r="A76" s="110" t="s">
        <v>823</v>
      </c>
      <c r="B76" s="111" t="s">
        <v>824</v>
      </c>
      <c r="C76" s="110" t="s">
        <v>825</v>
      </c>
      <c r="D76" s="110" t="str">
        <f t="shared" si="1"/>
        <v>ANDOCS</v>
      </c>
      <c r="E76" s="277">
        <v>477</v>
      </c>
    </row>
    <row r="77" spans="1:5" ht="15" x14ac:dyDescent="0.25">
      <c r="A77" s="110" t="s">
        <v>826</v>
      </c>
      <c r="B77" s="111" t="s">
        <v>827</v>
      </c>
      <c r="C77" s="110" t="s">
        <v>828</v>
      </c>
      <c r="D77" s="110" t="str">
        <f t="shared" si="1"/>
        <v>ANDORNAKTÁLYA</v>
      </c>
      <c r="E77" s="277">
        <v>1032</v>
      </c>
    </row>
    <row r="78" spans="1:5" ht="15" x14ac:dyDescent="0.25">
      <c r="A78" s="110" t="s">
        <v>829</v>
      </c>
      <c r="B78" s="111" t="s">
        <v>830</v>
      </c>
      <c r="C78" s="110" t="s">
        <v>831</v>
      </c>
      <c r="D78" s="110" t="str">
        <f t="shared" si="1"/>
        <v>ANDRÁSFA</v>
      </c>
      <c r="E78" s="277">
        <v>144</v>
      </c>
    </row>
    <row r="79" spans="1:5" ht="15" x14ac:dyDescent="0.25">
      <c r="A79" s="110" t="s">
        <v>832</v>
      </c>
      <c r="B79" s="111" t="s">
        <v>833</v>
      </c>
      <c r="C79" s="110" t="s">
        <v>834</v>
      </c>
      <c r="D79" s="110" t="str">
        <f t="shared" si="1"/>
        <v>ANNAVÖLGY</v>
      </c>
      <c r="E79" s="277">
        <v>403</v>
      </c>
    </row>
    <row r="80" spans="1:5" ht="15" x14ac:dyDescent="0.25">
      <c r="A80" s="110" t="s">
        <v>835</v>
      </c>
      <c r="B80" s="111" t="s">
        <v>836</v>
      </c>
      <c r="C80" s="110" t="s">
        <v>837</v>
      </c>
      <c r="D80" s="110" t="str">
        <f t="shared" si="1"/>
        <v>APÁCATORNA</v>
      </c>
      <c r="E80" s="277">
        <v>85</v>
      </c>
    </row>
    <row r="81" spans="1:5" ht="15" x14ac:dyDescent="0.25">
      <c r="A81" s="110" t="s">
        <v>838</v>
      </c>
      <c r="B81" s="111" t="s">
        <v>839</v>
      </c>
      <c r="C81" s="110" t="s">
        <v>840</v>
      </c>
      <c r="D81" s="110" t="str">
        <f t="shared" si="1"/>
        <v>APAGY</v>
      </c>
      <c r="E81" s="277">
        <v>875</v>
      </c>
    </row>
    <row r="82" spans="1:5" ht="15" x14ac:dyDescent="0.25">
      <c r="A82" s="110" t="s">
        <v>841</v>
      </c>
      <c r="B82" s="111" t="s">
        <v>842</v>
      </c>
      <c r="C82" s="110" t="s">
        <v>843</v>
      </c>
      <c r="D82" s="110" t="str">
        <f t="shared" si="1"/>
        <v>APAJ</v>
      </c>
      <c r="E82" s="277">
        <v>441</v>
      </c>
    </row>
    <row r="83" spans="1:5" ht="15" x14ac:dyDescent="0.25">
      <c r="A83" s="110" t="s">
        <v>844</v>
      </c>
      <c r="B83" s="111" t="s">
        <v>845</v>
      </c>
      <c r="C83" s="110" t="s">
        <v>846</v>
      </c>
      <c r="D83" s="110" t="str">
        <f t="shared" si="1"/>
        <v>APARHANT</v>
      </c>
      <c r="E83" s="277">
        <v>384</v>
      </c>
    </row>
    <row r="84" spans="1:5" ht="15" x14ac:dyDescent="0.25">
      <c r="A84" s="110" t="s">
        <v>847</v>
      </c>
      <c r="B84" s="111" t="s">
        <v>848</v>
      </c>
      <c r="C84" s="110" t="s">
        <v>849</v>
      </c>
      <c r="D84" s="110" t="str">
        <f t="shared" si="1"/>
        <v>APÁTFALVA</v>
      </c>
      <c r="E84" s="277">
        <v>1598</v>
      </c>
    </row>
    <row r="85" spans="1:5" ht="15" x14ac:dyDescent="0.25">
      <c r="A85" s="110" t="s">
        <v>850</v>
      </c>
      <c r="B85" s="111" t="s">
        <v>851</v>
      </c>
      <c r="C85" s="110" t="s">
        <v>852</v>
      </c>
      <c r="D85" s="110" t="str">
        <f t="shared" si="1"/>
        <v>APÁTISTVÁNFALVA</v>
      </c>
      <c r="E85" s="277">
        <v>166</v>
      </c>
    </row>
    <row r="86" spans="1:5" ht="15" x14ac:dyDescent="0.25">
      <c r="A86" s="110" t="s">
        <v>853</v>
      </c>
      <c r="B86" s="111" t="s">
        <v>854</v>
      </c>
      <c r="C86" s="110" t="s">
        <v>855</v>
      </c>
      <c r="D86" s="110" t="str">
        <f t="shared" si="1"/>
        <v>APÁTVARASD</v>
      </c>
      <c r="E86" s="277">
        <v>42</v>
      </c>
    </row>
    <row r="87" spans="1:5" ht="15" x14ac:dyDescent="0.25">
      <c r="A87" s="110" t="s">
        <v>856</v>
      </c>
      <c r="B87" s="111" t="s">
        <v>857</v>
      </c>
      <c r="C87" s="110" t="s">
        <v>858</v>
      </c>
      <c r="D87" s="110" t="str">
        <f t="shared" si="1"/>
        <v>APC</v>
      </c>
      <c r="E87" s="277">
        <v>1106</v>
      </c>
    </row>
    <row r="88" spans="1:5" ht="15" x14ac:dyDescent="0.25">
      <c r="A88" s="110" t="s">
        <v>859</v>
      </c>
      <c r="B88" s="111" t="s">
        <v>860</v>
      </c>
      <c r="C88" s="110" t="s">
        <v>861</v>
      </c>
      <c r="D88" s="110" t="str">
        <f t="shared" si="1"/>
        <v>ÁPORKA</v>
      </c>
      <c r="E88" s="277">
        <v>488</v>
      </c>
    </row>
    <row r="89" spans="1:5" ht="15" x14ac:dyDescent="0.25">
      <c r="A89" s="110" t="s">
        <v>862</v>
      </c>
      <c r="B89" s="111" t="s">
        <v>863</v>
      </c>
      <c r="C89" s="110" t="s">
        <v>864</v>
      </c>
      <c r="D89" s="110" t="str">
        <f t="shared" si="1"/>
        <v>APOSTAG</v>
      </c>
      <c r="E89" s="277">
        <v>975</v>
      </c>
    </row>
    <row r="90" spans="1:5" ht="15" x14ac:dyDescent="0.25">
      <c r="A90" s="110" t="s">
        <v>865</v>
      </c>
      <c r="B90" s="111" t="s">
        <v>866</v>
      </c>
      <c r="C90" s="110" t="s">
        <v>867</v>
      </c>
      <c r="D90" s="110" t="str">
        <f t="shared" si="1"/>
        <v>ARANYOSAPÁTI</v>
      </c>
      <c r="E90" s="277">
        <v>711</v>
      </c>
    </row>
    <row r="91" spans="1:5" ht="15" x14ac:dyDescent="0.25">
      <c r="A91" s="110" t="s">
        <v>868</v>
      </c>
      <c r="B91" s="111" t="s">
        <v>869</v>
      </c>
      <c r="C91" s="110" t="s">
        <v>870</v>
      </c>
      <c r="D91" s="110" t="str">
        <f t="shared" si="1"/>
        <v>ARANYOSGADÁNY</v>
      </c>
      <c r="E91" s="277">
        <v>137</v>
      </c>
    </row>
    <row r="92" spans="1:5" ht="15" x14ac:dyDescent="0.25">
      <c r="A92" s="110" t="s">
        <v>871</v>
      </c>
      <c r="B92" s="111" t="s">
        <v>872</v>
      </c>
      <c r="C92" s="110" t="s">
        <v>873</v>
      </c>
      <c r="D92" s="110" t="str">
        <f t="shared" si="1"/>
        <v>ARKA</v>
      </c>
      <c r="E92" s="277">
        <v>67</v>
      </c>
    </row>
    <row r="93" spans="1:5" ht="15" x14ac:dyDescent="0.25">
      <c r="A93" s="110" t="s">
        <v>874</v>
      </c>
      <c r="B93" s="111" t="s">
        <v>875</v>
      </c>
      <c r="C93" s="110" t="s">
        <v>876</v>
      </c>
      <c r="D93" s="110" t="str">
        <f t="shared" si="1"/>
        <v>ARLÓ</v>
      </c>
      <c r="E93" s="277">
        <v>1171</v>
      </c>
    </row>
    <row r="94" spans="1:5" ht="15" x14ac:dyDescent="0.25">
      <c r="A94" s="110" t="s">
        <v>877</v>
      </c>
      <c r="B94" s="111" t="s">
        <v>878</v>
      </c>
      <c r="C94" s="110" t="s">
        <v>879</v>
      </c>
      <c r="D94" s="110" t="str">
        <f t="shared" si="1"/>
        <v>ARNÓT</v>
      </c>
      <c r="E94" s="277">
        <v>810</v>
      </c>
    </row>
    <row r="95" spans="1:5" ht="15" x14ac:dyDescent="0.25">
      <c r="A95" s="110" t="s">
        <v>880</v>
      </c>
      <c r="B95" s="111" t="s">
        <v>881</v>
      </c>
      <c r="C95" s="110" t="s">
        <v>882</v>
      </c>
      <c r="D95" s="110" t="str">
        <f t="shared" si="1"/>
        <v>ÁROKTŐ</v>
      </c>
      <c r="E95" s="277">
        <v>527</v>
      </c>
    </row>
    <row r="96" spans="1:5" ht="15" x14ac:dyDescent="0.25">
      <c r="A96" s="110" t="s">
        <v>883</v>
      </c>
      <c r="B96" s="111" t="s">
        <v>884</v>
      </c>
      <c r="C96" s="110" t="s">
        <v>885</v>
      </c>
      <c r="D96" s="110" t="str">
        <f t="shared" si="1"/>
        <v>ÁRPÁDHALOM</v>
      </c>
      <c r="E96" s="277">
        <v>259</v>
      </c>
    </row>
    <row r="97" spans="1:5" ht="15" x14ac:dyDescent="0.25">
      <c r="A97" s="110" t="s">
        <v>886</v>
      </c>
      <c r="B97" s="111" t="s">
        <v>887</v>
      </c>
      <c r="C97" s="110" t="s">
        <v>888</v>
      </c>
      <c r="D97" s="110" t="str">
        <f t="shared" si="1"/>
        <v>ÁRPÁS</v>
      </c>
      <c r="E97" s="277">
        <v>129</v>
      </c>
    </row>
    <row r="98" spans="1:5" ht="15" x14ac:dyDescent="0.25">
      <c r="A98" s="110" t="s">
        <v>889</v>
      </c>
      <c r="B98" s="111" t="s">
        <v>890</v>
      </c>
      <c r="C98" s="110" t="s">
        <v>891</v>
      </c>
      <c r="D98" s="110" t="str">
        <f t="shared" si="1"/>
        <v>ÁRTÁND</v>
      </c>
      <c r="E98" s="277">
        <v>241</v>
      </c>
    </row>
    <row r="99" spans="1:5" ht="15" x14ac:dyDescent="0.25">
      <c r="A99" s="110" t="s">
        <v>892</v>
      </c>
      <c r="B99" s="111" t="s">
        <v>893</v>
      </c>
      <c r="C99" s="110" t="s">
        <v>894</v>
      </c>
      <c r="D99" s="110" t="str">
        <f t="shared" si="1"/>
        <v>ÁSOTTHALOM</v>
      </c>
      <c r="E99" s="277">
        <v>2005</v>
      </c>
    </row>
    <row r="100" spans="1:5" ht="15" x14ac:dyDescent="0.25">
      <c r="A100" s="110" t="s">
        <v>895</v>
      </c>
      <c r="B100" s="111" t="s">
        <v>896</v>
      </c>
      <c r="C100" s="110" t="s">
        <v>897</v>
      </c>
      <c r="D100" s="110" t="str">
        <f t="shared" si="1"/>
        <v>ÁSVÁNYRÁRÓ</v>
      </c>
      <c r="E100" s="277">
        <v>817</v>
      </c>
    </row>
    <row r="101" spans="1:5" ht="15" x14ac:dyDescent="0.25">
      <c r="A101" s="110" t="s">
        <v>898</v>
      </c>
      <c r="B101" s="111" t="s">
        <v>899</v>
      </c>
      <c r="C101" s="110" t="s">
        <v>900</v>
      </c>
      <c r="D101" s="110" t="str">
        <f t="shared" si="1"/>
        <v>ASZALÓ</v>
      </c>
      <c r="E101" s="277">
        <v>642</v>
      </c>
    </row>
    <row r="102" spans="1:5" ht="15" x14ac:dyDescent="0.25">
      <c r="A102" s="110" t="s">
        <v>901</v>
      </c>
      <c r="B102" s="111" t="s">
        <v>902</v>
      </c>
      <c r="C102" s="110" t="s">
        <v>903</v>
      </c>
      <c r="D102" s="110" t="str">
        <f t="shared" si="1"/>
        <v>ÁSZÁR</v>
      </c>
      <c r="E102" s="277">
        <v>709</v>
      </c>
    </row>
    <row r="103" spans="1:5" ht="15" x14ac:dyDescent="0.25">
      <c r="A103" s="110" t="s">
        <v>904</v>
      </c>
      <c r="B103" s="111" t="s">
        <v>905</v>
      </c>
      <c r="C103" s="110" t="s">
        <v>906</v>
      </c>
      <c r="D103" s="110" t="str">
        <f t="shared" si="1"/>
        <v>ASZÓD</v>
      </c>
      <c r="E103" s="277">
        <v>2455</v>
      </c>
    </row>
    <row r="104" spans="1:5" ht="15" x14ac:dyDescent="0.25">
      <c r="A104" s="110" t="s">
        <v>907</v>
      </c>
      <c r="B104" s="111" t="s">
        <v>908</v>
      </c>
      <c r="C104" s="110" t="s">
        <v>909</v>
      </c>
      <c r="D104" s="110" t="str">
        <f t="shared" si="1"/>
        <v>ASZÓFŐ</v>
      </c>
      <c r="E104" s="277">
        <v>169</v>
      </c>
    </row>
    <row r="105" spans="1:5" ht="15" x14ac:dyDescent="0.25">
      <c r="A105" s="110" t="s">
        <v>910</v>
      </c>
      <c r="B105" s="111" t="s">
        <v>911</v>
      </c>
      <c r="C105" s="110" t="s">
        <v>912</v>
      </c>
      <c r="D105" s="110" t="str">
        <f t="shared" si="1"/>
        <v>ÁTA</v>
      </c>
      <c r="E105" s="277">
        <v>92</v>
      </c>
    </row>
    <row r="106" spans="1:5" ht="15" x14ac:dyDescent="0.25">
      <c r="A106" s="110" t="s">
        <v>913</v>
      </c>
      <c r="B106" s="111" t="s">
        <v>914</v>
      </c>
      <c r="C106" s="110" t="s">
        <v>915</v>
      </c>
      <c r="D106" s="110" t="str">
        <f t="shared" si="1"/>
        <v>ÁTÁNY</v>
      </c>
      <c r="E106" s="277">
        <v>587</v>
      </c>
    </row>
    <row r="107" spans="1:5" ht="15" x14ac:dyDescent="0.25">
      <c r="A107" s="110" t="s">
        <v>916</v>
      </c>
      <c r="B107" s="111" t="s">
        <v>917</v>
      </c>
      <c r="C107" s="110" t="s">
        <v>918</v>
      </c>
      <c r="D107" s="110" t="str">
        <f t="shared" si="1"/>
        <v>ATKÁR</v>
      </c>
      <c r="E107" s="277">
        <v>731</v>
      </c>
    </row>
    <row r="108" spans="1:5" ht="15" x14ac:dyDescent="0.25">
      <c r="A108" s="110" t="s">
        <v>919</v>
      </c>
      <c r="B108" s="111" t="s">
        <v>920</v>
      </c>
      <c r="C108" s="110" t="s">
        <v>921</v>
      </c>
      <c r="D108" s="110" t="str">
        <f t="shared" si="1"/>
        <v>ATTALA</v>
      </c>
      <c r="E108" s="277">
        <v>379</v>
      </c>
    </row>
    <row r="109" spans="1:5" ht="15" x14ac:dyDescent="0.25">
      <c r="A109" s="110" t="s">
        <v>922</v>
      </c>
      <c r="B109" s="111" t="s">
        <v>923</v>
      </c>
      <c r="C109" s="110" t="s">
        <v>924</v>
      </c>
      <c r="D109" s="110" t="str">
        <f t="shared" si="1"/>
        <v>BABARC</v>
      </c>
      <c r="E109" s="277">
        <v>327</v>
      </c>
    </row>
    <row r="110" spans="1:5" ht="15" x14ac:dyDescent="0.25">
      <c r="A110" s="110" t="s">
        <v>925</v>
      </c>
      <c r="B110" s="111" t="s">
        <v>926</v>
      </c>
      <c r="C110" s="110" t="s">
        <v>927</v>
      </c>
      <c r="D110" s="110" t="str">
        <f t="shared" si="1"/>
        <v>BABARCSZŐLŐS</v>
      </c>
      <c r="E110" s="277">
        <v>64</v>
      </c>
    </row>
    <row r="111" spans="1:5" ht="15" x14ac:dyDescent="0.25">
      <c r="A111" s="110" t="s">
        <v>928</v>
      </c>
      <c r="B111" s="111" t="s">
        <v>929</v>
      </c>
      <c r="C111" s="110" t="s">
        <v>930</v>
      </c>
      <c r="D111" s="110" t="str">
        <f t="shared" si="1"/>
        <v>BABÓCSA</v>
      </c>
      <c r="E111" s="277">
        <v>711</v>
      </c>
    </row>
    <row r="112" spans="1:5" ht="15" x14ac:dyDescent="0.25">
      <c r="A112" s="110" t="s">
        <v>931</v>
      </c>
      <c r="B112" s="111" t="s">
        <v>932</v>
      </c>
      <c r="C112" s="110" t="s">
        <v>933</v>
      </c>
      <c r="D112" s="110" t="str">
        <f t="shared" si="1"/>
        <v>BÁBOLNA</v>
      </c>
      <c r="E112" s="277">
        <v>1373</v>
      </c>
    </row>
    <row r="113" spans="1:5" ht="15" x14ac:dyDescent="0.25">
      <c r="A113" s="110" t="s">
        <v>934</v>
      </c>
      <c r="B113" s="111" t="s">
        <v>935</v>
      </c>
      <c r="C113" s="110" t="s">
        <v>936</v>
      </c>
      <c r="D113" s="110" t="str">
        <f t="shared" si="1"/>
        <v>BÁBONYMEGYER</v>
      </c>
      <c r="E113" s="277">
        <v>365</v>
      </c>
    </row>
    <row r="114" spans="1:5" ht="15" x14ac:dyDescent="0.25">
      <c r="A114" s="110" t="s">
        <v>937</v>
      </c>
      <c r="B114" s="111" t="s">
        <v>938</v>
      </c>
      <c r="C114" s="110" t="s">
        <v>939</v>
      </c>
      <c r="D114" s="110" t="str">
        <f t="shared" si="1"/>
        <v>BABOSDÖBRÉTE</v>
      </c>
      <c r="E114" s="277">
        <v>220</v>
      </c>
    </row>
    <row r="115" spans="1:5" ht="15" x14ac:dyDescent="0.25">
      <c r="A115" s="110" t="s">
        <v>940</v>
      </c>
      <c r="B115" s="111" t="s">
        <v>941</v>
      </c>
      <c r="C115" s="110" t="s">
        <v>942</v>
      </c>
      <c r="D115" s="110" t="str">
        <f t="shared" si="1"/>
        <v>BABÓT</v>
      </c>
      <c r="E115" s="277">
        <v>476</v>
      </c>
    </row>
    <row r="116" spans="1:5" ht="15" x14ac:dyDescent="0.25">
      <c r="A116" s="110" t="s">
        <v>943</v>
      </c>
      <c r="B116" s="111" t="s">
        <v>944</v>
      </c>
      <c r="C116" s="110" t="s">
        <v>945</v>
      </c>
      <c r="D116" s="110" t="str">
        <f t="shared" si="1"/>
        <v>BÁCSALMÁS</v>
      </c>
      <c r="E116" s="277">
        <v>3284</v>
      </c>
    </row>
    <row r="117" spans="1:5" ht="15" x14ac:dyDescent="0.25">
      <c r="A117" s="110" t="s">
        <v>946</v>
      </c>
      <c r="B117" s="111" t="s">
        <v>947</v>
      </c>
      <c r="C117" s="110" t="s">
        <v>948</v>
      </c>
      <c r="D117" s="110" t="str">
        <f t="shared" si="1"/>
        <v>BÁCSBOKOD</v>
      </c>
      <c r="E117" s="277">
        <v>1245</v>
      </c>
    </row>
    <row r="118" spans="1:5" ht="15" x14ac:dyDescent="0.25">
      <c r="A118" s="110" t="s">
        <v>949</v>
      </c>
      <c r="B118" s="111" t="s">
        <v>950</v>
      </c>
      <c r="C118" s="110" t="s">
        <v>951</v>
      </c>
      <c r="D118" s="110" t="str">
        <f t="shared" si="1"/>
        <v>BÁCSBORSÓD</v>
      </c>
      <c r="E118" s="277">
        <v>427</v>
      </c>
    </row>
    <row r="119" spans="1:5" ht="15" x14ac:dyDescent="0.25">
      <c r="A119" s="110" t="s">
        <v>952</v>
      </c>
      <c r="B119" s="111" t="s">
        <v>953</v>
      </c>
      <c r="C119" s="110" t="s">
        <v>954</v>
      </c>
      <c r="D119" s="110" t="str">
        <f t="shared" si="1"/>
        <v>BÁCSSZENTGYÖRGY</v>
      </c>
      <c r="E119" s="277">
        <v>98</v>
      </c>
    </row>
    <row r="120" spans="1:5" ht="15" x14ac:dyDescent="0.25">
      <c r="A120" s="110" t="s">
        <v>955</v>
      </c>
      <c r="B120" s="111" t="s">
        <v>956</v>
      </c>
      <c r="C120" s="110" t="s">
        <v>957</v>
      </c>
      <c r="D120" s="110" t="str">
        <f t="shared" si="1"/>
        <v>BÁCSSZŐLŐS</v>
      </c>
      <c r="E120" s="277">
        <v>272</v>
      </c>
    </row>
    <row r="121" spans="1:5" ht="15" x14ac:dyDescent="0.25">
      <c r="A121" s="110" t="s">
        <v>958</v>
      </c>
      <c r="B121" s="111" t="s">
        <v>959</v>
      </c>
      <c r="C121" s="110" t="s">
        <v>960</v>
      </c>
      <c r="D121" s="110" t="str">
        <f t="shared" si="1"/>
        <v>BADACSONYTOMAJ</v>
      </c>
      <c r="E121" s="277">
        <v>1097</v>
      </c>
    </row>
    <row r="122" spans="1:5" ht="15" x14ac:dyDescent="0.25">
      <c r="A122" s="110" t="s">
        <v>961</v>
      </c>
      <c r="B122" s="111" t="s">
        <v>962</v>
      </c>
      <c r="C122" s="110" t="s">
        <v>963</v>
      </c>
      <c r="D122" s="110" t="str">
        <f t="shared" si="1"/>
        <v>BADACSONYTÖRDEMIC</v>
      </c>
      <c r="E122" s="277">
        <v>445</v>
      </c>
    </row>
    <row r="123" spans="1:5" ht="15" x14ac:dyDescent="0.25">
      <c r="A123" s="110" t="s">
        <v>964</v>
      </c>
      <c r="B123" s="111" t="s">
        <v>965</v>
      </c>
      <c r="C123" s="110" t="s">
        <v>966</v>
      </c>
      <c r="D123" s="110" t="str">
        <f t="shared" si="1"/>
        <v>BAG</v>
      </c>
      <c r="E123" s="277">
        <v>1326</v>
      </c>
    </row>
    <row r="124" spans="1:5" ht="15" x14ac:dyDescent="0.25">
      <c r="A124" s="110" t="s">
        <v>967</v>
      </c>
      <c r="B124" s="111" t="s">
        <v>968</v>
      </c>
      <c r="C124" s="110" t="s">
        <v>969</v>
      </c>
      <c r="D124" s="110" t="str">
        <f t="shared" si="1"/>
        <v>BAGAMÉR</v>
      </c>
      <c r="E124" s="277">
        <v>1025</v>
      </c>
    </row>
    <row r="125" spans="1:5" ht="15" x14ac:dyDescent="0.25">
      <c r="A125" s="110" t="s">
        <v>970</v>
      </c>
      <c r="B125" s="111" t="s">
        <v>971</v>
      </c>
      <c r="C125" s="110" t="s">
        <v>972</v>
      </c>
      <c r="D125" s="110" t="str">
        <f t="shared" si="1"/>
        <v>BAGLAD</v>
      </c>
      <c r="E125" s="277">
        <v>43</v>
      </c>
    </row>
    <row r="126" spans="1:5" ht="15" x14ac:dyDescent="0.25">
      <c r="A126" s="110" t="s">
        <v>973</v>
      </c>
      <c r="B126" s="111" t="s">
        <v>974</v>
      </c>
      <c r="C126" s="110" t="s">
        <v>975</v>
      </c>
      <c r="D126" s="110" t="str">
        <f t="shared" si="1"/>
        <v>BAGOD</v>
      </c>
      <c r="E126" s="277">
        <v>473</v>
      </c>
    </row>
    <row r="127" spans="1:5" ht="15" x14ac:dyDescent="0.25">
      <c r="A127" s="110" t="s">
        <v>976</v>
      </c>
      <c r="B127" s="111" t="s">
        <v>977</v>
      </c>
      <c r="C127" s="110" t="s">
        <v>978</v>
      </c>
      <c r="D127" s="110" t="str">
        <f t="shared" si="1"/>
        <v>BÁGYOGSZOVÁT</v>
      </c>
      <c r="E127" s="277">
        <v>555</v>
      </c>
    </row>
    <row r="128" spans="1:5" ht="15" x14ac:dyDescent="0.25">
      <c r="A128" s="110" t="s">
        <v>979</v>
      </c>
      <c r="B128" s="111" t="s">
        <v>980</v>
      </c>
      <c r="C128" s="110" t="s">
        <v>981</v>
      </c>
      <c r="D128" s="110" t="str">
        <f t="shared" si="1"/>
        <v>BAJ</v>
      </c>
      <c r="E128" s="277">
        <v>1045</v>
      </c>
    </row>
    <row r="129" spans="1:5" ht="15" x14ac:dyDescent="0.25">
      <c r="A129" s="110" t="s">
        <v>982</v>
      </c>
      <c r="B129" s="111" t="s">
        <v>983</v>
      </c>
      <c r="C129" s="110" t="s">
        <v>984</v>
      </c>
      <c r="D129" s="110" t="str">
        <f t="shared" si="1"/>
        <v>BAJA</v>
      </c>
      <c r="E129" s="277">
        <v>16121</v>
      </c>
    </row>
    <row r="130" spans="1:5" ht="15" x14ac:dyDescent="0.25">
      <c r="A130" s="110" t="s">
        <v>985</v>
      </c>
      <c r="B130" s="111" t="s">
        <v>986</v>
      </c>
      <c r="C130" s="110" t="s">
        <v>987</v>
      </c>
      <c r="D130" s="110" t="str">
        <f t="shared" ref="D130:D193" si="2">UPPER(C130)</f>
        <v>BAJÁNSENYE</v>
      </c>
      <c r="E130" s="277">
        <v>246</v>
      </c>
    </row>
    <row r="131" spans="1:5" ht="15" x14ac:dyDescent="0.25">
      <c r="A131" s="110" t="s">
        <v>988</v>
      </c>
      <c r="B131" s="111" t="s">
        <v>989</v>
      </c>
      <c r="C131" s="110" t="s">
        <v>990</v>
      </c>
      <c r="D131" s="110" t="str">
        <f t="shared" si="2"/>
        <v>BAJNA</v>
      </c>
      <c r="E131" s="277">
        <v>763</v>
      </c>
    </row>
    <row r="132" spans="1:5" ht="15" x14ac:dyDescent="0.25">
      <c r="A132" s="110" t="s">
        <v>991</v>
      </c>
      <c r="B132" s="111" t="s">
        <v>992</v>
      </c>
      <c r="C132" s="110" t="s">
        <v>993</v>
      </c>
      <c r="D132" s="110" t="str">
        <f t="shared" si="2"/>
        <v>BAJÓT</v>
      </c>
      <c r="E132" s="277">
        <v>542</v>
      </c>
    </row>
    <row r="133" spans="1:5" ht="15" x14ac:dyDescent="0.25">
      <c r="A133" s="110" t="s">
        <v>994</v>
      </c>
      <c r="B133" s="111" t="s">
        <v>995</v>
      </c>
      <c r="C133" s="110" t="s">
        <v>996</v>
      </c>
      <c r="D133" s="110" t="str">
        <f t="shared" si="2"/>
        <v>BAK</v>
      </c>
      <c r="E133" s="277">
        <v>611</v>
      </c>
    </row>
    <row r="134" spans="1:5" ht="15" x14ac:dyDescent="0.25">
      <c r="A134" s="110" t="s">
        <v>997</v>
      </c>
      <c r="B134" s="111" t="s">
        <v>998</v>
      </c>
      <c r="C134" s="110" t="s">
        <v>999</v>
      </c>
      <c r="D134" s="110" t="str">
        <f t="shared" si="2"/>
        <v>BAKHÁZA</v>
      </c>
      <c r="E134" s="277">
        <v>85</v>
      </c>
    </row>
    <row r="135" spans="1:5" ht="15" x14ac:dyDescent="0.25">
      <c r="A135" s="110" t="s">
        <v>1000</v>
      </c>
      <c r="B135" s="111" t="s">
        <v>1001</v>
      </c>
      <c r="C135" s="110" t="s">
        <v>1002</v>
      </c>
      <c r="D135" s="110" t="str">
        <f t="shared" si="2"/>
        <v>BAKÓCA</v>
      </c>
      <c r="E135" s="277">
        <v>160</v>
      </c>
    </row>
    <row r="136" spans="1:5" ht="15" x14ac:dyDescent="0.25">
      <c r="A136" s="110" t="s">
        <v>1003</v>
      </c>
      <c r="B136" s="111" t="s">
        <v>1004</v>
      </c>
      <c r="C136" s="110" t="s">
        <v>1005</v>
      </c>
      <c r="D136" s="110" t="str">
        <f t="shared" si="2"/>
        <v>BAKONSZEG</v>
      </c>
      <c r="E136" s="277">
        <v>586</v>
      </c>
    </row>
    <row r="137" spans="1:5" ht="15" x14ac:dyDescent="0.25">
      <c r="A137" s="110" t="s">
        <v>1006</v>
      </c>
      <c r="B137" s="111" t="s">
        <v>1007</v>
      </c>
      <c r="C137" s="110" t="s">
        <v>1008</v>
      </c>
      <c r="D137" s="110" t="str">
        <f t="shared" si="2"/>
        <v>BAKONYA</v>
      </c>
      <c r="E137" s="277">
        <v>143</v>
      </c>
    </row>
    <row r="138" spans="1:5" ht="15" x14ac:dyDescent="0.25">
      <c r="A138" s="110" t="s">
        <v>1009</v>
      </c>
      <c r="B138" s="111" t="s">
        <v>1010</v>
      </c>
      <c r="C138" s="110" t="s">
        <v>1011</v>
      </c>
      <c r="D138" s="110" t="str">
        <f t="shared" si="2"/>
        <v>BAKONYBÁNK</v>
      </c>
      <c r="E138" s="277">
        <v>220</v>
      </c>
    </row>
    <row r="139" spans="1:5" ht="15" x14ac:dyDescent="0.25">
      <c r="A139" s="110" t="s">
        <v>1012</v>
      </c>
      <c r="B139" s="111" t="s">
        <v>1013</v>
      </c>
      <c r="C139" s="110" t="s">
        <v>1014</v>
      </c>
      <c r="D139" s="110" t="str">
        <f t="shared" si="2"/>
        <v>BAKONYBÉL</v>
      </c>
      <c r="E139" s="277">
        <v>586</v>
      </c>
    </row>
    <row r="140" spans="1:5" ht="15" x14ac:dyDescent="0.25">
      <c r="A140" s="110" t="s">
        <v>1015</v>
      </c>
      <c r="B140" s="111" t="s">
        <v>1016</v>
      </c>
      <c r="C140" s="110" t="s">
        <v>1017</v>
      </c>
      <c r="D140" s="110" t="str">
        <f t="shared" si="2"/>
        <v>BAKONYCSERNYE</v>
      </c>
      <c r="E140" s="277">
        <v>1223</v>
      </c>
    </row>
    <row r="141" spans="1:5" ht="15" x14ac:dyDescent="0.25">
      <c r="A141" s="110" t="s">
        <v>1018</v>
      </c>
      <c r="B141" s="111" t="s">
        <v>1019</v>
      </c>
      <c r="C141" s="110" t="s">
        <v>1020</v>
      </c>
      <c r="D141" s="110" t="str">
        <f t="shared" si="2"/>
        <v>BAKONYGYIRÓT</v>
      </c>
      <c r="E141" s="277">
        <v>117</v>
      </c>
    </row>
    <row r="142" spans="1:5" ht="15" x14ac:dyDescent="0.25">
      <c r="A142" s="110" t="s">
        <v>1021</v>
      </c>
      <c r="B142" s="111" t="s">
        <v>1022</v>
      </c>
      <c r="C142" s="110" t="s">
        <v>1023</v>
      </c>
      <c r="D142" s="110" t="str">
        <f t="shared" si="2"/>
        <v>BAKONYJÁKÓ</v>
      </c>
      <c r="E142" s="277">
        <v>258</v>
      </c>
    </row>
    <row r="143" spans="1:5" ht="15" x14ac:dyDescent="0.25">
      <c r="A143" s="110" t="s">
        <v>1024</v>
      </c>
      <c r="B143" s="111" t="s">
        <v>1025</v>
      </c>
      <c r="C143" s="110" t="s">
        <v>1026</v>
      </c>
      <c r="D143" s="110" t="str">
        <f t="shared" si="2"/>
        <v>BAKONYKOPPÁNY</v>
      </c>
      <c r="E143" s="277">
        <v>119</v>
      </c>
    </row>
    <row r="144" spans="1:5" ht="15" x14ac:dyDescent="0.25">
      <c r="A144" s="110" t="s">
        <v>1027</v>
      </c>
      <c r="B144" s="111" t="s">
        <v>1028</v>
      </c>
      <c r="C144" s="110" t="s">
        <v>1029</v>
      </c>
      <c r="D144" s="110" t="str">
        <f t="shared" si="2"/>
        <v>BAKONYKÚTI</v>
      </c>
      <c r="E144" s="277">
        <v>71</v>
      </c>
    </row>
    <row r="145" spans="1:5" ht="15" x14ac:dyDescent="0.25">
      <c r="A145" s="110" t="s">
        <v>1030</v>
      </c>
      <c r="B145" s="111" t="s">
        <v>1031</v>
      </c>
      <c r="C145" s="110" t="s">
        <v>1032</v>
      </c>
      <c r="D145" s="110" t="str">
        <f t="shared" si="2"/>
        <v>BAKONYNÁNA</v>
      </c>
      <c r="E145" s="277">
        <v>393</v>
      </c>
    </row>
    <row r="146" spans="1:5" ht="15" x14ac:dyDescent="0.25">
      <c r="A146" s="110" t="s">
        <v>1033</v>
      </c>
      <c r="B146" s="111" t="s">
        <v>1034</v>
      </c>
      <c r="C146" s="110" t="s">
        <v>1035</v>
      </c>
      <c r="D146" s="110" t="str">
        <f t="shared" si="2"/>
        <v>BAKONYOSZLOP</v>
      </c>
      <c r="E146" s="277">
        <v>212</v>
      </c>
    </row>
    <row r="147" spans="1:5" ht="15" x14ac:dyDescent="0.25">
      <c r="A147" s="110" t="s">
        <v>1036</v>
      </c>
      <c r="B147" s="111" t="s">
        <v>1037</v>
      </c>
      <c r="C147" s="110" t="s">
        <v>1038</v>
      </c>
      <c r="D147" s="110" t="str">
        <f t="shared" si="2"/>
        <v>BAKONYPÉTERD</v>
      </c>
      <c r="E147" s="277">
        <v>124</v>
      </c>
    </row>
    <row r="148" spans="1:5" ht="15" x14ac:dyDescent="0.25">
      <c r="A148" s="110" t="s">
        <v>1039</v>
      </c>
      <c r="B148" s="111" t="s">
        <v>1040</v>
      </c>
      <c r="C148" s="110" t="s">
        <v>1041</v>
      </c>
      <c r="D148" s="110" t="str">
        <f t="shared" si="2"/>
        <v>BAKONYPÖLÖSKE</v>
      </c>
      <c r="E148" s="277">
        <v>162</v>
      </c>
    </row>
    <row r="149" spans="1:5" ht="15" x14ac:dyDescent="0.25">
      <c r="A149" s="110" t="s">
        <v>1042</v>
      </c>
      <c r="B149" s="111" t="s">
        <v>1043</v>
      </c>
      <c r="C149" s="110" t="s">
        <v>1044</v>
      </c>
      <c r="D149" s="110" t="str">
        <f t="shared" si="2"/>
        <v>BAKONYSÁG</v>
      </c>
      <c r="E149" s="277">
        <v>49</v>
      </c>
    </row>
    <row r="150" spans="1:5" ht="15" x14ac:dyDescent="0.25">
      <c r="A150" s="110" t="s">
        <v>1045</v>
      </c>
      <c r="B150" s="111" t="s">
        <v>1046</v>
      </c>
      <c r="C150" s="110" t="s">
        <v>1047</v>
      </c>
      <c r="D150" s="110" t="str">
        <f t="shared" si="2"/>
        <v>BAKONYSÁRKÁNY</v>
      </c>
      <c r="E150" s="277">
        <v>388</v>
      </c>
    </row>
    <row r="151" spans="1:5" ht="15" x14ac:dyDescent="0.25">
      <c r="A151" s="110" t="s">
        <v>1048</v>
      </c>
      <c r="B151" s="111" t="s">
        <v>1049</v>
      </c>
      <c r="C151" s="110" t="s">
        <v>1050</v>
      </c>
      <c r="D151" s="110" t="str">
        <f t="shared" si="2"/>
        <v>BAKONYSZENTIVÁN</v>
      </c>
      <c r="E151" s="277">
        <v>117</v>
      </c>
    </row>
    <row r="152" spans="1:5" ht="15" x14ac:dyDescent="0.25">
      <c r="A152" s="110" t="s">
        <v>1051</v>
      </c>
      <c r="B152" s="111" t="s">
        <v>1052</v>
      </c>
      <c r="C152" s="110" t="s">
        <v>1053</v>
      </c>
      <c r="D152" s="110" t="str">
        <f t="shared" si="2"/>
        <v>BAKONYSZENTKIRÁLY</v>
      </c>
      <c r="E152" s="277">
        <v>379</v>
      </c>
    </row>
    <row r="153" spans="1:5" ht="15" x14ac:dyDescent="0.25">
      <c r="A153" s="110" t="s">
        <v>1054</v>
      </c>
      <c r="B153" s="111" t="s">
        <v>1055</v>
      </c>
      <c r="C153" s="110" t="s">
        <v>1056</v>
      </c>
      <c r="D153" s="110" t="str">
        <f t="shared" si="2"/>
        <v>BAKONYSZENTLÁSZLÓ</v>
      </c>
      <c r="E153" s="277">
        <v>775</v>
      </c>
    </row>
    <row r="154" spans="1:5" ht="15" x14ac:dyDescent="0.25">
      <c r="A154" s="110" t="s">
        <v>1057</v>
      </c>
      <c r="B154" s="111" t="s">
        <v>1058</v>
      </c>
      <c r="C154" s="110" t="s">
        <v>1059</v>
      </c>
      <c r="D154" s="110" t="str">
        <f t="shared" si="2"/>
        <v>BAKONYSZOMBATHELY</v>
      </c>
      <c r="E154" s="277">
        <v>606</v>
      </c>
    </row>
    <row r="155" spans="1:5" ht="15" x14ac:dyDescent="0.25">
      <c r="A155" s="110" t="s">
        <v>1060</v>
      </c>
      <c r="B155" s="111" t="s">
        <v>1061</v>
      </c>
      <c r="C155" s="110" t="s">
        <v>1062</v>
      </c>
      <c r="D155" s="110" t="str">
        <f t="shared" si="2"/>
        <v>BAKONYSZÜCS</v>
      </c>
      <c r="E155" s="277">
        <v>158</v>
      </c>
    </row>
    <row r="156" spans="1:5" ht="15" x14ac:dyDescent="0.25">
      <c r="A156" s="110" t="s">
        <v>1063</v>
      </c>
      <c r="B156" s="111" t="s">
        <v>1064</v>
      </c>
      <c r="C156" s="110" t="s">
        <v>1065</v>
      </c>
      <c r="D156" s="110" t="str">
        <f t="shared" si="2"/>
        <v>BAKONYTAMÁSI</v>
      </c>
      <c r="E156" s="277">
        <v>291</v>
      </c>
    </row>
    <row r="157" spans="1:5" ht="15" x14ac:dyDescent="0.25">
      <c r="A157" s="110" t="s">
        <v>1066</v>
      </c>
      <c r="B157" s="111" t="s">
        <v>1067</v>
      </c>
      <c r="C157" s="110" t="s">
        <v>1068</v>
      </c>
      <c r="D157" s="110" t="str">
        <f t="shared" si="2"/>
        <v>BAKS</v>
      </c>
      <c r="E157" s="277">
        <v>883</v>
      </c>
    </row>
    <row r="158" spans="1:5" ht="15" x14ac:dyDescent="0.25">
      <c r="A158" s="110" t="s">
        <v>1069</v>
      </c>
      <c r="B158" s="111" t="s">
        <v>1070</v>
      </c>
      <c r="C158" s="110" t="s">
        <v>1071</v>
      </c>
      <c r="D158" s="110" t="str">
        <f t="shared" si="2"/>
        <v>BAKSA</v>
      </c>
      <c r="E158" s="277">
        <v>270</v>
      </c>
    </row>
    <row r="159" spans="1:5" ht="15" x14ac:dyDescent="0.25">
      <c r="A159" s="110" t="s">
        <v>1072</v>
      </c>
      <c r="B159" s="111" t="s">
        <v>1073</v>
      </c>
      <c r="C159" s="110" t="s">
        <v>1074</v>
      </c>
      <c r="D159" s="110" t="str">
        <f t="shared" si="2"/>
        <v>BAKTAKÉK</v>
      </c>
      <c r="E159" s="277">
        <v>296</v>
      </c>
    </row>
    <row r="160" spans="1:5" ht="15" x14ac:dyDescent="0.25">
      <c r="A160" s="110" t="s">
        <v>1075</v>
      </c>
      <c r="B160" s="111" t="s">
        <v>1076</v>
      </c>
      <c r="C160" s="110" t="s">
        <v>1077</v>
      </c>
      <c r="D160" s="110" t="str">
        <f t="shared" si="2"/>
        <v>BAKTALÓRÁNTHÁZA</v>
      </c>
      <c r="E160" s="277">
        <v>1206</v>
      </c>
    </row>
    <row r="161" spans="1:5" ht="15" x14ac:dyDescent="0.25">
      <c r="A161" s="110" t="s">
        <v>1078</v>
      </c>
      <c r="B161" s="111" t="s">
        <v>1079</v>
      </c>
      <c r="C161" s="110" t="s">
        <v>1080</v>
      </c>
      <c r="D161" s="110" t="str">
        <f t="shared" si="2"/>
        <v>BAKTÜTTÖS</v>
      </c>
      <c r="E161" s="277">
        <v>143</v>
      </c>
    </row>
    <row r="162" spans="1:5" ht="15" x14ac:dyDescent="0.25">
      <c r="A162" s="110" t="s">
        <v>1081</v>
      </c>
      <c r="B162" s="111" t="s">
        <v>1082</v>
      </c>
      <c r="C162" s="110" t="s">
        <v>1083</v>
      </c>
      <c r="D162" s="110" t="str">
        <f t="shared" si="2"/>
        <v>BALAJT</v>
      </c>
      <c r="E162" s="277">
        <v>149</v>
      </c>
    </row>
    <row r="163" spans="1:5" ht="15" x14ac:dyDescent="0.25">
      <c r="A163" s="110" t="s">
        <v>1084</v>
      </c>
      <c r="B163" s="111" t="s">
        <v>1085</v>
      </c>
      <c r="C163" s="110" t="s">
        <v>1086</v>
      </c>
      <c r="D163" s="110" t="str">
        <f t="shared" si="2"/>
        <v>BALASSAGYARMAT</v>
      </c>
      <c r="E163" s="277">
        <v>6762</v>
      </c>
    </row>
    <row r="164" spans="1:5" ht="15" x14ac:dyDescent="0.25">
      <c r="A164" s="110" t="s">
        <v>1087</v>
      </c>
      <c r="B164" s="111" t="s">
        <v>1088</v>
      </c>
      <c r="C164" s="110" t="s">
        <v>1089</v>
      </c>
      <c r="D164" s="110" t="str">
        <f t="shared" si="2"/>
        <v>BALÁSTYA</v>
      </c>
      <c r="E164" s="277">
        <v>1937</v>
      </c>
    </row>
    <row r="165" spans="1:5" ht="15" x14ac:dyDescent="0.25">
      <c r="A165" s="110" t="s">
        <v>1090</v>
      </c>
      <c r="B165" s="111" t="s">
        <v>1091</v>
      </c>
      <c r="C165" s="110" t="s">
        <v>1092</v>
      </c>
      <c r="D165" s="110" t="str">
        <f t="shared" si="2"/>
        <v>BALATON</v>
      </c>
      <c r="E165" s="277">
        <v>458</v>
      </c>
    </row>
    <row r="166" spans="1:5" ht="15" x14ac:dyDescent="0.25">
      <c r="A166" s="110" t="s">
        <v>1093</v>
      </c>
      <c r="B166" s="111" t="s">
        <v>1094</v>
      </c>
      <c r="C166" s="110" t="s">
        <v>1095</v>
      </c>
      <c r="D166" s="110" t="str">
        <f t="shared" si="2"/>
        <v>BALATONAKALI</v>
      </c>
      <c r="E166" s="277">
        <v>281</v>
      </c>
    </row>
    <row r="167" spans="1:5" ht="15" x14ac:dyDescent="0.25">
      <c r="A167" s="110" t="s">
        <v>1096</v>
      </c>
      <c r="B167" s="111" t="s">
        <v>1097</v>
      </c>
      <c r="C167" s="110" t="s">
        <v>1098</v>
      </c>
      <c r="D167" s="110" t="str">
        <f t="shared" si="2"/>
        <v>BALATONALMÁDI</v>
      </c>
      <c r="E167" s="277">
        <v>4245</v>
      </c>
    </row>
    <row r="168" spans="1:5" ht="15" x14ac:dyDescent="0.25">
      <c r="A168" s="110" t="s">
        <v>1099</v>
      </c>
      <c r="B168" s="111" t="s">
        <v>1100</v>
      </c>
      <c r="C168" s="110" t="s">
        <v>1101</v>
      </c>
      <c r="D168" s="110" t="str">
        <f t="shared" si="2"/>
        <v>BALATONBERÉNY</v>
      </c>
      <c r="E168" s="277">
        <v>677</v>
      </c>
    </row>
    <row r="169" spans="1:5" ht="15" x14ac:dyDescent="0.25">
      <c r="A169" s="110" t="s">
        <v>1102</v>
      </c>
      <c r="B169" s="111" t="s">
        <v>1103</v>
      </c>
      <c r="C169" s="110" t="s">
        <v>1104</v>
      </c>
      <c r="D169" s="110" t="str">
        <f t="shared" si="2"/>
        <v>BALATONBOGLÁR</v>
      </c>
      <c r="E169" s="277">
        <v>2821</v>
      </c>
    </row>
    <row r="170" spans="1:5" ht="15" x14ac:dyDescent="0.25">
      <c r="A170" s="110" t="s">
        <v>1105</v>
      </c>
      <c r="B170" s="111" t="s">
        <v>1106</v>
      </c>
      <c r="C170" s="110" t="s">
        <v>1107</v>
      </c>
      <c r="D170" s="110" t="str">
        <f t="shared" si="2"/>
        <v>BALATONCSICSÓ</v>
      </c>
      <c r="E170" s="277">
        <v>98</v>
      </c>
    </row>
    <row r="171" spans="1:5" ht="15" x14ac:dyDescent="0.25">
      <c r="A171" s="110" t="s">
        <v>1108</v>
      </c>
      <c r="B171" s="111" t="s">
        <v>1109</v>
      </c>
      <c r="C171" s="110" t="s">
        <v>1110</v>
      </c>
      <c r="D171" s="110" t="str">
        <f t="shared" si="2"/>
        <v>BALATONEDERICS</v>
      </c>
      <c r="E171" s="277">
        <v>462</v>
      </c>
    </row>
    <row r="172" spans="1:5" ht="15" x14ac:dyDescent="0.25">
      <c r="A172" s="110" t="s">
        <v>1111</v>
      </c>
      <c r="B172" s="111" t="s">
        <v>1112</v>
      </c>
      <c r="C172" s="110" t="s">
        <v>1113</v>
      </c>
      <c r="D172" s="110" t="str">
        <f t="shared" si="2"/>
        <v>BALATONENDRÉD</v>
      </c>
      <c r="E172" s="277">
        <v>562</v>
      </c>
    </row>
    <row r="173" spans="1:5" ht="15" x14ac:dyDescent="0.25">
      <c r="A173" s="110" t="s">
        <v>1114</v>
      </c>
      <c r="B173" s="111" t="s">
        <v>1115</v>
      </c>
      <c r="C173" s="110" t="s">
        <v>1116</v>
      </c>
      <c r="D173" s="110" t="str">
        <f t="shared" si="2"/>
        <v>BALATONFENYVES</v>
      </c>
      <c r="E173" s="277">
        <v>1143</v>
      </c>
    </row>
    <row r="174" spans="1:5" ht="15" x14ac:dyDescent="0.25">
      <c r="A174" s="110" t="s">
        <v>1117</v>
      </c>
      <c r="B174" s="111" t="s">
        <v>1118</v>
      </c>
      <c r="C174" s="110" t="s">
        <v>1119</v>
      </c>
      <c r="D174" s="110" t="str">
        <f t="shared" si="2"/>
        <v>BALATONFŐKAJÁR</v>
      </c>
      <c r="E174" s="277">
        <v>547</v>
      </c>
    </row>
    <row r="175" spans="1:5" ht="15" x14ac:dyDescent="0.25">
      <c r="A175" s="110" t="s">
        <v>1120</v>
      </c>
      <c r="B175" s="111" t="s">
        <v>1121</v>
      </c>
      <c r="C175" s="110" t="s">
        <v>1122</v>
      </c>
      <c r="D175" s="110" t="str">
        <f t="shared" si="2"/>
        <v>BALATONFÖLDVÁR</v>
      </c>
      <c r="E175" s="277">
        <v>1200</v>
      </c>
    </row>
    <row r="176" spans="1:5" ht="15" x14ac:dyDescent="0.25">
      <c r="A176" s="110" t="s">
        <v>1123</v>
      </c>
      <c r="B176" s="111" t="s">
        <v>1124</v>
      </c>
      <c r="C176" s="110" t="s">
        <v>1125</v>
      </c>
      <c r="D176" s="110" t="str">
        <f t="shared" si="2"/>
        <v>BALATONFÜRED</v>
      </c>
      <c r="E176" s="277">
        <v>5765</v>
      </c>
    </row>
    <row r="177" spans="1:5" ht="15" x14ac:dyDescent="0.25">
      <c r="A177" s="110" t="s">
        <v>1126</v>
      </c>
      <c r="B177" s="111" t="s">
        <v>1127</v>
      </c>
      <c r="C177" s="110" t="s">
        <v>1128</v>
      </c>
      <c r="D177" s="110" t="str">
        <f t="shared" si="2"/>
        <v>BALATONFŰZFŐ</v>
      </c>
      <c r="E177" s="277">
        <v>1913</v>
      </c>
    </row>
    <row r="178" spans="1:5" ht="15" x14ac:dyDescent="0.25">
      <c r="A178" s="110" t="s">
        <v>1129</v>
      </c>
      <c r="B178" s="111" t="s">
        <v>1130</v>
      </c>
      <c r="C178" s="110" t="s">
        <v>1131</v>
      </c>
      <c r="D178" s="110" t="str">
        <f t="shared" si="2"/>
        <v>BALATONGYÖRÖK</v>
      </c>
      <c r="E178" s="277">
        <v>469</v>
      </c>
    </row>
    <row r="179" spans="1:5" ht="15" x14ac:dyDescent="0.25">
      <c r="A179" s="110" t="s">
        <v>1132</v>
      </c>
      <c r="B179" s="111" t="s">
        <v>1133</v>
      </c>
      <c r="C179" s="110" t="s">
        <v>1134</v>
      </c>
      <c r="D179" s="110" t="str">
        <f t="shared" si="2"/>
        <v>BALATONHENYE</v>
      </c>
      <c r="E179" s="277">
        <v>67</v>
      </c>
    </row>
    <row r="180" spans="1:5" ht="15" x14ac:dyDescent="0.25">
      <c r="A180" s="110" t="s">
        <v>1135</v>
      </c>
      <c r="B180" s="111" t="s">
        <v>1136</v>
      </c>
      <c r="C180" s="110" t="s">
        <v>1137</v>
      </c>
      <c r="D180" s="110" t="str">
        <f t="shared" si="2"/>
        <v>BALATONKENESE</v>
      </c>
      <c r="E180" s="277">
        <v>1706</v>
      </c>
    </row>
    <row r="181" spans="1:5" ht="15" x14ac:dyDescent="0.25">
      <c r="A181" s="110" t="s">
        <v>1138</v>
      </c>
      <c r="B181" s="111" t="s">
        <v>1139</v>
      </c>
      <c r="C181" s="110" t="s">
        <v>1140</v>
      </c>
      <c r="D181" s="110" t="str">
        <f t="shared" si="2"/>
        <v>BALATONKERESZTÚR</v>
      </c>
      <c r="E181" s="277">
        <v>700</v>
      </c>
    </row>
    <row r="182" spans="1:5" ht="15" x14ac:dyDescent="0.25">
      <c r="A182" s="110" t="s">
        <v>1141</v>
      </c>
      <c r="B182" s="111" t="s">
        <v>1142</v>
      </c>
      <c r="C182" s="110" t="s">
        <v>1143</v>
      </c>
      <c r="D182" s="110" t="str">
        <f t="shared" si="2"/>
        <v>BALATONLELLE</v>
      </c>
      <c r="E182" s="277">
        <v>2361</v>
      </c>
    </row>
    <row r="183" spans="1:5" ht="15" x14ac:dyDescent="0.25">
      <c r="A183" s="110" t="s">
        <v>1144</v>
      </c>
      <c r="B183" s="111" t="s">
        <v>1145</v>
      </c>
      <c r="C183" s="110" t="s">
        <v>1146</v>
      </c>
      <c r="D183" s="110" t="str">
        <f t="shared" si="2"/>
        <v>BALATONMAGYARÓD</v>
      </c>
      <c r="E183" s="277">
        <v>259</v>
      </c>
    </row>
    <row r="184" spans="1:5" ht="15" x14ac:dyDescent="0.25">
      <c r="A184" s="110" t="s">
        <v>1147</v>
      </c>
      <c r="B184" s="111" t="s">
        <v>1148</v>
      </c>
      <c r="C184" s="110" t="s">
        <v>1149</v>
      </c>
      <c r="D184" s="110" t="str">
        <f t="shared" si="2"/>
        <v>BALATONMÁRIAFÜRDŐ</v>
      </c>
      <c r="E184" s="277">
        <v>410</v>
      </c>
    </row>
    <row r="185" spans="1:5" ht="15" x14ac:dyDescent="0.25">
      <c r="A185" s="110" t="s">
        <v>1150</v>
      </c>
      <c r="B185" s="111" t="s">
        <v>1151</v>
      </c>
      <c r="C185" s="110" t="s">
        <v>1152</v>
      </c>
      <c r="D185" s="110" t="str">
        <f t="shared" si="2"/>
        <v>BALATONŐSZÖD</v>
      </c>
      <c r="E185" s="277">
        <v>351</v>
      </c>
    </row>
    <row r="186" spans="1:5" ht="15" x14ac:dyDescent="0.25">
      <c r="A186" s="110" t="s">
        <v>1153</v>
      </c>
      <c r="B186" s="111" t="s">
        <v>1154</v>
      </c>
      <c r="C186" s="110" t="s">
        <v>1155</v>
      </c>
      <c r="D186" s="110" t="str">
        <f t="shared" si="2"/>
        <v>BALATONRENDES</v>
      </c>
      <c r="E186" s="277">
        <v>74</v>
      </c>
    </row>
    <row r="187" spans="1:5" ht="15" x14ac:dyDescent="0.25">
      <c r="A187" s="110" t="s">
        <v>1156</v>
      </c>
      <c r="B187" s="111" t="s">
        <v>1157</v>
      </c>
      <c r="C187" s="110" t="s">
        <v>1158</v>
      </c>
      <c r="D187" s="110" t="str">
        <f t="shared" si="2"/>
        <v>BALATONSZABADI</v>
      </c>
      <c r="E187" s="277">
        <v>1144</v>
      </c>
    </row>
    <row r="188" spans="1:5" ht="15" x14ac:dyDescent="0.25">
      <c r="A188" s="110" t="s">
        <v>1159</v>
      </c>
      <c r="B188" s="111" t="s">
        <v>1160</v>
      </c>
      <c r="C188" s="110" t="s">
        <v>1161</v>
      </c>
      <c r="D188" s="110" t="str">
        <f t="shared" si="2"/>
        <v>BALATONSZÁRSZÓ</v>
      </c>
      <c r="E188" s="277">
        <v>942</v>
      </c>
    </row>
    <row r="189" spans="1:5" ht="15" x14ac:dyDescent="0.25">
      <c r="A189" s="110" t="s">
        <v>1162</v>
      </c>
      <c r="B189" s="111" t="s">
        <v>1163</v>
      </c>
      <c r="C189" s="110" t="s">
        <v>1164</v>
      </c>
      <c r="D189" s="110" t="str">
        <f t="shared" si="2"/>
        <v>BALATONSZEMES</v>
      </c>
      <c r="E189" s="277">
        <v>794</v>
      </c>
    </row>
    <row r="190" spans="1:5" ht="15" x14ac:dyDescent="0.25">
      <c r="A190" s="110" t="s">
        <v>1165</v>
      </c>
      <c r="B190" s="111" t="s">
        <v>1166</v>
      </c>
      <c r="C190" s="110" t="s">
        <v>1167</v>
      </c>
      <c r="D190" s="110" t="str">
        <f t="shared" si="2"/>
        <v>BALATONSZENTGYÖRGY</v>
      </c>
      <c r="E190" s="277">
        <v>698</v>
      </c>
    </row>
    <row r="191" spans="1:5" ht="15" x14ac:dyDescent="0.25">
      <c r="A191" s="110" t="s">
        <v>1168</v>
      </c>
      <c r="B191" s="111" t="s">
        <v>1169</v>
      </c>
      <c r="C191" s="110" t="s">
        <v>1170</v>
      </c>
      <c r="D191" s="110" t="str">
        <f t="shared" si="2"/>
        <v>BALATONSZEPEZD</v>
      </c>
      <c r="E191" s="277">
        <v>217</v>
      </c>
    </row>
    <row r="192" spans="1:5" ht="15" x14ac:dyDescent="0.25">
      <c r="A192" s="110" t="s">
        <v>1171</v>
      </c>
      <c r="B192" s="111" t="s">
        <v>1172</v>
      </c>
      <c r="C192" s="110" t="s">
        <v>1173</v>
      </c>
      <c r="D192" s="110" t="str">
        <f t="shared" si="2"/>
        <v>BALATONSZŐLŐS</v>
      </c>
      <c r="E192" s="277">
        <v>176</v>
      </c>
    </row>
    <row r="193" spans="1:5" ht="15" x14ac:dyDescent="0.25">
      <c r="A193" s="110" t="s">
        <v>1174</v>
      </c>
      <c r="B193" s="111" t="s">
        <v>1175</v>
      </c>
      <c r="C193" s="110" t="s">
        <v>1176</v>
      </c>
      <c r="D193" s="110" t="str">
        <f t="shared" si="2"/>
        <v>BALATONUDVARI</v>
      </c>
      <c r="E193" s="277">
        <v>154</v>
      </c>
    </row>
    <row r="194" spans="1:5" ht="15" x14ac:dyDescent="0.25">
      <c r="A194" s="110" t="s">
        <v>1177</v>
      </c>
      <c r="B194" s="111" t="s">
        <v>1178</v>
      </c>
      <c r="C194" s="110" t="s">
        <v>1179</v>
      </c>
      <c r="D194" s="110" t="str">
        <f t="shared" ref="D194:D257" si="3">UPPER(C194)</f>
        <v>BALATONÚJLAK</v>
      </c>
      <c r="E194" s="277">
        <v>261</v>
      </c>
    </row>
    <row r="195" spans="1:5" ht="15" x14ac:dyDescent="0.25">
      <c r="A195" s="110" t="s">
        <v>1180</v>
      </c>
      <c r="B195" s="111" t="s">
        <v>1181</v>
      </c>
      <c r="C195" s="110" t="s">
        <v>1182</v>
      </c>
      <c r="D195" s="110" t="str">
        <f t="shared" si="3"/>
        <v>BALATONVILÁGOS</v>
      </c>
      <c r="E195" s="277">
        <v>613</v>
      </c>
    </row>
    <row r="196" spans="1:5" ht="15" x14ac:dyDescent="0.25">
      <c r="A196" s="110" t="s">
        <v>1183</v>
      </c>
      <c r="B196" s="111" t="s">
        <v>1184</v>
      </c>
      <c r="C196" s="110" t="s">
        <v>1185</v>
      </c>
      <c r="D196" s="110" t="str">
        <f t="shared" si="3"/>
        <v>BALINKA</v>
      </c>
      <c r="E196" s="277">
        <v>382</v>
      </c>
    </row>
    <row r="197" spans="1:5" ht="15" x14ac:dyDescent="0.25">
      <c r="A197" s="110" t="s">
        <v>1186</v>
      </c>
      <c r="B197" s="111" t="s">
        <v>1187</v>
      </c>
      <c r="C197" s="110" t="s">
        <v>1188</v>
      </c>
      <c r="D197" s="110" t="str">
        <f t="shared" si="3"/>
        <v>BALKÁNY</v>
      </c>
      <c r="E197" s="277">
        <v>2497</v>
      </c>
    </row>
    <row r="198" spans="1:5" ht="15" x14ac:dyDescent="0.25">
      <c r="A198" s="110" t="s">
        <v>1189</v>
      </c>
      <c r="B198" s="111" t="s">
        <v>1190</v>
      </c>
      <c r="C198" s="110" t="s">
        <v>1191</v>
      </c>
      <c r="D198" s="110" t="str">
        <f t="shared" si="3"/>
        <v>BALLÓSZÖG</v>
      </c>
      <c r="E198" s="277">
        <v>1096</v>
      </c>
    </row>
    <row r="199" spans="1:5" ht="15" x14ac:dyDescent="0.25">
      <c r="A199" s="110" t="s">
        <v>1192</v>
      </c>
      <c r="B199" s="111" t="s">
        <v>1193</v>
      </c>
      <c r="C199" s="110" t="s">
        <v>1194</v>
      </c>
      <c r="D199" s="110" t="str">
        <f t="shared" si="3"/>
        <v>BALMAZÚJVÁROS</v>
      </c>
      <c r="E199" s="277">
        <v>6723</v>
      </c>
    </row>
    <row r="200" spans="1:5" ht="15" x14ac:dyDescent="0.25">
      <c r="A200" s="110" t="s">
        <v>1195</v>
      </c>
      <c r="B200" s="111" t="s">
        <v>1196</v>
      </c>
      <c r="C200" s="110" t="s">
        <v>1197</v>
      </c>
      <c r="D200" s="110" t="str">
        <f t="shared" si="3"/>
        <v>BALOGUNYOM</v>
      </c>
      <c r="E200" s="277">
        <v>431</v>
      </c>
    </row>
    <row r="201" spans="1:5" ht="15" x14ac:dyDescent="0.25">
      <c r="A201" s="110" t="s">
        <v>1198</v>
      </c>
      <c r="B201" s="111" t="s">
        <v>1199</v>
      </c>
      <c r="C201" s="110" t="s">
        <v>1200</v>
      </c>
      <c r="D201" s="110" t="str">
        <f t="shared" si="3"/>
        <v>BALOTASZÁLLÁS</v>
      </c>
      <c r="E201" s="277">
        <v>822</v>
      </c>
    </row>
    <row r="202" spans="1:5" ht="15" x14ac:dyDescent="0.25">
      <c r="A202" s="110" t="s">
        <v>1201</v>
      </c>
      <c r="B202" s="111" t="s">
        <v>1202</v>
      </c>
      <c r="C202" s="110" t="s">
        <v>1203</v>
      </c>
      <c r="D202" s="110" t="str">
        <f t="shared" si="3"/>
        <v>BALSA</v>
      </c>
      <c r="E202" s="277">
        <v>431</v>
      </c>
    </row>
    <row r="203" spans="1:5" ht="15" x14ac:dyDescent="0.25">
      <c r="A203" s="110" t="s">
        <v>1204</v>
      </c>
      <c r="B203" s="111" t="s">
        <v>1205</v>
      </c>
      <c r="C203" s="110" t="s">
        <v>1206</v>
      </c>
      <c r="D203" s="110" t="str">
        <f t="shared" si="3"/>
        <v>BÁLVÁNYOS</v>
      </c>
      <c r="E203" s="277">
        <v>268</v>
      </c>
    </row>
    <row r="204" spans="1:5" ht="15" x14ac:dyDescent="0.25">
      <c r="A204" s="110" t="s">
        <v>1207</v>
      </c>
      <c r="B204" s="111" t="s">
        <v>1208</v>
      </c>
      <c r="C204" s="110" t="s">
        <v>1209</v>
      </c>
      <c r="D204" s="110" t="str">
        <f t="shared" si="3"/>
        <v>BANA</v>
      </c>
      <c r="E204" s="277">
        <v>564</v>
      </c>
    </row>
    <row r="205" spans="1:5" ht="15" x14ac:dyDescent="0.25">
      <c r="A205" s="110" t="s">
        <v>1210</v>
      </c>
      <c r="B205" s="111" t="s">
        <v>1211</v>
      </c>
      <c r="C205" s="110" t="s">
        <v>1212</v>
      </c>
      <c r="D205" s="110" t="str">
        <f t="shared" si="3"/>
        <v>BÁND</v>
      </c>
      <c r="E205" s="277">
        <v>238</v>
      </c>
    </row>
    <row r="206" spans="1:5" ht="15" x14ac:dyDescent="0.25">
      <c r="A206" s="110" t="s">
        <v>1213</v>
      </c>
      <c r="B206" s="111" t="s">
        <v>1214</v>
      </c>
      <c r="C206" s="110" t="s">
        <v>1215</v>
      </c>
      <c r="D206" s="110" t="str">
        <f t="shared" si="3"/>
        <v>BÁNFA</v>
      </c>
      <c r="E206" s="277">
        <v>80</v>
      </c>
    </row>
    <row r="207" spans="1:5" ht="15" x14ac:dyDescent="0.25">
      <c r="A207" s="110" t="s">
        <v>1216</v>
      </c>
      <c r="B207" s="111" t="s">
        <v>1217</v>
      </c>
      <c r="C207" s="110" t="s">
        <v>1218</v>
      </c>
      <c r="D207" s="110" t="str">
        <f t="shared" si="3"/>
        <v>BÁNHORVÁTI</v>
      </c>
      <c r="E207" s="277">
        <v>594</v>
      </c>
    </row>
    <row r="208" spans="1:5" ht="15" x14ac:dyDescent="0.25">
      <c r="A208" s="110" t="s">
        <v>1219</v>
      </c>
      <c r="B208" s="111" t="s">
        <v>1220</v>
      </c>
      <c r="C208" s="110" t="s">
        <v>1221</v>
      </c>
      <c r="D208" s="110" t="str">
        <f t="shared" si="3"/>
        <v>BÁNK</v>
      </c>
      <c r="E208" s="277">
        <v>271</v>
      </c>
    </row>
    <row r="209" spans="1:5" ht="15" x14ac:dyDescent="0.25">
      <c r="A209" s="110" t="s">
        <v>1222</v>
      </c>
      <c r="B209" s="111" t="s">
        <v>1223</v>
      </c>
      <c r="C209" s="110" t="s">
        <v>1224</v>
      </c>
      <c r="D209" s="110" t="str">
        <f t="shared" si="3"/>
        <v>BÁNOKSZENTGYÖRGY</v>
      </c>
      <c r="E209" s="277">
        <v>298</v>
      </c>
    </row>
    <row r="210" spans="1:5" ht="15" x14ac:dyDescent="0.25">
      <c r="A210" s="110" t="s">
        <v>1225</v>
      </c>
      <c r="B210" s="111" t="s">
        <v>1226</v>
      </c>
      <c r="C210" s="110" t="s">
        <v>1227</v>
      </c>
      <c r="D210" s="110" t="str">
        <f t="shared" si="3"/>
        <v>BÁNRÉVE</v>
      </c>
      <c r="E210" s="277">
        <v>556</v>
      </c>
    </row>
    <row r="211" spans="1:5" ht="15" x14ac:dyDescent="0.25">
      <c r="A211" s="110" t="s">
        <v>1228</v>
      </c>
      <c r="B211" s="111" t="s">
        <v>1229</v>
      </c>
      <c r="C211" s="110" t="s">
        <v>1230</v>
      </c>
      <c r="D211" s="110" t="str">
        <f t="shared" si="3"/>
        <v>BÁR</v>
      </c>
      <c r="E211" s="277">
        <v>218</v>
      </c>
    </row>
    <row r="212" spans="1:5" ht="15" x14ac:dyDescent="0.25">
      <c r="A212" s="110" t="s">
        <v>1231</v>
      </c>
      <c r="B212" s="111" t="s">
        <v>1232</v>
      </c>
      <c r="C212" s="110" t="s">
        <v>1233</v>
      </c>
      <c r="D212" s="110" t="str">
        <f t="shared" si="3"/>
        <v>BARABÁS</v>
      </c>
      <c r="E212" s="277">
        <v>382</v>
      </c>
    </row>
    <row r="213" spans="1:5" ht="15" x14ac:dyDescent="0.25">
      <c r="A213" s="110" t="s">
        <v>1234</v>
      </c>
      <c r="B213" s="111" t="s">
        <v>1235</v>
      </c>
      <c r="C213" s="110" t="s">
        <v>1236</v>
      </c>
      <c r="D213" s="110" t="str">
        <f t="shared" si="3"/>
        <v>BARACS</v>
      </c>
      <c r="E213" s="277">
        <v>1309</v>
      </c>
    </row>
    <row r="214" spans="1:5" ht="15" x14ac:dyDescent="0.25">
      <c r="A214" s="110" t="s">
        <v>1237</v>
      </c>
      <c r="B214" s="111" t="s">
        <v>1238</v>
      </c>
      <c r="C214" s="110" t="s">
        <v>1239</v>
      </c>
      <c r="D214" s="110" t="str">
        <f t="shared" si="3"/>
        <v>BARACSKA</v>
      </c>
      <c r="E214" s="277">
        <v>983</v>
      </c>
    </row>
    <row r="215" spans="1:5" ht="15" x14ac:dyDescent="0.25">
      <c r="A215" s="110" t="s">
        <v>1240</v>
      </c>
      <c r="B215" s="111" t="s">
        <v>1241</v>
      </c>
      <c r="C215" s="110" t="s">
        <v>1242</v>
      </c>
      <c r="D215" s="110" t="str">
        <f t="shared" si="3"/>
        <v>BÁRÁND</v>
      </c>
      <c r="E215" s="277">
        <v>1186</v>
      </c>
    </row>
    <row r="216" spans="1:5" ht="15" x14ac:dyDescent="0.25">
      <c r="A216" s="110" t="s">
        <v>1243</v>
      </c>
      <c r="B216" s="111" t="s">
        <v>1244</v>
      </c>
      <c r="C216" s="110" t="s">
        <v>1245</v>
      </c>
      <c r="D216" s="110" t="str">
        <f t="shared" si="3"/>
        <v>BARANYAHÍDVÉG</v>
      </c>
      <c r="E216" s="277">
        <v>87</v>
      </c>
    </row>
    <row r="217" spans="1:5" ht="15" x14ac:dyDescent="0.25">
      <c r="A217" s="110" t="s">
        <v>1246</v>
      </c>
      <c r="B217" s="111" t="s">
        <v>1247</v>
      </c>
      <c r="C217" s="110" t="s">
        <v>1248</v>
      </c>
      <c r="D217" s="110" t="str">
        <f t="shared" si="3"/>
        <v>BARANYAJENŐ</v>
      </c>
      <c r="E217" s="277">
        <v>169</v>
      </c>
    </row>
    <row r="218" spans="1:5" ht="15" x14ac:dyDescent="0.25">
      <c r="A218" s="110" t="s">
        <v>1249</v>
      </c>
      <c r="B218" s="111" t="s">
        <v>1250</v>
      </c>
      <c r="C218" s="110" t="s">
        <v>1251</v>
      </c>
      <c r="D218" s="110" t="str">
        <f t="shared" si="3"/>
        <v>BARANYASZENTGYÖRGY</v>
      </c>
      <c r="E218" s="277">
        <v>76</v>
      </c>
    </row>
    <row r="219" spans="1:5" ht="15" x14ac:dyDescent="0.25">
      <c r="A219" s="110" t="s">
        <v>1252</v>
      </c>
      <c r="B219" s="111" t="s">
        <v>1253</v>
      </c>
      <c r="C219" s="110" t="s">
        <v>1254</v>
      </c>
      <c r="D219" s="110" t="str">
        <f t="shared" si="3"/>
        <v>BARBACS</v>
      </c>
      <c r="E219" s="277">
        <v>312</v>
      </c>
    </row>
    <row r="220" spans="1:5" ht="15" x14ac:dyDescent="0.25">
      <c r="A220" s="110" t="s">
        <v>1255</v>
      </c>
      <c r="B220" s="111" t="s">
        <v>1256</v>
      </c>
      <c r="C220" s="110" t="s">
        <v>1257</v>
      </c>
      <c r="D220" s="110" t="str">
        <f t="shared" si="3"/>
        <v>BARCS</v>
      </c>
      <c r="E220" s="277">
        <v>4530</v>
      </c>
    </row>
    <row r="221" spans="1:5" ht="15" x14ac:dyDescent="0.25">
      <c r="A221" s="110" t="s">
        <v>1258</v>
      </c>
      <c r="B221" s="111" t="s">
        <v>1259</v>
      </c>
      <c r="C221" s="110" t="s">
        <v>1260</v>
      </c>
      <c r="D221" s="110" t="str">
        <f t="shared" si="3"/>
        <v>BÁRDUDVARNOK</v>
      </c>
      <c r="E221" s="277">
        <v>550</v>
      </c>
    </row>
    <row r="222" spans="1:5" ht="15" x14ac:dyDescent="0.25">
      <c r="A222" s="110" t="s">
        <v>1261</v>
      </c>
      <c r="B222" s="111" t="s">
        <v>1262</v>
      </c>
      <c r="C222" s="110" t="s">
        <v>1263</v>
      </c>
      <c r="D222" s="110" t="str">
        <f t="shared" si="3"/>
        <v>BARLAHIDA</v>
      </c>
      <c r="E222" s="277">
        <v>86</v>
      </c>
    </row>
    <row r="223" spans="1:5" ht="15" x14ac:dyDescent="0.25">
      <c r="A223" s="110" t="s">
        <v>1264</v>
      </c>
      <c r="B223" s="111" t="s">
        <v>1265</v>
      </c>
      <c r="C223" s="110" t="s">
        <v>1266</v>
      </c>
      <c r="D223" s="110" t="str">
        <f t="shared" si="3"/>
        <v>BÁRNA</v>
      </c>
      <c r="E223" s="277">
        <v>455</v>
      </c>
    </row>
    <row r="224" spans="1:5" ht="15" x14ac:dyDescent="0.25">
      <c r="A224" s="110" t="s">
        <v>1267</v>
      </c>
      <c r="B224" s="111" t="s">
        <v>1268</v>
      </c>
      <c r="C224" s="110" t="s">
        <v>1269</v>
      </c>
      <c r="D224" s="110" t="str">
        <f t="shared" si="3"/>
        <v>BARNAG</v>
      </c>
      <c r="E224" s="277">
        <v>83</v>
      </c>
    </row>
    <row r="225" spans="1:5" ht="15" x14ac:dyDescent="0.25">
      <c r="A225" s="110" t="s">
        <v>1270</v>
      </c>
      <c r="B225" s="111" t="s">
        <v>1271</v>
      </c>
      <c r="C225" s="110" t="s">
        <v>1272</v>
      </c>
      <c r="D225" s="110" t="str">
        <f t="shared" si="3"/>
        <v>BÁRSONYOS</v>
      </c>
      <c r="E225" s="277">
        <v>304</v>
      </c>
    </row>
    <row r="226" spans="1:5" ht="15" x14ac:dyDescent="0.25">
      <c r="A226" s="110" t="s">
        <v>1273</v>
      </c>
      <c r="B226" s="111" t="s">
        <v>1274</v>
      </c>
      <c r="C226" s="110" t="s">
        <v>1275</v>
      </c>
      <c r="D226" s="110" t="str">
        <f t="shared" si="3"/>
        <v>BASAL</v>
      </c>
      <c r="E226" s="277">
        <v>71</v>
      </c>
    </row>
    <row r="227" spans="1:5" ht="15" x14ac:dyDescent="0.25">
      <c r="A227" s="110" t="s">
        <v>1276</v>
      </c>
      <c r="B227" s="111" t="s">
        <v>1277</v>
      </c>
      <c r="C227" s="110" t="s">
        <v>1278</v>
      </c>
      <c r="D227" s="110" t="str">
        <f t="shared" si="3"/>
        <v>BASKÓ</v>
      </c>
      <c r="E227" s="277">
        <v>118</v>
      </c>
    </row>
    <row r="228" spans="1:5" ht="15" x14ac:dyDescent="0.25">
      <c r="A228" s="110" t="s">
        <v>1279</v>
      </c>
      <c r="B228" s="111" t="s">
        <v>1280</v>
      </c>
      <c r="C228" s="110" t="s">
        <v>1281</v>
      </c>
      <c r="D228" s="110" t="str">
        <f t="shared" si="3"/>
        <v>BÁTA</v>
      </c>
      <c r="E228" s="277">
        <v>823</v>
      </c>
    </row>
    <row r="229" spans="1:5" ht="15" x14ac:dyDescent="0.25">
      <c r="A229" s="110" t="s">
        <v>1282</v>
      </c>
      <c r="B229" s="111" t="s">
        <v>1283</v>
      </c>
      <c r="C229" s="110" t="s">
        <v>1284</v>
      </c>
      <c r="D229" s="110" t="str">
        <f t="shared" si="3"/>
        <v>BÁTAAPÁTI</v>
      </c>
      <c r="E229" s="277">
        <v>142</v>
      </c>
    </row>
    <row r="230" spans="1:5" ht="15" x14ac:dyDescent="0.25">
      <c r="A230" s="110" t="s">
        <v>1285</v>
      </c>
      <c r="B230" s="111" t="s">
        <v>1286</v>
      </c>
      <c r="C230" s="110" t="s">
        <v>1287</v>
      </c>
      <c r="D230" s="110" t="str">
        <f t="shared" si="3"/>
        <v>BÁTASZÉK</v>
      </c>
      <c r="E230" s="277">
        <v>2572</v>
      </c>
    </row>
    <row r="231" spans="1:5" ht="15" x14ac:dyDescent="0.25">
      <c r="A231" s="110" t="s">
        <v>1288</v>
      </c>
      <c r="B231" s="111" t="s">
        <v>1289</v>
      </c>
      <c r="C231" s="110" t="s">
        <v>1290</v>
      </c>
      <c r="D231" s="110" t="str">
        <f t="shared" si="3"/>
        <v>BATÉ</v>
      </c>
      <c r="E231" s="277">
        <v>301</v>
      </c>
    </row>
    <row r="232" spans="1:5" ht="15" x14ac:dyDescent="0.25">
      <c r="A232" s="110" t="s">
        <v>1291</v>
      </c>
      <c r="B232" s="111" t="s">
        <v>1292</v>
      </c>
      <c r="C232" s="110" t="s">
        <v>1293</v>
      </c>
      <c r="D232" s="110" t="str">
        <f t="shared" si="3"/>
        <v>BÁTMONOSTOR</v>
      </c>
      <c r="E232" s="277">
        <v>704</v>
      </c>
    </row>
    <row r="233" spans="1:5" ht="15" x14ac:dyDescent="0.25">
      <c r="A233" s="110" t="s">
        <v>1294</v>
      </c>
      <c r="B233" s="111" t="s">
        <v>1295</v>
      </c>
      <c r="C233" s="110" t="s">
        <v>1296</v>
      </c>
      <c r="D233" s="110" t="str">
        <f t="shared" si="3"/>
        <v>BÁTONYTERENYE</v>
      </c>
      <c r="E233" s="277">
        <v>5843</v>
      </c>
    </row>
    <row r="234" spans="1:5" ht="15" x14ac:dyDescent="0.25">
      <c r="A234" s="110" t="s">
        <v>1297</v>
      </c>
      <c r="B234" s="111" t="s">
        <v>1298</v>
      </c>
      <c r="C234" s="110" t="s">
        <v>1299</v>
      </c>
      <c r="D234" s="110" t="str">
        <f t="shared" si="3"/>
        <v>BÁTOR</v>
      </c>
      <c r="E234" s="277">
        <v>196</v>
      </c>
    </row>
    <row r="235" spans="1:5" ht="15" x14ac:dyDescent="0.25">
      <c r="A235" s="110" t="s">
        <v>1300</v>
      </c>
      <c r="B235" s="111" t="s">
        <v>1301</v>
      </c>
      <c r="C235" s="110" t="s">
        <v>1302</v>
      </c>
      <c r="D235" s="110" t="str">
        <f t="shared" si="3"/>
        <v>BÁTORLIGET</v>
      </c>
      <c r="E235" s="277">
        <v>353</v>
      </c>
    </row>
    <row r="236" spans="1:5" ht="15" x14ac:dyDescent="0.25">
      <c r="A236" s="110" t="s">
        <v>1303</v>
      </c>
      <c r="B236" s="111" t="s">
        <v>1304</v>
      </c>
      <c r="C236" s="110" t="s">
        <v>1305</v>
      </c>
      <c r="D236" s="110" t="str">
        <f t="shared" si="3"/>
        <v>BATTONYA</v>
      </c>
      <c r="E236" s="277">
        <v>3100</v>
      </c>
    </row>
    <row r="237" spans="1:5" ht="15" x14ac:dyDescent="0.25">
      <c r="A237" s="110" t="s">
        <v>1306</v>
      </c>
      <c r="B237" s="111" t="s">
        <v>1307</v>
      </c>
      <c r="C237" s="110" t="s">
        <v>1308</v>
      </c>
      <c r="D237" s="110" t="str">
        <f t="shared" si="3"/>
        <v>BÁTYA</v>
      </c>
      <c r="E237" s="277">
        <v>969</v>
      </c>
    </row>
    <row r="238" spans="1:5" ht="15" x14ac:dyDescent="0.25">
      <c r="A238" s="110" t="s">
        <v>1309</v>
      </c>
      <c r="B238" s="111" t="s">
        <v>1310</v>
      </c>
      <c r="C238" s="110" t="s">
        <v>1311</v>
      </c>
      <c r="D238" s="110" t="str">
        <f t="shared" si="3"/>
        <v>BATYK</v>
      </c>
      <c r="E238" s="277">
        <v>191</v>
      </c>
    </row>
    <row r="239" spans="1:5" ht="15" x14ac:dyDescent="0.25">
      <c r="A239" s="110" t="s">
        <v>1312</v>
      </c>
      <c r="B239" s="111" t="s">
        <v>1313</v>
      </c>
      <c r="C239" s="110" t="s">
        <v>1314</v>
      </c>
      <c r="D239" s="110" t="str">
        <f t="shared" si="3"/>
        <v>BÁZAKERETTYE</v>
      </c>
      <c r="E239" s="277">
        <v>392</v>
      </c>
    </row>
    <row r="240" spans="1:5" ht="15" x14ac:dyDescent="0.25">
      <c r="A240" s="110" t="s">
        <v>1315</v>
      </c>
      <c r="B240" s="111" t="s">
        <v>1316</v>
      </c>
      <c r="C240" s="110" t="s">
        <v>1317</v>
      </c>
      <c r="D240" s="110" t="str">
        <f t="shared" si="3"/>
        <v>BAZSI</v>
      </c>
      <c r="E240" s="277">
        <v>205</v>
      </c>
    </row>
    <row r="241" spans="1:5" ht="15" x14ac:dyDescent="0.25">
      <c r="A241" s="110" t="s">
        <v>1318</v>
      </c>
      <c r="B241" s="111" t="s">
        <v>1319</v>
      </c>
      <c r="C241" s="110" t="s">
        <v>1320</v>
      </c>
      <c r="D241" s="110" t="str">
        <f t="shared" si="3"/>
        <v>BÉB</v>
      </c>
      <c r="E241" s="277">
        <v>108</v>
      </c>
    </row>
    <row r="242" spans="1:5" ht="15" x14ac:dyDescent="0.25">
      <c r="A242" s="110" t="s">
        <v>1321</v>
      </c>
      <c r="B242" s="111" t="s">
        <v>1322</v>
      </c>
      <c r="C242" s="110" t="s">
        <v>1323</v>
      </c>
      <c r="D242" s="110" t="str">
        <f t="shared" si="3"/>
        <v>BECSEHELY</v>
      </c>
      <c r="E242" s="277">
        <v>760</v>
      </c>
    </row>
    <row r="243" spans="1:5" ht="15" x14ac:dyDescent="0.25">
      <c r="A243" s="110" t="s">
        <v>1324</v>
      </c>
      <c r="B243" s="111" t="s">
        <v>1325</v>
      </c>
      <c r="C243" s="110" t="s">
        <v>1326</v>
      </c>
      <c r="D243" s="110" t="str">
        <f t="shared" si="3"/>
        <v>BECSKE</v>
      </c>
      <c r="E243" s="277">
        <v>285</v>
      </c>
    </row>
    <row r="244" spans="1:5" ht="15" x14ac:dyDescent="0.25">
      <c r="A244" s="110" t="s">
        <v>1327</v>
      </c>
      <c r="B244" s="111" t="s">
        <v>1328</v>
      </c>
      <c r="C244" s="110" t="s">
        <v>1329</v>
      </c>
      <c r="D244" s="110" t="str">
        <f t="shared" si="3"/>
        <v>BECSKEHÁZA</v>
      </c>
      <c r="E244" s="277">
        <v>40</v>
      </c>
    </row>
    <row r="245" spans="1:5" ht="15" x14ac:dyDescent="0.25">
      <c r="A245" s="110" t="s">
        <v>1330</v>
      </c>
      <c r="B245" s="111" t="s">
        <v>1331</v>
      </c>
      <c r="C245" s="110" t="s">
        <v>1332</v>
      </c>
      <c r="D245" s="110" t="str">
        <f t="shared" si="3"/>
        <v>BECSVÖLGYE</v>
      </c>
      <c r="E245" s="277">
        <v>354</v>
      </c>
    </row>
    <row r="246" spans="1:5" ht="15" x14ac:dyDescent="0.25">
      <c r="A246" s="110" t="s">
        <v>1333</v>
      </c>
      <c r="B246" s="111" t="s">
        <v>1334</v>
      </c>
      <c r="C246" s="110" t="s">
        <v>1335</v>
      </c>
      <c r="D246" s="110" t="str">
        <f t="shared" si="3"/>
        <v>BEDEGKÉR</v>
      </c>
      <c r="E246" s="277">
        <v>248</v>
      </c>
    </row>
    <row r="247" spans="1:5" ht="15" x14ac:dyDescent="0.25">
      <c r="A247" s="110" t="s">
        <v>1336</v>
      </c>
      <c r="B247" s="111" t="s">
        <v>1337</v>
      </c>
      <c r="C247" s="110" t="s">
        <v>1338</v>
      </c>
      <c r="D247" s="110" t="str">
        <f t="shared" si="3"/>
        <v>BEDŐ</v>
      </c>
      <c r="E247" s="277">
        <v>143</v>
      </c>
    </row>
    <row r="248" spans="1:5" ht="15" x14ac:dyDescent="0.25">
      <c r="A248" s="110" t="s">
        <v>1339</v>
      </c>
      <c r="B248" s="111" t="s">
        <v>1340</v>
      </c>
      <c r="C248" s="110" t="s">
        <v>1341</v>
      </c>
      <c r="D248" s="110" t="str">
        <f t="shared" si="3"/>
        <v>BEJCGYERTYÁNOS</v>
      </c>
      <c r="E248" s="277">
        <v>269</v>
      </c>
    </row>
    <row r="249" spans="1:5" ht="15" x14ac:dyDescent="0.25">
      <c r="A249" s="110" t="s">
        <v>1342</v>
      </c>
      <c r="B249" s="111" t="s">
        <v>1343</v>
      </c>
      <c r="C249" s="110" t="s">
        <v>1344</v>
      </c>
      <c r="D249" s="110" t="str">
        <f t="shared" si="3"/>
        <v>BÉKÁS</v>
      </c>
      <c r="E249" s="277">
        <v>97</v>
      </c>
    </row>
    <row r="250" spans="1:5" ht="15" x14ac:dyDescent="0.25">
      <c r="A250" s="110" t="s">
        <v>1345</v>
      </c>
      <c r="B250" s="111" t="s">
        <v>1346</v>
      </c>
      <c r="C250" s="110" t="s">
        <v>1347</v>
      </c>
      <c r="D250" s="110" t="str">
        <f t="shared" si="3"/>
        <v>BEKECS</v>
      </c>
      <c r="E250" s="277">
        <v>934</v>
      </c>
    </row>
    <row r="251" spans="1:5" ht="15" x14ac:dyDescent="0.25">
      <c r="A251" s="110" t="s">
        <v>1348</v>
      </c>
      <c r="B251" s="111" t="s">
        <v>1349</v>
      </c>
      <c r="C251" s="110" t="s">
        <v>1350</v>
      </c>
      <c r="D251" s="110" t="str">
        <f t="shared" si="3"/>
        <v>BÉKÉS</v>
      </c>
      <c r="E251" s="277">
        <v>8277</v>
      </c>
    </row>
    <row r="252" spans="1:5" ht="15" x14ac:dyDescent="0.25">
      <c r="A252" s="110" t="s">
        <v>1351</v>
      </c>
      <c r="B252" s="111" t="s">
        <v>1352</v>
      </c>
      <c r="C252" s="110" t="s">
        <v>1353</v>
      </c>
      <c r="D252" s="110" t="str">
        <f t="shared" si="3"/>
        <v>BÉKÉSCSABA</v>
      </c>
      <c r="E252" s="277">
        <v>29495</v>
      </c>
    </row>
    <row r="253" spans="1:5" ht="15" x14ac:dyDescent="0.25">
      <c r="A253" s="110" t="s">
        <v>1354</v>
      </c>
      <c r="B253" s="111" t="s">
        <v>1355</v>
      </c>
      <c r="C253" s="110" t="s">
        <v>1356</v>
      </c>
      <c r="D253" s="110" t="str">
        <f t="shared" si="3"/>
        <v>BÉKÉSSÁMSON</v>
      </c>
      <c r="E253" s="277">
        <v>1136</v>
      </c>
    </row>
    <row r="254" spans="1:5" ht="15" x14ac:dyDescent="0.25">
      <c r="A254" s="110" t="s">
        <v>1357</v>
      </c>
      <c r="B254" s="111" t="s">
        <v>1358</v>
      </c>
      <c r="C254" s="110" t="s">
        <v>1359</v>
      </c>
      <c r="D254" s="110" t="str">
        <f t="shared" si="3"/>
        <v>BÉKÉSSZENTANDRÁS</v>
      </c>
      <c r="E254" s="277">
        <v>1931</v>
      </c>
    </row>
    <row r="255" spans="1:5" ht="15" x14ac:dyDescent="0.25">
      <c r="A255" s="110" t="s">
        <v>1360</v>
      </c>
      <c r="B255" s="111" t="s">
        <v>1361</v>
      </c>
      <c r="C255" s="110" t="s">
        <v>1362</v>
      </c>
      <c r="D255" s="110" t="str">
        <f t="shared" si="3"/>
        <v>BEKÖLCE</v>
      </c>
      <c r="E255" s="277">
        <v>368</v>
      </c>
    </row>
    <row r="256" spans="1:5" ht="15" x14ac:dyDescent="0.25">
      <c r="A256" s="110" t="s">
        <v>1363</v>
      </c>
      <c r="B256" s="111" t="s">
        <v>1364</v>
      </c>
      <c r="C256" s="110" t="s">
        <v>1365</v>
      </c>
      <c r="D256" s="110" t="str">
        <f t="shared" si="3"/>
        <v>BÉLAPÁTFALVA</v>
      </c>
      <c r="E256" s="277">
        <v>1150</v>
      </c>
    </row>
    <row r="257" spans="1:5" ht="15" x14ac:dyDescent="0.25">
      <c r="A257" s="110" t="s">
        <v>1366</v>
      </c>
      <c r="B257" s="111" t="s">
        <v>1367</v>
      </c>
      <c r="C257" s="110" t="s">
        <v>1368</v>
      </c>
      <c r="D257" s="110" t="str">
        <f t="shared" si="3"/>
        <v>BÉLAVÁR</v>
      </c>
      <c r="E257" s="277">
        <v>221</v>
      </c>
    </row>
    <row r="258" spans="1:5" ht="15" x14ac:dyDescent="0.25">
      <c r="A258" s="110" t="s">
        <v>1369</v>
      </c>
      <c r="B258" s="111" t="s">
        <v>1370</v>
      </c>
      <c r="C258" s="110" t="s">
        <v>1371</v>
      </c>
      <c r="D258" s="110" t="str">
        <f t="shared" ref="D258:D321" si="4">UPPER(C258)</f>
        <v>BELECSKA</v>
      </c>
      <c r="E258" s="277">
        <v>142</v>
      </c>
    </row>
    <row r="259" spans="1:5" ht="15" x14ac:dyDescent="0.25">
      <c r="A259" s="110" t="s">
        <v>1372</v>
      </c>
      <c r="B259" s="111" t="s">
        <v>1373</v>
      </c>
      <c r="C259" s="110" t="s">
        <v>1374</v>
      </c>
      <c r="D259" s="110" t="str">
        <f t="shared" si="4"/>
        <v>BELED</v>
      </c>
      <c r="E259" s="277">
        <v>1109</v>
      </c>
    </row>
    <row r="260" spans="1:5" ht="15" x14ac:dyDescent="0.25">
      <c r="A260" s="110" t="s">
        <v>1375</v>
      </c>
      <c r="B260" s="111" t="s">
        <v>1376</v>
      </c>
      <c r="C260" s="110" t="s">
        <v>1377</v>
      </c>
      <c r="D260" s="110" t="str">
        <f t="shared" si="4"/>
        <v>BELEG</v>
      </c>
      <c r="E260" s="277">
        <v>233</v>
      </c>
    </row>
    <row r="261" spans="1:5" ht="15" x14ac:dyDescent="0.25">
      <c r="A261" s="110" t="s">
        <v>1378</v>
      </c>
      <c r="B261" s="111" t="s">
        <v>1379</v>
      </c>
      <c r="C261" s="110" t="s">
        <v>1380</v>
      </c>
      <c r="D261" s="110" t="str">
        <f t="shared" si="4"/>
        <v>BELEZNA</v>
      </c>
      <c r="E261" s="277">
        <v>283</v>
      </c>
    </row>
    <row r="262" spans="1:5" ht="15" x14ac:dyDescent="0.25">
      <c r="A262" s="110" t="s">
        <v>1381</v>
      </c>
      <c r="B262" s="111" t="s">
        <v>1382</v>
      </c>
      <c r="C262" s="110" t="s">
        <v>1383</v>
      </c>
      <c r="D262" s="110" t="str">
        <f t="shared" si="4"/>
        <v>BÉLMEGYER</v>
      </c>
      <c r="E262" s="277">
        <v>575</v>
      </c>
    </row>
    <row r="263" spans="1:5" ht="15" x14ac:dyDescent="0.25">
      <c r="A263" s="110" t="s">
        <v>1384</v>
      </c>
      <c r="B263" s="111" t="s">
        <v>1385</v>
      </c>
      <c r="C263" s="110" t="s">
        <v>1386</v>
      </c>
      <c r="D263" s="110" t="str">
        <f t="shared" si="4"/>
        <v>BELOIANNISZ</v>
      </c>
      <c r="E263" s="277">
        <v>437</v>
      </c>
    </row>
    <row r="264" spans="1:5" ht="15" x14ac:dyDescent="0.25">
      <c r="A264" s="110" t="s">
        <v>1387</v>
      </c>
      <c r="B264" s="111" t="s">
        <v>1388</v>
      </c>
      <c r="C264" s="110" t="s">
        <v>1389</v>
      </c>
      <c r="D264" s="110" t="str">
        <f t="shared" si="4"/>
        <v>BELSŐSÁRD</v>
      </c>
      <c r="E264" s="277">
        <v>44</v>
      </c>
    </row>
    <row r="265" spans="1:5" ht="15" x14ac:dyDescent="0.25">
      <c r="A265" s="110" t="s">
        <v>1390</v>
      </c>
      <c r="B265" s="111" t="s">
        <v>1391</v>
      </c>
      <c r="C265" s="110" t="s">
        <v>1392</v>
      </c>
      <c r="D265" s="110" t="str">
        <f t="shared" si="4"/>
        <v>BELVÁRDGYULA</v>
      </c>
      <c r="E265" s="277">
        <v>183</v>
      </c>
    </row>
    <row r="266" spans="1:5" ht="15" x14ac:dyDescent="0.25">
      <c r="A266" s="110" t="s">
        <v>1393</v>
      </c>
      <c r="B266" s="111" t="s">
        <v>1394</v>
      </c>
      <c r="C266" s="110" t="s">
        <v>1395</v>
      </c>
      <c r="D266" s="110" t="str">
        <f t="shared" si="4"/>
        <v>BENK</v>
      </c>
      <c r="E266" s="277">
        <v>187</v>
      </c>
    </row>
    <row r="267" spans="1:5" ht="15" x14ac:dyDescent="0.25">
      <c r="A267" s="110" t="s">
        <v>1396</v>
      </c>
      <c r="B267" s="111" t="s">
        <v>1397</v>
      </c>
      <c r="C267" s="110" t="s">
        <v>1398</v>
      </c>
      <c r="D267" s="110" t="str">
        <f t="shared" si="4"/>
        <v>BÉNYE</v>
      </c>
      <c r="E267" s="277">
        <v>506</v>
      </c>
    </row>
    <row r="268" spans="1:5" ht="15" x14ac:dyDescent="0.25">
      <c r="A268" s="110" t="s">
        <v>1399</v>
      </c>
      <c r="B268" s="111" t="s">
        <v>1400</v>
      </c>
      <c r="C268" s="110" t="s">
        <v>1401</v>
      </c>
      <c r="D268" s="110" t="str">
        <f t="shared" si="4"/>
        <v>BÉR</v>
      </c>
      <c r="E268" s="277">
        <v>212</v>
      </c>
    </row>
    <row r="269" spans="1:5" ht="15" x14ac:dyDescent="0.25">
      <c r="A269" s="110" t="s">
        <v>1402</v>
      </c>
      <c r="B269" s="111" t="s">
        <v>1403</v>
      </c>
      <c r="C269" s="110" t="s">
        <v>1404</v>
      </c>
      <c r="D269" s="110" t="str">
        <f t="shared" si="4"/>
        <v>BÉRBALTAVÁR</v>
      </c>
      <c r="E269" s="277">
        <v>308</v>
      </c>
    </row>
    <row r="270" spans="1:5" ht="15" x14ac:dyDescent="0.25">
      <c r="A270" s="110" t="s">
        <v>1405</v>
      </c>
      <c r="B270" s="111" t="s">
        <v>1406</v>
      </c>
      <c r="C270" s="110" t="s">
        <v>1407</v>
      </c>
      <c r="D270" s="110" t="str">
        <f t="shared" si="4"/>
        <v>BERCEL</v>
      </c>
      <c r="E270" s="277">
        <v>742</v>
      </c>
    </row>
    <row r="271" spans="1:5" ht="15" x14ac:dyDescent="0.25">
      <c r="A271" s="110" t="s">
        <v>1408</v>
      </c>
      <c r="B271" s="111" t="s">
        <v>1409</v>
      </c>
      <c r="C271" s="110" t="s">
        <v>1410</v>
      </c>
      <c r="D271" s="110" t="str">
        <f t="shared" si="4"/>
        <v>BEREGDARÓC</v>
      </c>
      <c r="E271" s="277">
        <v>363</v>
      </c>
    </row>
    <row r="272" spans="1:5" ht="15" x14ac:dyDescent="0.25">
      <c r="A272" s="110" t="s">
        <v>1411</v>
      </c>
      <c r="B272" s="111" t="s">
        <v>1412</v>
      </c>
      <c r="C272" s="110" t="s">
        <v>1413</v>
      </c>
      <c r="D272" s="110" t="str">
        <f t="shared" si="4"/>
        <v>BEREGSURÁNY</v>
      </c>
      <c r="E272" s="277">
        <v>237</v>
      </c>
    </row>
    <row r="273" spans="1:5" ht="15" x14ac:dyDescent="0.25">
      <c r="A273" s="110" t="s">
        <v>1414</v>
      </c>
      <c r="B273" s="111" t="s">
        <v>1415</v>
      </c>
      <c r="C273" s="110" t="s">
        <v>1416</v>
      </c>
      <c r="D273" s="110" t="str">
        <f t="shared" si="4"/>
        <v>BEREKBÖSZÖRMÉNY</v>
      </c>
      <c r="E273" s="277">
        <v>787</v>
      </c>
    </row>
    <row r="274" spans="1:5" ht="15" x14ac:dyDescent="0.25">
      <c r="A274" s="110" t="s">
        <v>1417</v>
      </c>
      <c r="B274" s="111" t="s">
        <v>1418</v>
      </c>
      <c r="C274" s="110" t="s">
        <v>1419</v>
      </c>
      <c r="D274" s="110" t="str">
        <f t="shared" si="4"/>
        <v>BEREKFÜRDŐ</v>
      </c>
      <c r="E274" s="277">
        <v>488</v>
      </c>
    </row>
    <row r="275" spans="1:5" ht="15" x14ac:dyDescent="0.25">
      <c r="A275" s="110" t="s">
        <v>1420</v>
      </c>
      <c r="B275" s="111" t="s">
        <v>1421</v>
      </c>
      <c r="C275" s="110" t="s">
        <v>1422</v>
      </c>
      <c r="D275" s="110" t="str">
        <f t="shared" si="4"/>
        <v>BEREMEND</v>
      </c>
      <c r="E275" s="277">
        <v>1028</v>
      </c>
    </row>
    <row r="276" spans="1:5" ht="15" x14ac:dyDescent="0.25">
      <c r="A276" s="110" t="s">
        <v>1423</v>
      </c>
      <c r="B276" s="111" t="s">
        <v>1424</v>
      </c>
      <c r="C276" s="110" t="s">
        <v>1425</v>
      </c>
      <c r="D276" s="110" t="str">
        <f t="shared" si="4"/>
        <v>BERENTE</v>
      </c>
      <c r="E276" s="277">
        <v>435</v>
      </c>
    </row>
    <row r="277" spans="1:5" ht="15" x14ac:dyDescent="0.25">
      <c r="A277" s="110" t="s">
        <v>1426</v>
      </c>
      <c r="B277" s="111" t="s">
        <v>1427</v>
      </c>
      <c r="C277" s="110" t="s">
        <v>1428</v>
      </c>
      <c r="D277" s="110" t="str">
        <f t="shared" si="4"/>
        <v>BERET</v>
      </c>
      <c r="E277" s="277">
        <v>95</v>
      </c>
    </row>
    <row r="278" spans="1:5" ht="15" x14ac:dyDescent="0.25">
      <c r="A278" s="110" t="s">
        <v>1429</v>
      </c>
      <c r="B278" s="111" t="s">
        <v>1430</v>
      </c>
      <c r="C278" s="110" t="s">
        <v>1431</v>
      </c>
      <c r="D278" s="110" t="str">
        <f t="shared" si="4"/>
        <v>BERETTYÓÚJFALU</v>
      </c>
      <c r="E278" s="277">
        <v>6338</v>
      </c>
    </row>
    <row r="279" spans="1:5" ht="15" x14ac:dyDescent="0.25">
      <c r="A279" s="110" t="s">
        <v>1432</v>
      </c>
      <c r="B279" s="111" t="s">
        <v>1433</v>
      </c>
      <c r="C279" s="110" t="s">
        <v>1434</v>
      </c>
      <c r="D279" s="110" t="str">
        <f t="shared" si="4"/>
        <v>BERHIDA</v>
      </c>
      <c r="E279" s="277">
        <v>2045</v>
      </c>
    </row>
    <row r="280" spans="1:5" ht="15" x14ac:dyDescent="0.25">
      <c r="A280" s="110" t="s">
        <v>1435</v>
      </c>
      <c r="B280" s="111" t="s">
        <v>1436</v>
      </c>
      <c r="C280" s="110" t="s">
        <v>1437</v>
      </c>
      <c r="D280" s="110" t="str">
        <f t="shared" si="4"/>
        <v>BERKENYE</v>
      </c>
      <c r="E280" s="277">
        <v>265</v>
      </c>
    </row>
    <row r="281" spans="1:5" ht="15" x14ac:dyDescent="0.25">
      <c r="A281" s="110" t="s">
        <v>1438</v>
      </c>
      <c r="B281" s="111" t="s">
        <v>1439</v>
      </c>
      <c r="C281" s="110" t="s">
        <v>1440</v>
      </c>
      <c r="D281" s="110" t="str">
        <f t="shared" si="4"/>
        <v>BERKESD</v>
      </c>
      <c r="E281" s="277">
        <v>291</v>
      </c>
    </row>
    <row r="282" spans="1:5" ht="15" x14ac:dyDescent="0.25">
      <c r="A282" s="110" t="s">
        <v>1441</v>
      </c>
      <c r="B282" s="111" t="s">
        <v>1442</v>
      </c>
      <c r="C282" s="110" t="s">
        <v>1443</v>
      </c>
      <c r="D282" s="110" t="str">
        <f t="shared" si="4"/>
        <v>BERKESZ</v>
      </c>
      <c r="E282" s="277">
        <v>345</v>
      </c>
    </row>
    <row r="283" spans="1:5" ht="15" x14ac:dyDescent="0.25">
      <c r="A283" s="110" t="s">
        <v>1444</v>
      </c>
      <c r="B283" s="111" t="s">
        <v>1445</v>
      </c>
      <c r="C283" s="110" t="s">
        <v>1446</v>
      </c>
      <c r="D283" s="110" t="str">
        <f t="shared" si="4"/>
        <v>BERNECEBARÁTI</v>
      </c>
      <c r="E283" s="277">
        <v>456</v>
      </c>
    </row>
    <row r="284" spans="1:5" ht="15" x14ac:dyDescent="0.25">
      <c r="A284" s="110" t="s">
        <v>1447</v>
      </c>
      <c r="B284" s="111" t="s">
        <v>1448</v>
      </c>
      <c r="C284" s="110" t="s">
        <v>1449</v>
      </c>
      <c r="D284" s="110" t="str">
        <f t="shared" si="4"/>
        <v>BERZÉK</v>
      </c>
      <c r="E284" s="277">
        <v>347</v>
      </c>
    </row>
    <row r="285" spans="1:5" ht="15" x14ac:dyDescent="0.25">
      <c r="A285" s="110" t="s">
        <v>1450</v>
      </c>
      <c r="B285" s="111" t="s">
        <v>1451</v>
      </c>
      <c r="C285" s="110" t="s">
        <v>1452</v>
      </c>
      <c r="D285" s="110" t="str">
        <f t="shared" si="4"/>
        <v>BERZENCE</v>
      </c>
      <c r="E285" s="277">
        <v>993</v>
      </c>
    </row>
    <row r="286" spans="1:5" ht="15" x14ac:dyDescent="0.25">
      <c r="A286" s="110" t="s">
        <v>1453</v>
      </c>
      <c r="B286" s="111" t="s">
        <v>1454</v>
      </c>
      <c r="C286" s="110" t="s">
        <v>1455</v>
      </c>
      <c r="D286" s="110" t="str">
        <f t="shared" si="4"/>
        <v>BESENCE</v>
      </c>
      <c r="E286" s="277">
        <v>48</v>
      </c>
    </row>
    <row r="287" spans="1:5" ht="15" x14ac:dyDescent="0.25">
      <c r="A287" s="110" t="s">
        <v>1456</v>
      </c>
      <c r="B287" s="111" t="s">
        <v>1457</v>
      </c>
      <c r="C287" s="110" t="s">
        <v>1458</v>
      </c>
      <c r="D287" s="110" t="str">
        <f t="shared" si="4"/>
        <v>BESENYŐD</v>
      </c>
      <c r="E287" s="277">
        <v>257</v>
      </c>
    </row>
    <row r="288" spans="1:5" ht="15" x14ac:dyDescent="0.25">
      <c r="A288" s="110" t="s">
        <v>1459</v>
      </c>
      <c r="B288" s="111" t="s">
        <v>1460</v>
      </c>
      <c r="C288" s="110" t="s">
        <v>1461</v>
      </c>
      <c r="D288" s="110" t="str">
        <f t="shared" si="4"/>
        <v>BESENYŐTELEK</v>
      </c>
      <c r="E288" s="277">
        <v>1108</v>
      </c>
    </row>
    <row r="289" spans="1:5" ht="15" x14ac:dyDescent="0.25">
      <c r="A289" s="110" t="s">
        <v>1462</v>
      </c>
      <c r="B289" s="111" t="s">
        <v>1463</v>
      </c>
      <c r="C289" s="110" t="s">
        <v>1464</v>
      </c>
      <c r="D289" s="110" t="str">
        <f t="shared" si="4"/>
        <v>BESENYSZÖG</v>
      </c>
      <c r="E289" s="277">
        <v>1431</v>
      </c>
    </row>
    <row r="290" spans="1:5" ht="15" x14ac:dyDescent="0.25">
      <c r="A290" s="110" t="s">
        <v>1465</v>
      </c>
      <c r="B290" s="111" t="s">
        <v>1466</v>
      </c>
      <c r="C290" s="110" t="s">
        <v>1467</v>
      </c>
      <c r="D290" s="110" t="str">
        <f t="shared" si="4"/>
        <v>BESNYŐ</v>
      </c>
      <c r="E290" s="277">
        <v>668</v>
      </c>
    </row>
    <row r="291" spans="1:5" ht="15" x14ac:dyDescent="0.25">
      <c r="A291" s="110" t="s">
        <v>1468</v>
      </c>
      <c r="B291" s="111" t="s">
        <v>1469</v>
      </c>
      <c r="C291" s="110" t="s">
        <v>1470</v>
      </c>
      <c r="D291" s="110" t="str">
        <f t="shared" si="4"/>
        <v>BESZTEREC</v>
      </c>
      <c r="E291" s="277">
        <v>383</v>
      </c>
    </row>
    <row r="292" spans="1:5" ht="15" x14ac:dyDescent="0.25">
      <c r="A292" s="110" t="s">
        <v>1471</v>
      </c>
      <c r="B292" s="111" t="s">
        <v>1472</v>
      </c>
      <c r="C292" s="110" t="s">
        <v>1473</v>
      </c>
      <c r="D292" s="110" t="str">
        <f t="shared" si="4"/>
        <v>BEZEDEK</v>
      </c>
      <c r="E292" s="277">
        <v>109</v>
      </c>
    </row>
    <row r="293" spans="1:5" ht="15" x14ac:dyDescent="0.25">
      <c r="A293" s="110" t="s">
        <v>1474</v>
      </c>
      <c r="B293" s="111" t="s">
        <v>1475</v>
      </c>
      <c r="C293" s="110" t="s">
        <v>1476</v>
      </c>
      <c r="D293" s="110" t="str">
        <f t="shared" si="4"/>
        <v>BEZENYE</v>
      </c>
      <c r="E293" s="277">
        <v>559</v>
      </c>
    </row>
    <row r="294" spans="1:5" ht="15" x14ac:dyDescent="0.25">
      <c r="A294" s="110" t="s">
        <v>1477</v>
      </c>
      <c r="B294" s="111" t="s">
        <v>1478</v>
      </c>
      <c r="C294" s="110" t="s">
        <v>1479</v>
      </c>
      <c r="D294" s="110" t="str">
        <f t="shared" si="4"/>
        <v>BEZERÉD</v>
      </c>
      <c r="E294" s="277">
        <v>156</v>
      </c>
    </row>
    <row r="295" spans="1:5" ht="15" x14ac:dyDescent="0.25">
      <c r="A295" s="110" t="s">
        <v>1480</v>
      </c>
      <c r="B295" s="111" t="s">
        <v>1481</v>
      </c>
      <c r="C295" s="110" t="s">
        <v>1482</v>
      </c>
      <c r="D295" s="110" t="str">
        <f t="shared" si="4"/>
        <v>BEZI</v>
      </c>
      <c r="E295" s="277">
        <v>201</v>
      </c>
    </row>
    <row r="296" spans="1:5" ht="15" x14ac:dyDescent="0.25">
      <c r="A296" s="110" t="s">
        <v>1483</v>
      </c>
      <c r="B296" s="111" t="s">
        <v>1484</v>
      </c>
      <c r="C296" s="110" t="s">
        <v>1485</v>
      </c>
      <c r="D296" s="110" t="str">
        <f t="shared" si="4"/>
        <v>BIATORBÁGY</v>
      </c>
      <c r="E296" s="277">
        <v>4466</v>
      </c>
    </row>
    <row r="297" spans="1:5" ht="15" x14ac:dyDescent="0.25">
      <c r="A297" s="110" t="s">
        <v>1486</v>
      </c>
      <c r="B297" s="111" t="s">
        <v>1487</v>
      </c>
      <c r="C297" s="110" t="s">
        <v>1488</v>
      </c>
      <c r="D297" s="110" t="str">
        <f t="shared" si="4"/>
        <v>BICSÉRD</v>
      </c>
      <c r="E297" s="277">
        <v>354</v>
      </c>
    </row>
    <row r="298" spans="1:5" ht="15" x14ac:dyDescent="0.25">
      <c r="A298" s="110" t="s">
        <v>1489</v>
      </c>
      <c r="B298" s="111" t="s">
        <v>1490</v>
      </c>
      <c r="C298" s="110" t="s">
        <v>1491</v>
      </c>
      <c r="D298" s="110" t="str">
        <f t="shared" si="4"/>
        <v>BICSKE</v>
      </c>
      <c r="E298" s="277">
        <v>4042</v>
      </c>
    </row>
    <row r="299" spans="1:5" ht="15" x14ac:dyDescent="0.25">
      <c r="A299" s="110" t="s">
        <v>1492</v>
      </c>
      <c r="B299" s="111" t="s">
        <v>1493</v>
      </c>
      <c r="C299" s="110" t="s">
        <v>1494</v>
      </c>
      <c r="D299" s="110" t="str">
        <f t="shared" si="4"/>
        <v>BIHARDANCSHÁZA</v>
      </c>
      <c r="E299" s="277">
        <v>104</v>
      </c>
    </row>
    <row r="300" spans="1:5" ht="15" x14ac:dyDescent="0.25">
      <c r="A300" s="110" t="s">
        <v>1495</v>
      </c>
      <c r="B300" s="111" t="s">
        <v>1496</v>
      </c>
      <c r="C300" s="110" t="s">
        <v>1497</v>
      </c>
      <c r="D300" s="110" t="str">
        <f t="shared" si="4"/>
        <v>BIHARKERESZTES</v>
      </c>
      <c r="E300" s="277">
        <v>1669</v>
      </c>
    </row>
    <row r="301" spans="1:5" ht="15" x14ac:dyDescent="0.25">
      <c r="A301" s="110" t="s">
        <v>1498</v>
      </c>
      <c r="B301" s="111" t="s">
        <v>1499</v>
      </c>
      <c r="C301" s="110" t="s">
        <v>1500</v>
      </c>
      <c r="D301" s="110" t="str">
        <f t="shared" si="4"/>
        <v>BIHARNAGYBAJOM</v>
      </c>
      <c r="E301" s="277">
        <v>1134</v>
      </c>
    </row>
    <row r="302" spans="1:5" ht="15" x14ac:dyDescent="0.25">
      <c r="A302" s="110" t="s">
        <v>1501</v>
      </c>
      <c r="B302" s="111" t="s">
        <v>1502</v>
      </c>
      <c r="C302" s="110" t="s">
        <v>1503</v>
      </c>
      <c r="D302" s="110" t="str">
        <f t="shared" si="4"/>
        <v>BIHARTORDA</v>
      </c>
      <c r="E302" s="277">
        <v>434</v>
      </c>
    </row>
    <row r="303" spans="1:5" ht="15" x14ac:dyDescent="0.25">
      <c r="A303" s="110" t="s">
        <v>1504</v>
      </c>
      <c r="B303" s="111" t="s">
        <v>1505</v>
      </c>
      <c r="C303" s="110" t="s">
        <v>1506</v>
      </c>
      <c r="D303" s="110" t="str">
        <f t="shared" si="4"/>
        <v>BIHARUGRA</v>
      </c>
      <c r="E303" s="277">
        <v>576</v>
      </c>
    </row>
    <row r="304" spans="1:5" ht="15" x14ac:dyDescent="0.25">
      <c r="A304" s="110" t="s">
        <v>1507</v>
      </c>
      <c r="B304" s="111" t="s">
        <v>1508</v>
      </c>
      <c r="C304" s="110" t="s">
        <v>1509</v>
      </c>
      <c r="D304" s="110" t="str">
        <f t="shared" si="4"/>
        <v>BIKÁCS</v>
      </c>
      <c r="E304" s="277">
        <v>220</v>
      </c>
    </row>
    <row r="305" spans="1:5" ht="15" x14ac:dyDescent="0.25">
      <c r="A305" s="110" t="s">
        <v>1510</v>
      </c>
      <c r="B305" s="111" t="s">
        <v>1511</v>
      </c>
      <c r="C305" s="110" t="s">
        <v>1512</v>
      </c>
      <c r="D305" s="110" t="str">
        <f t="shared" si="4"/>
        <v>BIKAL</v>
      </c>
      <c r="E305" s="277">
        <v>333</v>
      </c>
    </row>
    <row r="306" spans="1:5" ht="15" x14ac:dyDescent="0.25">
      <c r="A306" s="110" t="s">
        <v>1513</v>
      </c>
      <c r="B306" s="111" t="s">
        <v>1514</v>
      </c>
      <c r="C306" s="110" t="s">
        <v>1515</v>
      </c>
      <c r="D306" s="110" t="str">
        <f t="shared" si="4"/>
        <v>BIRI</v>
      </c>
      <c r="E306" s="277">
        <v>496</v>
      </c>
    </row>
    <row r="307" spans="1:5" ht="15" x14ac:dyDescent="0.25">
      <c r="A307" s="110" t="s">
        <v>1516</v>
      </c>
      <c r="B307" s="111" t="s">
        <v>1517</v>
      </c>
      <c r="C307" s="110" t="s">
        <v>1518</v>
      </c>
      <c r="D307" s="110" t="str">
        <f t="shared" si="4"/>
        <v>BIRJÁN</v>
      </c>
      <c r="E307" s="277">
        <v>202</v>
      </c>
    </row>
    <row r="308" spans="1:5" ht="15" x14ac:dyDescent="0.25">
      <c r="A308" s="110" t="s">
        <v>1519</v>
      </c>
      <c r="B308" s="111" t="s">
        <v>1520</v>
      </c>
      <c r="C308" s="110" t="s">
        <v>1521</v>
      </c>
      <c r="D308" s="110" t="str">
        <f t="shared" si="4"/>
        <v>BISSE</v>
      </c>
      <c r="E308" s="277">
        <v>116</v>
      </c>
    </row>
    <row r="309" spans="1:5" ht="15" x14ac:dyDescent="0.25">
      <c r="A309" s="110" t="s">
        <v>1522</v>
      </c>
      <c r="B309" s="111" t="s">
        <v>1523</v>
      </c>
      <c r="C309" s="110" t="s">
        <v>1524</v>
      </c>
      <c r="D309" s="110" t="str">
        <f t="shared" si="4"/>
        <v>BOBA</v>
      </c>
      <c r="E309" s="277">
        <v>329</v>
      </c>
    </row>
    <row r="310" spans="1:5" ht="15" x14ac:dyDescent="0.25">
      <c r="A310" s="110" t="s">
        <v>1525</v>
      </c>
      <c r="B310" s="111" t="s">
        <v>1526</v>
      </c>
      <c r="C310" s="110" t="s">
        <v>1527</v>
      </c>
      <c r="D310" s="110" t="str">
        <f t="shared" si="4"/>
        <v>BOCFÖLDE</v>
      </c>
      <c r="E310" s="277">
        <v>410</v>
      </c>
    </row>
    <row r="311" spans="1:5" ht="15" x14ac:dyDescent="0.25">
      <c r="A311" s="110" t="s">
        <v>1528</v>
      </c>
      <c r="B311" s="111" t="s">
        <v>1529</v>
      </c>
      <c r="C311" s="110" t="s">
        <v>1530</v>
      </c>
      <c r="D311" s="110" t="str">
        <f t="shared" si="4"/>
        <v>BOCONÁD</v>
      </c>
      <c r="E311" s="277">
        <v>629</v>
      </c>
    </row>
    <row r="312" spans="1:5" ht="15" x14ac:dyDescent="0.25">
      <c r="A312" s="110" t="s">
        <v>1531</v>
      </c>
      <c r="B312" s="111" t="s">
        <v>1532</v>
      </c>
      <c r="C312" s="110" t="s">
        <v>1533</v>
      </c>
      <c r="D312" s="110" t="str">
        <f t="shared" si="4"/>
        <v>BÓCSA</v>
      </c>
      <c r="E312" s="277">
        <v>951</v>
      </c>
    </row>
    <row r="313" spans="1:5" ht="15" x14ac:dyDescent="0.25">
      <c r="A313" s="110" t="s">
        <v>1534</v>
      </c>
      <c r="B313" s="111" t="s">
        <v>1535</v>
      </c>
      <c r="C313" s="110" t="s">
        <v>1536</v>
      </c>
      <c r="D313" s="110" t="str">
        <f t="shared" si="4"/>
        <v>BOCSKA</v>
      </c>
      <c r="E313" s="277">
        <v>144</v>
      </c>
    </row>
    <row r="314" spans="1:5" ht="15" x14ac:dyDescent="0.25">
      <c r="A314" s="110" t="s">
        <v>1537</v>
      </c>
      <c r="B314" s="111" t="s">
        <v>1538</v>
      </c>
      <c r="C314" s="110" t="s">
        <v>1539</v>
      </c>
      <c r="D314" s="110" t="str">
        <f t="shared" si="4"/>
        <v>BOCSKAIKERT</v>
      </c>
      <c r="E314" s="277">
        <v>1072</v>
      </c>
    </row>
    <row r="315" spans="1:5" ht="15" x14ac:dyDescent="0.25">
      <c r="A315" s="110" t="s">
        <v>1540</v>
      </c>
      <c r="B315" s="111" t="s">
        <v>1541</v>
      </c>
      <c r="C315" s="110" t="s">
        <v>1542</v>
      </c>
      <c r="D315" s="110" t="str">
        <f t="shared" si="4"/>
        <v>BODA</v>
      </c>
      <c r="E315" s="277">
        <v>169</v>
      </c>
    </row>
    <row r="316" spans="1:5" ht="15" x14ac:dyDescent="0.25">
      <c r="A316" s="110" t="s">
        <v>1543</v>
      </c>
      <c r="B316" s="111" t="s">
        <v>1544</v>
      </c>
      <c r="C316" s="110" t="s">
        <v>1545</v>
      </c>
      <c r="D316" s="110" t="str">
        <f t="shared" si="4"/>
        <v>BODAJK</v>
      </c>
      <c r="E316" s="277">
        <v>1495</v>
      </c>
    </row>
    <row r="317" spans="1:5" ht="15" x14ac:dyDescent="0.25">
      <c r="A317" s="110" t="s">
        <v>1546</v>
      </c>
      <c r="B317" s="111" t="s">
        <v>1547</v>
      </c>
      <c r="C317" s="110" t="s">
        <v>1548</v>
      </c>
      <c r="D317" s="110" t="str">
        <f t="shared" si="4"/>
        <v>BODMÉR</v>
      </c>
      <c r="E317" s="277">
        <v>123</v>
      </c>
    </row>
    <row r="318" spans="1:5" ht="15" x14ac:dyDescent="0.25">
      <c r="A318" s="110" t="s">
        <v>1549</v>
      </c>
      <c r="B318" s="111" t="s">
        <v>1550</v>
      </c>
      <c r="C318" s="110" t="s">
        <v>1551</v>
      </c>
      <c r="D318" s="110" t="str">
        <f t="shared" si="4"/>
        <v>BODOLYABÉR</v>
      </c>
      <c r="E318" s="277">
        <v>115</v>
      </c>
    </row>
    <row r="319" spans="1:5" ht="15" x14ac:dyDescent="0.25">
      <c r="A319" s="110" t="s">
        <v>1552</v>
      </c>
      <c r="B319" s="111" t="s">
        <v>1553</v>
      </c>
      <c r="C319" s="110" t="s">
        <v>1554</v>
      </c>
      <c r="D319" s="110" t="str">
        <f t="shared" si="4"/>
        <v>BODONHELY</v>
      </c>
      <c r="E319" s="277">
        <v>135</v>
      </c>
    </row>
    <row r="320" spans="1:5" ht="15" x14ac:dyDescent="0.25">
      <c r="A320" s="110" t="s">
        <v>1555</v>
      </c>
      <c r="B320" s="111" t="s">
        <v>1556</v>
      </c>
      <c r="C320" s="110" t="s">
        <v>1557</v>
      </c>
      <c r="D320" s="110" t="str">
        <f t="shared" si="4"/>
        <v>BODONY</v>
      </c>
      <c r="E320" s="277">
        <v>459</v>
      </c>
    </row>
    <row r="321" spans="1:5" ht="15" x14ac:dyDescent="0.25">
      <c r="A321" s="110" t="s">
        <v>1558</v>
      </c>
      <c r="B321" s="111" t="s">
        <v>1559</v>
      </c>
      <c r="C321" s="110" t="s">
        <v>1560</v>
      </c>
      <c r="D321" s="110" t="str">
        <f t="shared" si="4"/>
        <v>BODORFA</v>
      </c>
      <c r="E321" s="277">
        <v>55</v>
      </c>
    </row>
    <row r="322" spans="1:5" ht="15" x14ac:dyDescent="0.25">
      <c r="A322" s="110" t="s">
        <v>1561</v>
      </c>
      <c r="B322" s="111" t="s">
        <v>1562</v>
      </c>
      <c r="C322" s="110" t="s">
        <v>1563</v>
      </c>
      <c r="D322" s="110" t="str">
        <f t="shared" ref="D322:D385" si="5">UPPER(C322)</f>
        <v>BODROG</v>
      </c>
      <c r="E322" s="277">
        <v>172</v>
      </c>
    </row>
    <row r="323" spans="1:5" ht="15" x14ac:dyDescent="0.25">
      <c r="A323" s="110" t="s">
        <v>1564</v>
      </c>
      <c r="B323" s="111" t="s">
        <v>1565</v>
      </c>
      <c r="C323" s="110" t="s">
        <v>1566</v>
      </c>
      <c r="D323" s="110" t="str">
        <f t="shared" si="5"/>
        <v>BODROGHALOM</v>
      </c>
      <c r="E323" s="277">
        <v>564</v>
      </c>
    </row>
    <row r="324" spans="1:5" ht="15" x14ac:dyDescent="0.25">
      <c r="A324" s="110" t="s">
        <v>1567</v>
      </c>
      <c r="B324" s="111" t="s">
        <v>1568</v>
      </c>
      <c r="C324" s="110" t="s">
        <v>1569</v>
      </c>
      <c r="D324" s="110" t="str">
        <f t="shared" si="5"/>
        <v>BODROGKERESZTÚR</v>
      </c>
      <c r="E324" s="277">
        <v>558</v>
      </c>
    </row>
    <row r="325" spans="1:5" ht="15" x14ac:dyDescent="0.25">
      <c r="A325" s="110" t="s">
        <v>1570</v>
      </c>
      <c r="B325" s="111" t="s">
        <v>1571</v>
      </c>
      <c r="C325" s="110" t="s">
        <v>1572</v>
      </c>
      <c r="D325" s="110" t="str">
        <f t="shared" si="5"/>
        <v>BODROGKISFALUD</v>
      </c>
      <c r="E325" s="277">
        <v>434</v>
      </c>
    </row>
    <row r="326" spans="1:5" ht="15" x14ac:dyDescent="0.25">
      <c r="A326" s="110" t="s">
        <v>1573</v>
      </c>
      <c r="B326" s="111" t="s">
        <v>1574</v>
      </c>
      <c r="C326" s="110" t="s">
        <v>1575</v>
      </c>
      <c r="D326" s="110" t="str">
        <f t="shared" si="5"/>
        <v>BODROGOLASZI</v>
      </c>
      <c r="E326" s="277">
        <v>400</v>
      </c>
    </row>
    <row r="327" spans="1:5" ht="15" x14ac:dyDescent="0.25">
      <c r="A327" s="110" t="s">
        <v>1576</v>
      </c>
      <c r="B327" s="111" t="s">
        <v>1577</v>
      </c>
      <c r="C327" s="110" t="s">
        <v>1578</v>
      </c>
      <c r="D327" s="110" t="str">
        <f t="shared" si="5"/>
        <v>BÓDVALENKE</v>
      </c>
      <c r="E327" s="277">
        <v>63</v>
      </c>
    </row>
    <row r="328" spans="1:5" ht="15" x14ac:dyDescent="0.25">
      <c r="A328" s="110" t="s">
        <v>1579</v>
      </c>
      <c r="B328" s="111" t="s">
        <v>1580</v>
      </c>
      <c r="C328" s="110" t="s">
        <v>1581</v>
      </c>
      <c r="D328" s="110" t="str">
        <f t="shared" si="5"/>
        <v>BÓDVARÁKÓ</v>
      </c>
      <c r="E328" s="277">
        <v>82</v>
      </c>
    </row>
    <row r="329" spans="1:5" ht="15" x14ac:dyDescent="0.25">
      <c r="A329" s="110" t="s">
        <v>1582</v>
      </c>
      <c r="B329" s="111" t="s">
        <v>1583</v>
      </c>
      <c r="C329" s="110" t="s">
        <v>1584</v>
      </c>
      <c r="D329" s="110" t="str">
        <f t="shared" si="5"/>
        <v>BÓDVASZILAS</v>
      </c>
      <c r="E329" s="277">
        <v>486</v>
      </c>
    </row>
    <row r="330" spans="1:5" ht="15" x14ac:dyDescent="0.25">
      <c r="A330" s="110" t="s">
        <v>1585</v>
      </c>
      <c r="B330" s="111" t="s">
        <v>1586</v>
      </c>
      <c r="C330" s="110" t="s">
        <v>1587</v>
      </c>
      <c r="D330" s="110" t="str">
        <f t="shared" si="5"/>
        <v>BOGÁCS</v>
      </c>
      <c r="E330" s="277">
        <v>970</v>
      </c>
    </row>
    <row r="331" spans="1:5" ht="15" x14ac:dyDescent="0.25">
      <c r="A331" s="110" t="s">
        <v>1588</v>
      </c>
      <c r="B331" s="111" t="s">
        <v>1589</v>
      </c>
      <c r="C331" s="110" t="s">
        <v>1590</v>
      </c>
      <c r="D331" s="110" t="str">
        <f t="shared" si="5"/>
        <v>BOGÁD</v>
      </c>
      <c r="E331" s="277">
        <v>326</v>
      </c>
    </row>
    <row r="332" spans="1:5" ht="15" x14ac:dyDescent="0.25">
      <c r="A332" s="110" t="s">
        <v>1591</v>
      </c>
      <c r="B332" s="111" t="s">
        <v>1592</v>
      </c>
      <c r="C332" s="110" t="s">
        <v>1593</v>
      </c>
      <c r="D332" s="110" t="str">
        <f t="shared" si="5"/>
        <v>BOGÁDMINDSZENT</v>
      </c>
      <c r="E332" s="277">
        <v>136</v>
      </c>
    </row>
    <row r="333" spans="1:5" ht="15" x14ac:dyDescent="0.25">
      <c r="A333" s="110" t="s">
        <v>1594</v>
      </c>
      <c r="B333" s="111" t="s">
        <v>1595</v>
      </c>
      <c r="C333" s="110" t="s">
        <v>1596</v>
      </c>
      <c r="D333" s="110" t="str">
        <f t="shared" si="5"/>
        <v>BOGDÁSA</v>
      </c>
      <c r="E333" s="277">
        <v>128</v>
      </c>
    </row>
    <row r="334" spans="1:5" ht="15" x14ac:dyDescent="0.25">
      <c r="A334" s="110" t="s">
        <v>1597</v>
      </c>
      <c r="B334" s="111" t="s">
        <v>1598</v>
      </c>
      <c r="C334" s="110" t="s">
        <v>1599</v>
      </c>
      <c r="D334" s="110" t="str">
        <f t="shared" si="5"/>
        <v>BOGYISZLÓ</v>
      </c>
      <c r="E334" s="277">
        <v>911</v>
      </c>
    </row>
    <row r="335" spans="1:5" ht="15" x14ac:dyDescent="0.25">
      <c r="A335" s="110" t="s">
        <v>1600</v>
      </c>
      <c r="B335" s="111" t="s">
        <v>1601</v>
      </c>
      <c r="C335" s="110" t="s">
        <v>1602</v>
      </c>
      <c r="D335" s="110" t="str">
        <f t="shared" si="5"/>
        <v>BOGYOSZLÓ</v>
      </c>
      <c r="E335" s="277">
        <v>317</v>
      </c>
    </row>
    <row r="336" spans="1:5" ht="15" x14ac:dyDescent="0.25">
      <c r="A336" s="110" t="s">
        <v>1603</v>
      </c>
      <c r="B336" s="111" t="s">
        <v>1604</v>
      </c>
      <c r="C336" s="110" t="s">
        <v>1605</v>
      </c>
      <c r="D336" s="110" t="str">
        <f t="shared" si="5"/>
        <v>BOJT</v>
      </c>
      <c r="E336" s="277">
        <v>246</v>
      </c>
    </row>
    <row r="337" spans="1:5" ht="15" x14ac:dyDescent="0.25">
      <c r="A337" s="110" t="s">
        <v>1606</v>
      </c>
      <c r="B337" s="111" t="s">
        <v>1607</v>
      </c>
      <c r="C337" s="110" t="s">
        <v>1608</v>
      </c>
      <c r="D337" s="110" t="str">
        <f t="shared" si="5"/>
        <v>BÓKAHÁZA</v>
      </c>
      <c r="E337" s="277">
        <v>147</v>
      </c>
    </row>
    <row r="338" spans="1:5" ht="15" x14ac:dyDescent="0.25">
      <c r="A338" s="110" t="s">
        <v>1609</v>
      </c>
      <c r="B338" s="111" t="s">
        <v>1610</v>
      </c>
      <c r="C338" s="110" t="s">
        <v>1611</v>
      </c>
      <c r="D338" s="110" t="str">
        <f t="shared" si="5"/>
        <v>BOKOD</v>
      </c>
      <c r="E338" s="277">
        <v>809</v>
      </c>
    </row>
    <row r="339" spans="1:5" ht="15" x14ac:dyDescent="0.25">
      <c r="A339" s="110" t="s">
        <v>1612</v>
      </c>
      <c r="B339" s="111" t="s">
        <v>1613</v>
      </c>
      <c r="C339" s="110" t="s">
        <v>1614</v>
      </c>
      <c r="D339" s="110" t="str">
        <f t="shared" si="5"/>
        <v>BOKOR</v>
      </c>
      <c r="E339" s="277">
        <v>74</v>
      </c>
    </row>
    <row r="340" spans="1:5" ht="15" x14ac:dyDescent="0.25">
      <c r="A340" s="110" t="s">
        <v>1615</v>
      </c>
      <c r="B340" s="111" t="s">
        <v>1616</v>
      </c>
      <c r="C340" s="110" t="s">
        <v>1617</v>
      </c>
      <c r="D340" s="110" t="str">
        <f t="shared" si="5"/>
        <v>BOLDOG</v>
      </c>
      <c r="E340" s="277">
        <v>1179</v>
      </c>
    </row>
    <row r="341" spans="1:5" ht="15" x14ac:dyDescent="0.25">
      <c r="A341" s="110" t="s">
        <v>1618</v>
      </c>
      <c r="B341" s="111" t="s">
        <v>1619</v>
      </c>
      <c r="C341" s="110" t="s">
        <v>1620</v>
      </c>
      <c r="D341" s="110" t="str">
        <f t="shared" si="5"/>
        <v>BOLDOGASSZONYFA</v>
      </c>
      <c r="E341" s="277">
        <v>216</v>
      </c>
    </row>
    <row r="342" spans="1:5" ht="15" x14ac:dyDescent="0.25">
      <c r="A342" s="110" t="s">
        <v>1621</v>
      </c>
      <c r="B342" s="111" t="s">
        <v>1622</v>
      </c>
      <c r="C342" s="110" t="s">
        <v>1623</v>
      </c>
      <c r="D342" s="110" t="str">
        <f t="shared" si="5"/>
        <v>BOLDOGKŐÚJFALU</v>
      </c>
      <c r="E342" s="277">
        <v>214</v>
      </c>
    </row>
    <row r="343" spans="1:5" ht="15" x14ac:dyDescent="0.25">
      <c r="A343" s="110" t="s">
        <v>1624</v>
      </c>
      <c r="B343" s="111" t="s">
        <v>1625</v>
      </c>
      <c r="C343" s="110" t="s">
        <v>1626</v>
      </c>
      <c r="D343" s="110" t="str">
        <f t="shared" si="5"/>
        <v>BOLDOGKŐVÁRALJA</v>
      </c>
      <c r="E343" s="277">
        <v>435</v>
      </c>
    </row>
    <row r="344" spans="1:5" ht="15" x14ac:dyDescent="0.25">
      <c r="A344" s="110" t="s">
        <v>1627</v>
      </c>
      <c r="B344" s="111" t="s">
        <v>1628</v>
      </c>
      <c r="C344" s="110" t="s">
        <v>1629</v>
      </c>
      <c r="D344" s="110" t="str">
        <f t="shared" si="5"/>
        <v>BOLDVA</v>
      </c>
      <c r="E344" s="277">
        <v>805</v>
      </c>
    </row>
    <row r="345" spans="1:5" ht="15" x14ac:dyDescent="0.25">
      <c r="A345" s="110" t="s">
        <v>1630</v>
      </c>
      <c r="B345" s="111" t="s">
        <v>1631</v>
      </c>
      <c r="C345" s="110" t="s">
        <v>1632</v>
      </c>
      <c r="D345" s="110" t="str">
        <f t="shared" si="5"/>
        <v>BOLHÁS</v>
      </c>
      <c r="E345" s="277">
        <v>196</v>
      </c>
    </row>
    <row r="346" spans="1:5" ht="15" x14ac:dyDescent="0.25">
      <c r="A346" s="110" t="s">
        <v>1633</v>
      </c>
      <c r="B346" s="111" t="s">
        <v>1634</v>
      </c>
      <c r="C346" s="110" t="s">
        <v>1635</v>
      </c>
      <c r="D346" s="110" t="str">
        <f t="shared" si="5"/>
        <v>BOLHÓ</v>
      </c>
      <c r="E346" s="277">
        <v>401</v>
      </c>
    </row>
    <row r="347" spans="1:5" ht="15" x14ac:dyDescent="0.25">
      <c r="A347" s="110" t="s">
        <v>1636</v>
      </c>
      <c r="B347" s="111" t="s">
        <v>1637</v>
      </c>
      <c r="C347" s="110" t="s">
        <v>1638</v>
      </c>
      <c r="D347" s="110" t="str">
        <f t="shared" si="5"/>
        <v>BÓLY</v>
      </c>
      <c r="E347" s="277">
        <v>1547</v>
      </c>
    </row>
    <row r="348" spans="1:5" ht="15" x14ac:dyDescent="0.25">
      <c r="A348" s="110" t="s">
        <v>1639</v>
      </c>
      <c r="B348" s="111" t="s">
        <v>1640</v>
      </c>
      <c r="C348" s="110" t="s">
        <v>1641</v>
      </c>
      <c r="D348" s="110" t="str">
        <f t="shared" si="5"/>
        <v>BONCODFÖLDE</v>
      </c>
      <c r="E348" s="277">
        <v>138</v>
      </c>
    </row>
    <row r="349" spans="1:5" ht="15" x14ac:dyDescent="0.25">
      <c r="A349" s="110" t="s">
        <v>1642</v>
      </c>
      <c r="B349" s="111" t="s">
        <v>1643</v>
      </c>
      <c r="C349" s="110" t="s">
        <v>1644</v>
      </c>
      <c r="D349" s="110" t="str">
        <f t="shared" si="5"/>
        <v>BONYHÁD</v>
      </c>
      <c r="E349" s="277">
        <v>5614</v>
      </c>
    </row>
    <row r="350" spans="1:5" ht="15" x14ac:dyDescent="0.25">
      <c r="A350" s="110" t="s">
        <v>1645</v>
      </c>
      <c r="B350" s="111" t="s">
        <v>1646</v>
      </c>
      <c r="C350" s="110" t="s">
        <v>1647</v>
      </c>
      <c r="D350" s="110" t="str">
        <f t="shared" si="5"/>
        <v>BONYHÁDVARASD</v>
      </c>
      <c r="E350" s="277">
        <v>159</v>
      </c>
    </row>
    <row r="351" spans="1:5" ht="15" x14ac:dyDescent="0.25">
      <c r="A351" s="110" t="s">
        <v>1648</v>
      </c>
      <c r="B351" s="111" t="s">
        <v>1649</v>
      </c>
      <c r="C351" s="110" t="s">
        <v>1650</v>
      </c>
      <c r="D351" s="110" t="str">
        <f t="shared" si="5"/>
        <v>BONNYA</v>
      </c>
      <c r="E351" s="277">
        <v>147</v>
      </c>
    </row>
    <row r="352" spans="1:5" ht="15" x14ac:dyDescent="0.25">
      <c r="A352" s="110" t="s">
        <v>1651</v>
      </c>
      <c r="B352" s="111" t="s">
        <v>1652</v>
      </c>
      <c r="C352" s="110" t="s">
        <v>1653</v>
      </c>
      <c r="D352" s="110" t="str">
        <f t="shared" si="5"/>
        <v>BORDÁNY</v>
      </c>
      <c r="E352" s="277">
        <v>1443</v>
      </c>
    </row>
    <row r="353" spans="1:5" ht="15" x14ac:dyDescent="0.25">
      <c r="A353" s="110" t="s">
        <v>1654</v>
      </c>
      <c r="B353" s="111" t="s">
        <v>1655</v>
      </c>
      <c r="C353" s="110" t="s">
        <v>1656</v>
      </c>
      <c r="D353" s="110" t="str">
        <f t="shared" si="5"/>
        <v>BORGÁTA</v>
      </c>
      <c r="E353" s="277">
        <v>101</v>
      </c>
    </row>
    <row r="354" spans="1:5" ht="15" x14ac:dyDescent="0.25">
      <c r="A354" s="110" t="s">
        <v>1657</v>
      </c>
      <c r="B354" s="111" t="s">
        <v>1658</v>
      </c>
      <c r="C354" s="110" t="s">
        <v>1659</v>
      </c>
      <c r="D354" s="110" t="str">
        <f t="shared" si="5"/>
        <v>BORJÁD</v>
      </c>
      <c r="E354" s="277">
        <v>161</v>
      </c>
    </row>
    <row r="355" spans="1:5" ht="15" x14ac:dyDescent="0.25">
      <c r="A355" s="110" t="s">
        <v>1660</v>
      </c>
      <c r="B355" s="111" t="s">
        <v>1661</v>
      </c>
      <c r="C355" s="110" t="s">
        <v>1662</v>
      </c>
      <c r="D355" s="110" t="str">
        <f t="shared" si="5"/>
        <v>BOROTA</v>
      </c>
      <c r="E355" s="277">
        <v>737</v>
      </c>
    </row>
    <row r="356" spans="1:5" ht="15" x14ac:dyDescent="0.25">
      <c r="A356" s="110" t="s">
        <v>1663</v>
      </c>
      <c r="B356" s="111" t="s">
        <v>1664</v>
      </c>
      <c r="C356" s="110" t="s">
        <v>1665</v>
      </c>
      <c r="D356" s="110" t="str">
        <f t="shared" si="5"/>
        <v>BORSFA</v>
      </c>
      <c r="E356" s="277">
        <v>288</v>
      </c>
    </row>
    <row r="357" spans="1:5" ht="15" x14ac:dyDescent="0.25">
      <c r="A357" s="110" t="s">
        <v>1666</v>
      </c>
      <c r="B357" s="111" t="s">
        <v>1667</v>
      </c>
      <c r="C357" s="110" t="s">
        <v>1668</v>
      </c>
      <c r="D357" s="110" t="str">
        <f t="shared" si="5"/>
        <v>BORSODBÓTA</v>
      </c>
      <c r="E357" s="277">
        <v>358</v>
      </c>
    </row>
    <row r="358" spans="1:5" ht="15" x14ac:dyDescent="0.25">
      <c r="A358" s="110" t="s">
        <v>1669</v>
      </c>
      <c r="B358" s="111" t="s">
        <v>1670</v>
      </c>
      <c r="C358" s="110" t="s">
        <v>1671</v>
      </c>
      <c r="D358" s="110" t="str">
        <f t="shared" si="5"/>
        <v>BORSODGESZT</v>
      </c>
      <c r="E358" s="277">
        <v>180</v>
      </c>
    </row>
    <row r="359" spans="1:5" ht="15" x14ac:dyDescent="0.25">
      <c r="A359" s="110" t="s">
        <v>1672</v>
      </c>
      <c r="B359" s="111" t="s">
        <v>1673</v>
      </c>
      <c r="C359" s="110" t="s">
        <v>1674</v>
      </c>
      <c r="D359" s="110" t="str">
        <f t="shared" si="5"/>
        <v>BORSODIVÁNKA</v>
      </c>
      <c r="E359" s="277">
        <v>241</v>
      </c>
    </row>
    <row r="360" spans="1:5" ht="15" x14ac:dyDescent="0.25">
      <c r="A360" s="110" t="s">
        <v>1675</v>
      </c>
      <c r="B360" s="111" t="s">
        <v>1676</v>
      </c>
      <c r="C360" s="110" t="s">
        <v>1677</v>
      </c>
      <c r="D360" s="110" t="str">
        <f t="shared" si="5"/>
        <v>BORSODNÁDASD</v>
      </c>
      <c r="E360" s="277">
        <v>1386</v>
      </c>
    </row>
    <row r="361" spans="1:5" ht="15" x14ac:dyDescent="0.25">
      <c r="A361" s="110" t="s">
        <v>1678</v>
      </c>
      <c r="B361" s="111" t="s">
        <v>1679</v>
      </c>
      <c r="C361" s="110" t="s">
        <v>1680</v>
      </c>
      <c r="D361" s="110" t="str">
        <f t="shared" si="5"/>
        <v>BORSODSZENTGYÖRGY</v>
      </c>
      <c r="E361" s="277">
        <v>484</v>
      </c>
    </row>
    <row r="362" spans="1:5" ht="15" x14ac:dyDescent="0.25">
      <c r="A362" s="110" t="s">
        <v>1681</v>
      </c>
      <c r="B362" s="111" t="s">
        <v>1682</v>
      </c>
      <c r="C362" s="110" t="s">
        <v>1683</v>
      </c>
      <c r="D362" s="110" t="str">
        <f t="shared" si="5"/>
        <v>BORSODSZIRÁK</v>
      </c>
      <c r="E362" s="277">
        <v>390</v>
      </c>
    </row>
    <row r="363" spans="1:5" ht="15" x14ac:dyDescent="0.25">
      <c r="A363" s="110" t="s">
        <v>1684</v>
      </c>
      <c r="B363" s="111" t="s">
        <v>1685</v>
      </c>
      <c r="C363" s="110" t="s">
        <v>1686</v>
      </c>
      <c r="D363" s="110" t="str">
        <f t="shared" si="5"/>
        <v>BORSOSBERÉNY</v>
      </c>
      <c r="E363" s="277">
        <v>398</v>
      </c>
    </row>
    <row r="364" spans="1:5" ht="15" x14ac:dyDescent="0.25">
      <c r="A364" s="110" t="s">
        <v>1687</v>
      </c>
      <c r="B364" s="111" t="s">
        <v>1688</v>
      </c>
      <c r="C364" s="110" t="s">
        <v>1689</v>
      </c>
      <c r="D364" s="110" t="str">
        <f t="shared" si="5"/>
        <v>BORSZÖRCSÖK</v>
      </c>
      <c r="E364" s="277">
        <v>156</v>
      </c>
    </row>
    <row r="365" spans="1:5" ht="15" x14ac:dyDescent="0.25">
      <c r="A365" s="110" t="s">
        <v>1690</v>
      </c>
      <c r="B365" s="111" t="s">
        <v>1691</v>
      </c>
      <c r="C365" s="110" t="s">
        <v>1692</v>
      </c>
      <c r="D365" s="110" t="str">
        <f t="shared" si="5"/>
        <v>BORZAVÁR</v>
      </c>
      <c r="E365" s="277">
        <v>344</v>
      </c>
    </row>
    <row r="366" spans="1:5" ht="15" x14ac:dyDescent="0.25">
      <c r="A366" s="110" t="s">
        <v>1693</v>
      </c>
      <c r="B366" s="111" t="s">
        <v>1694</v>
      </c>
      <c r="C366" s="110" t="s">
        <v>1695</v>
      </c>
      <c r="D366" s="110" t="str">
        <f t="shared" si="5"/>
        <v>BOSTA</v>
      </c>
      <c r="E366" s="277">
        <v>54</v>
      </c>
    </row>
    <row r="367" spans="1:5" ht="15" x14ac:dyDescent="0.25">
      <c r="A367" s="110" t="s">
        <v>1696</v>
      </c>
      <c r="B367" s="111" t="s">
        <v>1697</v>
      </c>
      <c r="C367" s="110" t="s">
        <v>1698</v>
      </c>
      <c r="D367" s="110" t="str">
        <f t="shared" si="5"/>
        <v>BOTPALÁD</v>
      </c>
      <c r="E367" s="277">
        <v>247</v>
      </c>
    </row>
    <row r="368" spans="1:5" ht="15" x14ac:dyDescent="0.25">
      <c r="A368" s="110" t="s">
        <v>1699</v>
      </c>
      <c r="B368" s="111" t="s">
        <v>1700</v>
      </c>
      <c r="C368" s="110" t="s">
        <v>1701</v>
      </c>
      <c r="D368" s="110" t="str">
        <f t="shared" si="5"/>
        <v>BOTYKAPETERD</v>
      </c>
      <c r="E368" s="277">
        <v>134</v>
      </c>
    </row>
    <row r="369" spans="1:5" ht="15" x14ac:dyDescent="0.25">
      <c r="A369" s="110" t="s">
        <v>1702</v>
      </c>
      <c r="B369" s="111" t="s">
        <v>1703</v>
      </c>
      <c r="C369" s="110" t="s">
        <v>1704</v>
      </c>
      <c r="D369" s="110" t="str">
        <f t="shared" si="5"/>
        <v>BOZZAI</v>
      </c>
      <c r="E369" s="277">
        <v>119</v>
      </c>
    </row>
    <row r="370" spans="1:5" ht="15" x14ac:dyDescent="0.25">
      <c r="A370" s="110" t="s">
        <v>1705</v>
      </c>
      <c r="B370" s="111" t="s">
        <v>1706</v>
      </c>
      <c r="C370" s="110" t="s">
        <v>1707</v>
      </c>
      <c r="D370" s="110" t="str">
        <f t="shared" si="5"/>
        <v>BOZSOK</v>
      </c>
      <c r="E370" s="277">
        <v>140</v>
      </c>
    </row>
    <row r="371" spans="1:5" ht="15" x14ac:dyDescent="0.25">
      <c r="A371" s="110" t="s">
        <v>1708</v>
      </c>
      <c r="B371" s="111" t="s">
        <v>1709</v>
      </c>
      <c r="C371" s="110" t="s">
        <v>1710</v>
      </c>
      <c r="D371" s="110" t="str">
        <f t="shared" si="5"/>
        <v>BÓZSVA</v>
      </c>
      <c r="E371" s="277">
        <v>126</v>
      </c>
    </row>
    <row r="372" spans="1:5" ht="15" x14ac:dyDescent="0.25">
      <c r="A372" s="110" t="s">
        <v>1711</v>
      </c>
      <c r="B372" s="111" t="s">
        <v>1712</v>
      </c>
      <c r="C372" s="110" t="s">
        <v>1713</v>
      </c>
      <c r="D372" s="110" t="str">
        <f t="shared" si="5"/>
        <v>BŐ</v>
      </c>
      <c r="E372" s="277">
        <v>306</v>
      </c>
    </row>
    <row r="373" spans="1:5" ht="15" x14ac:dyDescent="0.25">
      <c r="A373" s="110" t="s">
        <v>1714</v>
      </c>
      <c r="B373" s="111" t="s">
        <v>1715</v>
      </c>
      <c r="C373" s="110" t="s">
        <v>1716</v>
      </c>
      <c r="D373" s="110" t="str">
        <f t="shared" si="5"/>
        <v>BŐCS</v>
      </c>
      <c r="E373" s="277">
        <v>956</v>
      </c>
    </row>
    <row r="374" spans="1:5" ht="15" x14ac:dyDescent="0.25">
      <c r="A374" s="110" t="s">
        <v>1717</v>
      </c>
      <c r="B374" s="111" t="s">
        <v>1718</v>
      </c>
      <c r="C374" s="110" t="s">
        <v>1719</v>
      </c>
      <c r="D374" s="110" t="str">
        <f t="shared" si="5"/>
        <v>BÖDE</v>
      </c>
      <c r="E374" s="277">
        <v>130</v>
      </c>
    </row>
    <row r="375" spans="1:5" ht="15" x14ac:dyDescent="0.25">
      <c r="A375" s="110" t="s">
        <v>1720</v>
      </c>
      <c r="B375" s="111" t="s">
        <v>1721</v>
      </c>
      <c r="C375" s="110" t="s">
        <v>1722</v>
      </c>
      <c r="D375" s="110" t="str">
        <f t="shared" si="5"/>
        <v>BÖDEHÁZA</v>
      </c>
      <c r="E375" s="277">
        <v>58</v>
      </c>
    </row>
    <row r="376" spans="1:5" ht="15" x14ac:dyDescent="0.25">
      <c r="A376" s="110" t="s">
        <v>1723</v>
      </c>
      <c r="B376" s="111" t="s">
        <v>1724</v>
      </c>
      <c r="C376" s="110" t="s">
        <v>1725</v>
      </c>
      <c r="D376" s="110" t="str">
        <f t="shared" si="5"/>
        <v>BÖGÖT</v>
      </c>
      <c r="E376" s="277">
        <v>168</v>
      </c>
    </row>
    <row r="377" spans="1:5" ht="15" x14ac:dyDescent="0.25">
      <c r="A377" s="110" t="s">
        <v>1726</v>
      </c>
      <c r="B377" s="111" t="s">
        <v>1727</v>
      </c>
      <c r="C377" s="110" t="s">
        <v>1728</v>
      </c>
      <c r="D377" s="110" t="str">
        <f t="shared" si="5"/>
        <v>BÖGÖTE</v>
      </c>
      <c r="E377" s="277">
        <v>151</v>
      </c>
    </row>
    <row r="378" spans="1:5" ht="15" x14ac:dyDescent="0.25">
      <c r="A378" s="110" t="s">
        <v>1729</v>
      </c>
      <c r="B378" s="111" t="s">
        <v>1730</v>
      </c>
      <c r="C378" s="110" t="s">
        <v>1731</v>
      </c>
      <c r="D378" s="110" t="str">
        <f t="shared" si="5"/>
        <v>BÖHÖNYE</v>
      </c>
      <c r="E378" s="277">
        <v>949</v>
      </c>
    </row>
    <row r="379" spans="1:5" ht="15" x14ac:dyDescent="0.25">
      <c r="A379" s="110" t="s">
        <v>1732</v>
      </c>
      <c r="B379" s="111" t="s">
        <v>1733</v>
      </c>
      <c r="C379" s="110" t="s">
        <v>1734</v>
      </c>
      <c r="D379" s="110" t="str">
        <f t="shared" si="5"/>
        <v>BÖKÖNY</v>
      </c>
      <c r="E379" s="277">
        <v>1270</v>
      </c>
    </row>
    <row r="380" spans="1:5" ht="15" x14ac:dyDescent="0.25">
      <c r="A380" s="110" t="s">
        <v>1735</v>
      </c>
      <c r="B380" s="111" t="s">
        <v>1736</v>
      </c>
      <c r="C380" s="110" t="s">
        <v>1737</v>
      </c>
      <c r="D380" s="110" t="str">
        <f t="shared" si="5"/>
        <v>BÖLCSKE</v>
      </c>
      <c r="E380" s="277">
        <v>1272</v>
      </c>
    </row>
    <row r="381" spans="1:5" ht="15" x14ac:dyDescent="0.25">
      <c r="A381" s="110" t="s">
        <v>1738</v>
      </c>
      <c r="B381" s="111" t="s">
        <v>1739</v>
      </c>
      <c r="C381" s="110" t="s">
        <v>1740</v>
      </c>
      <c r="D381" s="110" t="str">
        <f t="shared" si="5"/>
        <v>BŐNY</v>
      </c>
      <c r="E381" s="277">
        <v>789</v>
      </c>
    </row>
    <row r="382" spans="1:5" ht="15" x14ac:dyDescent="0.25">
      <c r="A382" s="110" t="s">
        <v>1741</v>
      </c>
      <c r="B382" s="111" t="s">
        <v>1742</v>
      </c>
      <c r="C382" s="110" t="s">
        <v>1743</v>
      </c>
      <c r="D382" s="110" t="str">
        <f t="shared" si="5"/>
        <v>BÖRCS</v>
      </c>
      <c r="E382" s="277">
        <v>427</v>
      </c>
    </row>
    <row r="383" spans="1:5" ht="15" x14ac:dyDescent="0.25">
      <c r="A383" s="110" t="s">
        <v>1744</v>
      </c>
      <c r="B383" s="111" t="s">
        <v>1745</v>
      </c>
      <c r="C383" s="110" t="s">
        <v>1746</v>
      </c>
      <c r="D383" s="110" t="str">
        <f t="shared" si="5"/>
        <v>BÖRZÖNCE</v>
      </c>
      <c r="E383" s="277">
        <v>35</v>
      </c>
    </row>
    <row r="384" spans="1:5" ht="15" x14ac:dyDescent="0.25">
      <c r="A384" s="110" t="s">
        <v>1747</v>
      </c>
      <c r="B384" s="111" t="s">
        <v>1748</v>
      </c>
      <c r="C384" s="110" t="s">
        <v>1749</v>
      </c>
      <c r="D384" s="110" t="str">
        <f t="shared" si="5"/>
        <v>BŐSÁRKÁNY</v>
      </c>
      <c r="E384" s="277">
        <v>791</v>
      </c>
    </row>
    <row r="385" spans="1:5" ht="15" x14ac:dyDescent="0.25">
      <c r="A385" s="110" t="s">
        <v>1750</v>
      </c>
      <c r="B385" s="111" t="s">
        <v>1751</v>
      </c>
      <c r="C385" s="110" t="s">
        <v>1752</v>
      </c>
      <c r="D385" s="110" t="str">
        <f t="shared" si="5"/>
        <v>BŐSZÉNFA</v>
      </c>
      <c r="E385" s="277">
        <v>196</v>
      </c>
    </row>
    <row r="386" spans="1:5" ht="15" x14ac:dyDescent="0.25">
      <c r="A386" s="110" t="s">
        <v>1753</v>
      </c>
      <c r="B386" s="111" t="s">
        <v>1754</v>
      </c>
      <c r="C386" s="110" t="s">
        <v>1755</v>
      </c>
      <c r="D386" s="110" t="str">
        <f t="shared" ref="D386:D449" si="6">UPPER(C386)</f>
        <v>BUCSA</v>
      </c>
      <c r="E386" s="277">
        <v>985</v>
      </c>
    </row>
    <row r="387" spans="1:5" ht="15" x14ac:dyDescent="0.25">
      <c r="A387" s="110" t="s">
        <v>1756</v>
      </c>
      <c r="B387" s="111" t="s">
        <v>1757</v>
      </c>
      <c r="C387" s="110" t="s">
        <v>1758</v>
      </c>
      <c r="D387" s="110" t="str">
        <f t="shared" si="6"/>
        <v>BUCSU</v>
      </c>
      <c r="E387" s="277">
        <v>219</v>
      </c>
    </row>
    <row r="388" spans="1:5" ht="15" x14ac:dyDescent="0.25">
      <c r="A388" s="110" t="s">
        <v>1759</v>
      </c>
      <c r="B388" s="111" t="s">
        <v>1760</v>
      </c>
      <c r="C388" s="110" t="s">
        <v>1761</v>
      </c>
      <c r="D388" s="110" t="str">
        <f t="shared" si="6"/>
        <v>BÚCSÚSZENTLÁSZLÓ</v>
      </c>
      <c r="E388" s="277">
        <v>294</v>
      </c>
    </row>
    <row r="389" spans="1:5" ht="15" x14ac:dyDescent="0.25">
      <c r="A389" s="110" t="s">
        <v>1762</v>
      </c>
      <c r="B389" s="111" t="s">
        <v>1763</v>
      </c>
      <c r="C389" s="110" t="s">
        <v>1764</v>
      </c>
      <c r="D389" s="110" t="str">
        <f t="shared" si="6"/>
        <v>BUCSUTA</v>
      </c>
      <c r="E389" s="277">
        <v>111</v>
      </c>
    </row>
    <row r="390" spans="1:5" ht="15" x14ac:dyDescent="0.25">
      <c r="A390" s="110" t="s">
        <v>1765</v>
      </c>
      <c r="B390" s="111" t="s">
        <v>1766</v>
      </c>
      <c r="C390" s="110" t="s">
        <v>1767</v>
      </c>
      <c r="D390" s="110" t="str">
        <f t="shared" si="6"/>
        <v>BUDAJENŐ</v>
      </c>
      <c r="E390" s="277">
        <v>591</v>
      </c>
    </row>
    <row r="391" spans="1:5" ht="15" x14ac:dyDescent="0.25">
      <c r="A391" s="110" t="s">
        <v>1768</v>
      </c>
      <c r="B391" s="111" t="s">
        <v>1769</v>
      </c>
      <c r="C391" s="110" t="s">
        <v>1770</v>
      </c>
      <c r="D391" s="110" t="str">
        <f t="shared" si="6"/>
        <v>BUDAKALÁSZ</v>
      </c>
      <c r="E391" s="277">
        <v>3694</v>
      </c>
    </row>
    <row r="392" spans="1:5" ht="15" x14ac:dyDescent="0.25">
      <c r="A392" s="110" t="s">
        <v>1771</v>
      </c>
      <c r="B392" s="111" t="s">
        <v>1772</v>
      </c>
      <c r="C392" s="110" t="s">
        <v>1773</v>
      </c>
      <c r="D392" s="110" t="str">
        <f t="shared" si="6"/>
        <v>BUDAKESZI</v>
      </c>
      <c r="E392" s="277">
        <v>5498</v>
      </c>
    </row>
    <row r="393" spans="1:5" ht="15" x14ac:dyDescent="0.25">
      <c r="A393" s="110" t="s">
        <v>1774</v>
      </c>
      <c r="B393" s="111" t="s">
        <v>1775</v>
      </c>
      <c r="C393" s="110" t="s">
        <v>1776</v>
      </c>
      <c r="D393" s="110" t="str">
        <f t="shared" si="6"/>
        <v>BUDAÖRS</v>
      </c>
      <c r="E393" s="277">
        <v>10643</v>
      </c>
    </row>
    <row r="394" spans="1:5" ht="15" x14ac:dyDescent="0.25">
      <c r="A394" s="110" t="s">
        <v>1777</v>
      </c>
      <c r="B394" s="111">
        <v>9566</v>
      </c>
      <c r="C394" s="110" t="s">
        <v>1778</v>
      </c>
      <c r="D394" s="110" t="str">
        <f t="shared" si="6"/>
        <v>BUDAPEST 01. KER.</v>
      </c>
      <c r="E394" s="277">
        <v>16636</v>
      </c>
    </row>
    <row r="395" spans="1:5" ht="15" x14ac:dyDescent="0.25">
      <c r="A395" s="110" t="s">
        <v>1779</v>
      </c>
      <c r="B395" s="111" t="s">
        <v>1780</v>
      </c>
      <c r="C395" s="110" t="s">
        <v>1781</v>
      </c>
      <c r="D395" s="110" t="str">
        <f t="shared" si="6"/>
        <v>BUDAPEST 02. KER.</v>
      </c>
      <c r="E395" s="277">
        <v>38427</v>
      </c>
    </row>
    <row r="396" spans="1:5" ht="15" x14ac:dyDescent="0.25">
      <c r="A396" s="110" t="s">
        <v>1782</v>
      </c>
      <c r="B396" s="111" t="s">
        <v>1783</v>
      </c>
      <c r="C396" s="110" t="s">
        <v>1784</v>
      </c>
      <c r="D396" s="110" t="str">
        <f t="shared" si="6"/>
        <v>BUDAPEST 03. KER.</v>
      </c>
      <c r="E396" s="277">
        <v>76072</v>
      </c>
    </row>
    <row r="397" spans="1:5" ht="15" x14ac:dyDescent="0.25">
      <c r="A397" s="110" t="s">
        <v>1785</v>
      </c>
      <c r="B397" s="111" t="s">
        <v>1786</v>
      </c>
      <c r="C397" s="110" t="s">
        <v>1787</v>
      </c>
      <c r="D397" s="110" t="str">
        <f t="shared" si="6"/>
        <v>BUDAPEST 04. KER.</v>
      </c>
      <c r="E397" s="277">
        <v>33532</v>
      </c>
    </row>
    <row r="398" spans="1:5" ht="15" x14ac:dyDescent="0.25">
      <c r="A398" s="110" t="s">
        <v>1788</v>
      </c>
      <c r="B398" s="111">
        <v>13392</v>
      </c>
      <c r="C398" s="110" t="s">
        <v>1789</v>
      </c>
      <c r="D398" s="110" t="str">
        <f t="shared" si="6"/>
        <v>BUDAPEST 05. KER.</v>
      </c>
      <c r="E398" s="277">
        <v>72633</v>
      </c>
    </row>
    <row r="399" spans="1:5" ht="15" x14ac:dyDescent="0.25">
      <c r="A399" s="110" t="s">
        <v>1790</v>
      </c>
      <c r="B399" s="111">
        <v>16586</v>
      </c>
      <c r="C399" s="110" t="s">
        <v>1791</v>
      </c>
      <c r="D399" s="110" t="str">
        <f t="shared" si="6"/>
        <v>BUDAPEST 06. KER.</v>
      </c>
      <c r="E399" s="277">
        <v>71602</v>
      </c>
    </row>
    <row r="400" spans="1:5" ht="15" x14ac:dyDescent="0.25">
      <c r="A400" s="110" t="s">
        <v>1792</v>
      </c>
      <c r="B400" s="111">
        <v>29744</v>
      </c>
      <c r="C400" s="110" t="s">
        <v>1793</v>
      </c>
      <c r="D400" s="110" t="str">
        <f t="shared" si="6"/>
        <v>BUDAPEST 07. KER.</v>
      </c>
      <c r="E400" s="277">
        <v>38361</v>
      </c>
    </row>
    <row r="401" spans="1:5" ht="15" x14ac:dyDescent="0.25">
      <c r="A401" s="110" t="s">
        <v>1794</v>
      </c>
      <c r="B401" s="111">
        <v>25405</v>
      </c>
      <c r="C401" s="110" t="s">
        <v>1795</v>
      </c>
      <c r="D401" s="110" t="str">
        <f t="shared" si="6"/>
        <v>BUDAPEST 08. KER.</v>
      </c>
      <c r="E401" s="277">
        <v>30037</v>
      </c>
    </row>
    <row r="402" spans="1:5" ht="15" x14ac:dyDescent="0.25">
      <c r="A402" s="110" t="s">
        <v>1796</v>
      </c>
      <c r="B402" s="111">
        <v>29586</v>
      </c>
      <c r="C402" s="110" t="s">
        <v>1797</v>
      </c>
      <c r="D402" s="110" t="str">
        <f t="shared" si="6"/>
        <v>BUDAPEST 09. KER.</v>
      </c>
      <c r="E402" s="277">
        <v>31651</v>
      </c>
    </row>
    <row r="403" spans="1:5" ht="15" x14ac:dyDescent="0.25">
      <c r="A403" s="110" t="s">
        <v>1798</v>
      </c>
      <c r="B403" s="111" t="s">
        <v>1799</v>
      </c>
      <c r="C403" s="110" t="s">
        <v>1800</v>
      </c>
      <c r="D403" s="110" t="str">
        <f t="shared" si="6"/>
        <v>BUDAPEST 10. KER.</v>
      </c>
      <c r="E403" s="277">
        <v>43802</v>
      </c>
    </row>
    <row r="404" spans="1:5" ht="15" x14ac:dyDescent="0.25">
      <c r="A404" s="110" t="s">
        <v>1801</v>
      </c>
      <c r="B404" s="111" t="s">
        <v>1802</v>
      </c>
      <c r="C404" s="110" t="s">
        <v>1803</v>
      </c>
      <c r="D404" s="110" t="str">
        <f t="shared" si="6"/>
        <v>BUDAPEST 11. KER.</v>
      </c>
      <c r="E404" s="277">
        <v>27360</v>
      </c>
    </row>
    <row r="405" spans="1:5" ht="15" x14ac:dyDescent="0.25">
      <c r="A405" s="110" t="s">
        <v>1804</v>
      </c>
      <c r="B405" s="111" t="s">
        <v>1805</v>
      </c>
      <c r="C405" s="110" t="s">
        <v>1806</v>
      </c>
      <c r="D405" s="110" t="str">
        <f t="shared" si="6"/>
        <v>BUDAPEST 12. KER.</v>
      </c>
      <c r="E405" s="277">
        <v>48053</v>
      </c>
    </row>
    <row r="406" spans="1:5" ht="15" x14ac:dyDescent="0.25">
      <c r="A406" s="110" t="s">
        <v>1807</v>
      </c>
      <c r="B406" s="111" t="s">
        <v>1808</v>
      </c>
      <c r="C406" s="110" t="s">
        <v>1809</v>
      </c>
      <c r="D406" s="110" t="str">
        <f t="shared" si="6"/>
        <v>BUDAPEST 13. KER.</v>
      </c>
      <c r="E406" s="277">
        <v>30796</v>
      </c>
    </row>
    <row r="407" spans="1:5" ht="15" x14ac:dyDescent="0.25">
      <c r="A407" s="110" t="s">
        <v>1810</v>
      </c>
      <c r="B407" s="111" t="s">
        <v>1811</v>
      </c>
      <c r="C407" s="110" t="s">
        <v>1812</v>
      </c>
      <c r="D407" s="110" t="str">
        <f t="shared" si="6"/>
        <v>BUDAPEST 14. KER.</v>
      </c>
      <c r="E407" s="277">
        <v>33157</v>
      </c>
    </row>
    <row r="408" spans="1:5" ht="15" x14ac:dyDescent="0.25">
      <c r="A408" s="110" t="s">
        <v>1813</v>
      </c>
      <c r="B408" s="111">
        <v>11314</v>
      </c>
      <c r="C408" s="110" t="s">
        <v>1814</v>
      </c>
      <c r="D408" s="110" t="str">
        <f t="shared" si="6"/>
        <v>BUDAPEST 15. KER.</v>
      </c>
      <c r="E408" s="277">
        <v>21537</v>
      </c>
    </row>
    <row r="409" spans="1:5" ht="15" x14ac:dyDescent="0.25">
      <c r="A409" s="110" t="s">
        <v>1815</v>
      </c>
      <c r="B409" s="111" t="s">
        <v>1816</v>
      </c>
      <c r="C409" s="110" t="s">
        <v>1817</v>
      </c>
      <c r="D409" s="110" t="str">
        <f t="shared" si="6"/>
        <v>BUDAPEST 16. KER.</v>
      </c>
      <c r="E409" s="277">
        <v>8712</v>
      </c>
    </row>
    <row r="410" spans="1:5" ht="15" x14ac:dyDescent="0.25">
      <c r="A410" s="110" t="s">
        <v>1818</v>
      </c>
      <c r="B410" s="111" t="s">
        <v>1819</v>
      </c>
      <c r="C410" s="110" t="s">
        <v>1820</v>
      </c>
      <c r="D410" s="110" t="str">
        <f t="shared" si="6"/>
        <v>BUDAPEST 17. KER.</v>
      </c>
      <c r="E410" s="277">
        <v>62071</v>
      </c>
    </row>
    <row r="411" spans="1:5" ht="15" x14ac:dyDescent="0.25">
      <c r="A411" s="110" t="s">
        <v>1821</v>
      </c>
      <c r="B411" s="111">
        <v>29285</v>
      </c>
      <c r="C411" s="110" t="s">
        <v>1822</v>
      </c>
      <c r="D411" s="110" t="str">
        <f t="shared" si="6"/>
        <v>BUDAPEST 18. KER.</v>
      </c>
      <c r="E411" s="277">
        <v>47453</v>
      </c>
    </row>
    <row r="412" spans="1:5" ht="15" x14ac:dyDescent="0.25">
      <c r="A412" s="110" t="s">
        <v>1823</v>
      </c>
      <c r="B412" s="111" t="s">
        <v>1824</v>
      </c>
      <c r="C412" s="110" t="s">
        <v>1825</v>
      </c>
      <c r="D412" s="110" t="str">
        <f t="shared" si="6"/>
        <v>BUDAPEST 19. KER.</v>
      </c>
      <c r="E412" s="277">
        <v>19282</v>
      </c>
    </row>
    <row r="413" spans="1:5" ht="15" x14ac:dyDescent="0.25">
      <c r="A413" s="110" t="s">
        <v>1826</v>
      </c>
      <c r="B413" s="111" t="s">
        <v>1827</v>
      </c>
      <c r="C413" s="110" t="s">
        <v>1828</v>
      </c>
      <c r="D413" s="110" t="str">
        <f t="shared" si="6"/>
        <v>BUDAPEST 20. KER.</v>
      </c>
      <c r="E413" s="277">
        <v>26645</v>
      </c>
    </row>
    <row r="414" spans="1:5" ht="15" x14ac:dyDescent="0.25">
      <c r="A414" s="110" t="s">
        <v>1829</v>
      </c>
      <c r="B414" s="111" t="s">
        <v>1830</v>
      </c>
      <c r="C414" s="110" t="s">
        <v>1831</v>
      </c>
      <c r="D414" s="110" t="str">
        <f t="shared" si="6"/>
        <v>BUDAPEST 21. KER.</v>
      </c>
      <c r="E414" s="277">
        <v>37024</v>
      </c>
    </row>
    <row r="415" spans="1:5" ht="15" x14ac:dyDescent="0.25">
      <c r="A415" s="110" t="s">
        <v>1832</v>
      </c>
      <c r="B415" s="111" t="s">
        <v>1833</v>
      </c>
      <c r="C415" s="110" t="s">
        <v>1834</v>
      </c>
      <c r="D415" s="110" t="str">
        <f t="shared" si="6"/>
        <v>BUDAPEST 22. KER.</v>
      </c>
      <c r="E415" s="277">
        <v>43654</v>
      </c>
    </row>
    <row r="416" spans="1:5" ht="15" x14ac:dyDescent="0.25">
      <c r="A416" s="110" t="s">
        <v>1835</v>
      </c>
      <c r="B416" s="111" t="s">
        <v>1836</v>
      </c>
      <c r="C416" s="110" t="s">
        <v>1837</v>
      </c>
      <c r="D416" s="110" t="str">
        <f t="shared" si="6"/>
        <v>BUDAPEST 23. KER.</v>
      </c>
      <c r="E416" s="277">
        <v>39590</v>
      </c>
    </row>
    <row r="417" spans="1:5" ht="15" x14ac:dyDescent="0.25">
      <c r="A417" s="110" t="s">
        <v>1838</v>
      </c>
      <c r="B417" s="111" t="s">
        <v>1839</v>
      </c>
      <c r="C417" s="110" t="s">
        <v>1840</v>
      </c>
      <c r="D417" s="110" t="str">
        <f t="shared" si="6"/>
        <v>BUGAC</v>
      </c>
      <c r="E417" s="277">
        <v>1490</v>
      </c>
    </row>
    <row r="418" spans="1:5" ht="15" x14ac:dyDescent="0.25">
      <c r="A418" s="110" t="s">
        <v>1841</v>
      </c>
      <c r="B418" s="111" t="s">
        <v>1842</v>
      </c>
      <c r="C418" s="110" t="s">
        <v>1843</v>
      </c>
      <c r="D418" s="110" t="str">
        <f t="shared" si="6"/>
        <v>BUGACPUSZTAHÁZA</v>
      </c>
      <c r="E418" s="277">
        <v>144</v>
      </c>
    </row>
    <row r="419" spans="1:5" ht="15" x14ac:dyDescent="0.25">
      <c r="A419" s="110" t="s">
        <v>1844</v>
      </c>
      <c r="B419" s="111" t="s">
        <v>1845</v>
      </c>
      <c r="C419" s="110" t="s">
        <v>1846</v>
      </c>
      <c r="D419" s="110" t="str">
        <f t="shared" si="6"/>
        <v>BUGYI</v>
      </c>
      <c r="E419" s="277">
        <v>2065</v>
      </c>
    </row>
    <row r="420" spans="1:5" ht="15" x14ac:dyDescent="0.25">
      <c r="A420" s="110" t="s">
        <v>1847</v>
      </c>
      <c r="B420" s="111" t="s">
        <v>1848</v>
      </c>
      <c r="C420" s="110" t="s">
        <v>1849</v>
      </c>
      <c r="D420" s="110" t="str">
        <f t="shared" si="6"/>
        <v>BUJ</v>
      </c>
      <c r="E420" s="277">
        <v>981</v>
      </c>
    </row>
    <row r="421" spans="1:5" ht="15" x14ac:dyDescent="0.25">
      <c r="A421" s="110" t="s">
        <v>1850</v>
      </c>
      <c r="B421" s="111" t="s">
        <v>1851</v>
      </c>
      <c r="C421" s="110" t="s">
        <v>1852</v>
      </c>
      <c r="D421" s="110" t="str">
        <f t="shared" si="6"/>
        <v>BUJÁK</v>
      </c>
      <c r="E421" s="277">
        <v>922</v>
      </c>
    </row>
    <row r="422" spans="1:5" ht="15" x14ac:dyDescent="0.25">
      <c r="A422" s="110" t="s">
        <v>1853</v>
      </c>
      <c r="B422" s="111" t="s">
        <v>1854</v>
      </c>
      <c r="C422" s="110" t="s">
        <v>1855</v>
      </c>
      <c r="D422" s="110" t="str">
        <f t="shared" si="6"/>
        <v>BUZSÁK</v>
      </c>
      <c r="E422" s="277">
        <v>707</v>
      </c>
    </row>
    <row r="423" spans="1:5" ht="15" x14ac:dyDescent="0.25">
      <c r="A423" s="110" t="s">
        <v>1856</v>
      </c>
      <c r="B423" s="111" t="s">
        <v>1857</v>
      </c>
      <c r="C423" s="110" t="s">
        <v>1858</v>
      </c>
      <c r="D423" s="110" t="str">
        <f t="shared" si="6"/>
        <v>BÜK</v>
      </c>
      <c r="E423" s="277">
        <v>1631</v>
      </c>
    </row>
    <row r="424" spans="1:5" ht="15" x14ac:dyDescent="0.25">
      <c r="A424" s="110" t="s">
        <v>1859</v>
      </c>
      <c r="B424" s="111" t="s">
        <v>1860</v>
      </c>
      <c r="C424" s="110" t="s">
        <v>1861</v>
      </c>
      <c r="D424" s="110" t="str">
        <f t="shared" si="6"/>
        <v>BÜKKÁBRÁNY</v>
      </c>
      <c r="E424" s="277">
        <v>700</v>
      </c>
    </row>
    <row r="425" spans="1:5" ht="15" x14ac:dyDescent="0.25">
      <c r="A425" s="110" t="s">
        <v>1862</v>
      </c>
      <c r="B425" s="111" t="s">
        <v>1863</v>
      </c>
      <c r="C425" s="110" t="s">
        <v>1864</v>
      </c>
      <c r="D425" s="110" t="str">
        <f t="shared" si="6"/>
        <v>BÜKKARANYOS</v>
      </c>
      <c r="E425" s="277">
        <v>535</v>
      </c>
    </row>
    <row r="426" spans="1:5" ht="15" x14ac:dyDescent="0.25">
      <c r="A426" s="110" t="s">
        <v>1865</v>
      </c>
      <c r="B426" s="111" t="s">
        <v>1866</v>
      </c>
      <c r="C426" s="110" t="s">
        <v>1867</v>
      </c>
      <c r="D426" s="110" t="str">
        <f t="shared" si="6"/>
        <v>BÜKKMOGYORÓSD</v>
      </c>
      <c r="E426" s="277">
        <v>108</v>
      </c>
    </row>
    <row r="427" spans="1:5" ht="15" x14ac:dyDescent="0.25">
      <c r="A427" s="110" t="s">
        <v>1868</v>
      </c>
      <c r="B427" s="111" t="s">
        <v>1869</v>
      </c>
      <c r="C427" s="110" t="s">
        <v>1870</v>
      </c>
      <c r="D427" s="110" t="str">
        <f t="shared" si="6"/>
        <v>BÜKKÖSD</v>
      </c>
      <c r="E427" s="277">
        <v>450</v>
      </c>
    </row>
    <row r="428" spans="1:5" ht="15" x14ac:dyDescent="0.25">
      <c r="A428" s="110" t="s">
        <v>1871</v>
      </c>
      <c r="B428" s="111" t="s">
        <v>1872</v>
      </c>
      <c r="C428" s="110" t="s">
        <v>1873</v>
      </c>
      <c r="D428" s="110" t="str">
        <f t="shared" si="6"/>
        <v>BÜKKSZÉK</v>
      </c>
      <c r="E428" s="277">
        <v>407</v>
      </c>
    </row>
    <row r="429" spans="1:5" ht="15" x14ac:dyDescent="0.25">
      <c r="A429" s="110" t="s">
        <v>1874</v>
      </c>
      <c r="B429" s="111" t="s">
        <v>1875</v>
      </c>
      <c r="C429" s="110" t="s">
        <v>1876</v>
      </c>
      <c r="D429" s="110" t="str">
        <f t="shared" si="6"/>
        <v>BÜKKSZENTERZSÉBET</v>
      </c>
      <c r="E429" s="277">
        <v>488</v>
      </c>
    </row>
    <row r="430" spans="1:5" ht="15" x14ac:dyDescent="0.25">
      <c r="A430" s="110" t="s">
        <v>1877</v>
      </c>
      <c r="B430" s="111" t="s">
        <v>1878</v>
      </c>
      <c r="C430" s="110" t="s">
        <v>1879</v>
      </c>
      <c r="D430" s="110" t="str">
        <f t="shared" si="6"/>
        <v>BÜKKSZENTKERESZT</v>
      </c>
      <c r="E430" s="277">
        <v>510</v>
      </c>
    </row>
    <row r="431" spans="1:5" ht="15" x14ac:dyDescent="0.25">
      <c r="A431" s="110" t="s">
        <v>1880</v>
      </c>
      <c r="B431" s="111" t="s">
        <v>1881</v>
      </c>
      <c r="C431" s="110" t="s">
        <v>1882</v>
      </c>
      <c r="D431" s="110" t="str">
        <f t="shared" si="6"/>
        <v>BÜKKSZENTMÁRTON</v>
      </c>
      <c r="E431" s="277">
        <v>132</v>
      </c>
    </row>
    <row r="432" spans="1:5" ht="15" x14ac:dyDescent="0.25">
      <c r="A432" s="110" t="s">
        <v>1883</v>
      </c>
      <c r="B432" s="111" t="s">
        <v>1884</v>
      </c>
      <c r="C432" s="110" t="s">
        <v>1885</v>
      </c>
      <c r="D432" s="110" t="str">
        <f t="shared" si="6"/>
        <v>BÜKKZSÉRC</v>
      </c>
      <c r="E432" s="277">
        <v>501</v>
      </c>
    </row>
    <row r="433" spans="1:5" ht="15" x14ac:dyDescent="0.25">
      <c r="A433" s="110" t="s">
        <v>1886</v>
      </c>
      <c r="B433" s="111" t="s">
        <v>1887</v>
      </c>
      <c r="C433" s="110" t="s">
        <v>1888</v>
      </c>
      <c r="D433" s="110" t="str">
        <f t="shared" si="6"/>
        <v>BÜRÜS</v>
      </c>
      <c r="E433" s="277">
        <v>44</v>
      </c>
    </row>
    <row r="434" spans="1:5" ht="15" x14ac:dyDescent="0.25">
      <c r="A434" s="110" t="s">
        <v>1889</v>
      </c>
      <c r="B434" s="111" t="s">
        <v>1890</v>
      </c>
      <c r="C434" s="110" t="s">
        <v>1891</v>
      </c>
      <c r="D434" s="110" t="str">
        <f t="shared" si="6"/>
        <v>BÜSSÜ</v>
      </c>
      <c r="E434" s="277">
        <v>160</v>
      </c>
    </row>
    <row r="435" spans="1:5" ht="15" x14ac:dyDescent="0.25">
      <c r="A435" s="110" t="s">
        <v>1892</v>
      </c>
      <c r="B435" s="111" t="s">
        <v>1893</v>
      </c>
      <c r="C435" s="110" t="s">
        <v>1894</v>
      </c>
      <c r="D435" s="110" t="str">
        <f t="shared" si="6"/>
        <v>BÜTTÖS</v>
      </c>
      <c r="E435" s="277">
        <v>108</v>
      </c>
    </row>
    <row r="436" spans="1:5" ht="15" x14ac:dyDescent="0.25">
      <c r="A436" s="110" t="s">
        <v>1895</v>
      </c>
      <c r="B436" s="111" t="s">
        <v>1896</v>
      </c>
      <c r="C436" s="110" t="s">
        <v>1897</v>
      </c>
      <c r="D436" s="110" t="str">
        <f t="shared" si="6"/>
        <v>CÁK</v>
      </c>
      <c r="E436" s="277">
        <v>113</v>
      </c>
    </row>
    <row r="437" spans="1:5" ht="15" x14ac:dyDescent="0.25">
      <c r="A437" s="110" t="s">
        <v>1898</v>
      </c>
      <c r="B437" s="111" t="s">
        <v>1899</v>
      </c>
      <c r="C437" s="110" t="s">
        <v>1900</v>
      </c>
      <c r="D437" s="110" t="str">
        <f t="shared" si="6"/>
        <v>CAKÓHÁZA</v>
      </c>
      <c r="E437" s="277">
        <v>31</v>
      </c>
    </row>
    <row r="438" spans="1:5" ht="15" x14ac:dyDescent="0.25">
      <c r="A438" s="110" t="s">
        <v>1901</v>
      </c>
      <c r="B438" s="111" t="s">
        <v>1902</v>
      </c>
      <c r="C438" s="110" t="s">
        <v>1903</v>
      </c>
      <c r="D438" s="110" t="str">
        <f t="shared" si="6"/>
        <v>CECE</v>
      </c>
      <c r="E438" s="277">
        <v>1138</v>
      </c>
    </row>
    <row r="439" spans="1:5" ht="15" x14ac:dyDescent="0.25">
      <c r="A439" s="110" t="s">
        <v>1904</v>
      </c>
      <c r="B439" s="111" t="s">
        <v>1905</v>
      </c>
      <c r="C439" s="110" t="s">
        <v>1906</v>
      </c>
      <c r="D439" s="110" t="str">
        <f t="shared" si="6"/>
        <v>CÉGÉNYDÁNYÁD</v>
      </c>
      <c r="E439" s="277">
        <v>284</v>
      </c>
    </row>
    <row r="440" spans="1:5" ht="15" x14ac:dyDescent="0.25">
      <c r="A440" s="110" t="s">
        <v>1907</v>
      </c>
      <c r="B440" s="111" t="s">
        <v>1908</v>
      </c>
      <c r="C440" s="110" t="s">
        <v>1909</v>
      </c>
      <c r="D440" s="110" t="str">
        <f t="shared" si="6"/>
        <v>CEGLÉD</v>
      </c>
      <c r="E440" s="277">
        <v>15920</v>
      </c>
    </row>
    <row r="441" spans="1:5" ht="15" x14ac:dyDescent="0.25">
      <c r="A441" s="110" t="s">
        <v>1910</v>
      </c>
      <c r="B441" s="111" t="s">
        <v>1911</v>
      </c>
      <c r="C441" s="110" t="s">
        <v>1912</v>
      </c>
      <c r="D441" s="110" t="str">
        <f t="shared" si="6"/>
        <v>CEGLÉDBERCEL</v>
      </c>
      <c r="E441" s="277">
        <v>1673</v>
      </c>
    </row>
    <row r="442" spans="1:5" ht="15" x14ac:dyDescent="0.25">
      <c r="A442" s="110" t="s">
        <v>1913</v>
      </c>
      <c r="B442" s="111" t="s">
        <v>1914</v>
      </c>
      <c r="C442" s="110" t="s">
        <v>1915</v>
      </c>
      <c r="D442" s="110" t="str">
        <f t="shared" si="6"/>
        <v>CELLDÖMÖLK</v>
      </c>
      <c r="E442" s="277">
        <v>4767</v>
      </c>
    </row>
    <row r="443" spans="1:5" ht="15" x14ac:dyDescent="0.25">
      <c r="A443" s="110" t="s">
        <v>1916</v>
      </c>
      <c r="B443" s="111" t="s">
        <v>1917</v>
      </c>
      <c r="C443" s="110" t="s">
        <v>1918</v>
      </c>
      <c r="D443" s="110" t="str">
        <f t="shared" si="6"/>
        <v>CERED</v>
      </c>
      <c r="E443" s="277">
        <v>561</v>
      </c>
    </row>
    <row r="444" spans="1:5" ht="15" x14ac:dyDescent="0.25">
      <c r="A444" s="110" t="s">
        <v>1919</v>
      </c>
      <c r="B444" s="111" t="s">
        <v>1920</v>
      </c>
      <c r="C444" s="110" t="s">
        <v>1921</v>
      </c>
      <c r="D444" s="110" t="str">
        <f t="shared" si="6"/>
        <v>CHERNELHÁZADAMONYA</v>
      </c>
      <c r="E444" s="277">
        <v>105</v>
      </c>
    </row>
    <row r="445" spans="1:5" ht="15" x14ac:dyDescent="0.25">
      <c r="A445" s="110" t="s">
        <v>1922</v>
      </c>
      <c r="B445" s="111" t="s">
        <v>1923</v>
      </c>
      <c r="C445" s="110" t="s">
        <v>1924</v>
      </c>
      <c r="D445" s="110" t="str">
        <f t="shared" si="6"/>
        <v>CIBAKHÁZA</v>
      </c>
      <c r="E445" s="277">
        <v>1925</v>
      </c>
    </row>
    <row r="446" spans="1:5" ht="15" x14ac:dyDescent="0.25">
      <c r="A446" s="110" t="s">
        <v>1925</v>
      </c>
      <c r="B446" s="111" t="s">
        <v>1926</v>
      </c>
      <c r="C446" s="110" t="s">
        <v>1927</v>
      </c>
      <c r="D446" s="110" t="str">
        <f t="shared" si="6"/>
        <v>CIGÁND</v>
      </c>
      <c r="E446" s="277">
        <v>1166</v>
      </c>
    </row>
    <row r="447" spans="1:5" ht="15" x14ac:dyDescent="0.25">
      <c r="A447" s="110" t="s">
        <v>1928</v>
      </c>
      <c r="B447" s="111" t="s">
        <v>1929</v>
      </c>
      <c r="C447" s="110" t="s">
        <v>1930</v>
      </c>
      <c r="D447" s="110" t="str">
        <f t="shared" si="6"/>
        <v>CIKÓ</v>
      </c>
      <c r="E447" s="277">
        <v>355</v>
      </c>
    </row>
    <row r="448" spans="1:5" ht="15" x14ac:dyDescent="0.25">
      <c r="A448" s="110" t="s">
        <v>1931</v>
      </c>
      <c r="B448" s="111" t="s">
        <v>1932</v>
      </c>
      <c r="C448" s="110" t="s">
        <v>1933</v>
      </c>
      <c r="D448" s="110" t="str">
        <f t="shared" si="6"/>
        <v>CIRÁK</v>
      </c>
      <c r="E448" s="277">
        <v>274</v>
      </c>
    </row>
    <row r="449" spans="1:5" ht="15" x14ac:dyDescent="0.25">
      <c r="A449" s="110" t="s">
        <v>1934</v>
      </c>
      <c r="B449" s="111" t="s">
        <v>1935</v>
      </c>
      <c r="C449" s="110" t="s">
        <v>1936</v>
      </c>
      <c r="D449" s="110" t="str">
        <f t="shared" si="6"/>
        <v>CÚN</v>
      </c>
      <c r="E449" s="277">
        <v>95</v>
      </c>
    </row>
    <row r="450" spans="1:5" ht="15" x14ac:dyDescent="0.25">
      <c r="A450" s="110" t="s">
        <v>1937</v>
      </c>
      <c r="B450" s="111" t="s">
        <v>1938</v>
      </c>
      <c r="C450" s="110" t="s">
        <v>1939</v>
      </c>
      <c r="D450" s="110" t="str">
        <f t="shared" ref="D450:D513" si="7">UPPER(C450)</f>
        <v>CSABACSŰD</v>
      </c>
      <c r="E450" s="277">
        <v>857</v>
      </c>
    </row>
    <row r="451" spans="1:5" ht="15" x14ac:dyDescent="0.25">
      <c r="A451" s="110" t="s">
        <v>1940</v>
      </c>
      <c r="B451" s="111" t="s">
        <v>1941</v>
      </c>
      <c r="C451" s="110" t="s">
        <v>1942</v>
      </c>
      <c r="D451" s="110" t="str">
        <f t="shared" si="7"/>
        <v>CSABASZABADI</v>
      </c>
      <c r="E451" s="277">
        <v>186</v>
      </c>
    </row>
    <row r="452" spans="1:5" ht="15" x14ac:dyDescent="0.25">
      <c r="A452" s="110" t="s">
        <v>1943</v>
      </c>
      <c r="B452" s="111" t="s">
        <v>1944</v>
      </c>
      <c r="C452" s="110" t="s">
        <v>1945</v>
      </c>
      <c r="D452" s="110" t="str">
        <f t="shared" si="7"/>
        <v>CSABDI</v>
      </c>
      <c r="E452" s="277">
        <v>446</v>
      </c>
    </row>
    <row r="453" spans="1:5" ht="15" x14ac:dyDescent="0.25">
      <c r="A453" s="110" t="s">
        <v>1946</v>
      </c>
      <c r="B453" s="111" t="s">
        <v>1947</v>
      </c>
      <c r="C453" s="110" t="s">
        <v>1948</v>
      </c>
      <c r="D453" s="110" t="str">
        <f t="shared" si="7"/>
        <v>CSABRENDEK</v>
      </c>
      <c r="E453" s="277">
        <v>1109</v>
      </c>
    </row>
    <row r="454" spans="1:5" ht="15" x14ac:dyDescent="0.25">
      <c r="A454" s="110" t="s">
        <v>1949</v>
      </c>
      <c r="B454" s="111" t="s">
        <v>1950</v>
      </c>
      <c r="C454" s="110" t="s">
        <v>1951</v>
      </c>
      <c r="D454" s="110" t="str">
        <f t="shared" si="7"/>
        <v>CSÁFORDJÁNOSFA</v>
      </c>
      <c r="E454" s="277">
        <v>105</v>
      </c>
    </row>
    <row r="455" spans="1:5" ht="15" x14ac:dyDescent="0.25">
      <c r="A455" s="110" t="s">
        <v>1952</v>
      </c>
      <c r="B455" s="111" t="s">
        <v>1953</v>
      </c>
      <c r="C455" s="110" t="s">
        <v>1954</v>
      </c>
      <c r="D455" s="110" t="str">
        <f t="shared" si="7"/>
        <v>CSAHOLC</v>
      </c>
      <c r="E455" s="277">
        <v>183</v>
      </c>
    </row>
    <row r="456" spans="1:5" ht="15" x14ac:dyDescent="0.25">
      <c r="A456" s="110" t="s">
        <v>1955</v>
      </c>
      <c r="B456" s="111" t="s">
        <v>1956</v>
      </c>
      <c r="C456" s="110" t="s">
        <v>1957</v>
      </c>
      <c r="D456" s="110" t="str">
        <f t="shared" si="7"/>
        <v>CSAJÁG</v>
      </c>
      <c r="E456" s="277">
        <v>320</v>
      </c>
    </row>
    <row r="457" spans="1:5" ht="15" x14ac:dyDescent="0.25">
      <c r="A457" s="110" t="s">
        <v>1958</v>
      </c>
      <c r="B457" s="111" t="s">
        <v>1959</v>
      </c>
      <c r="C457" s="110" t="s">
        <v>1960</v>
      </c>
      <c r="D457" s="110" t="str">
        <f t="shared" si="7"/>
        <v>CSÁKÁNY</v>
      </c>
      <c r="E457" s="277">
        <v>192</v>
      </c>
    </row>
    <row r="458" spans="1:5" ht="15" x14ac:dyDescent="0.25">
      <c r="A458" s="110" t="s">
        <v>1961</v>
      </c>
      <c r="B458" s="111" t="s">
        <v>1962</v>
      </c>
      <c r="C458" s="110" t="s">
        <v>1963</v>
      </c>
      <c r="D458" s="110" t="str">
        <f t="shared" si="7"/>
        <v>CSÁKÁNYDOROSZLÓ</v>
      </c>
      <c r="E458" s="277">
        <v>603</v>
      </c>
    </row>
    <row r="459" spans="1:5" ht="15" x14ac:dyDescent="0.25">
      <c r="A459" s="110" t="s">
        <v>1964</v>
      </c>
      <c r="B459" s="111" t="s">
        <v>1965</v>
      </c>
      <c r="C459" s="110" t="s">
        <v>1966</v>
      </c>
      <c r="D459" s="110" t="str">
        <f t="shared" si="7"/>
        <v>CSÁKBERÉNY</v>
      </c>
      <c r="E459" s="277">
        <v>516</v>
      </c>
    </row>
    <row r="460" spans="1:5" ht="15" x14ac:dyDescent="0.25">
      <c r="A460" s="110" t="s">
        <v>1967</v>
      </c>
      <c r="B460" s="111" t="s">
        <v>1968</v>
      </c>
      <c r="C460" s="110" t="s">
        <v>1969</v>
      </c>
      <c r="D460" s="110" t="str">
        <f t="shared" si="7"/>
        <v>CSÁKVÁR</v>
      </c>
      <c r="E460" s="277">
        <v>1931</v>
      </c>
    </row>
    <row r="461" spans="1:5" ht="15" x14ac:dyDescent="0.25">
      <c r="A461" s="110" t="s">
        <v>1970</v>
      </c>
      <c r="B461" s="111" t="s">
        <v>1971</v>
      </c>
      <c r="C461" s="110" t="s">
        <v>1972</v>
      </c>
      <c r="D461" s="110" t="str">
        <f t="shared" si="7"/>
        <v>CSANÁDALBERTI</v>
      </c>
      <c r="E461" s="277">
        <v>261</v>
      </c>
    </row>
    <row r="462" spans="1:5" ht="15" x14ac:dyDescent="0.25">
      <c r="A462" s="110" t="s">
        <v>1973</v>
      </c>
      <c r="B462" s="111" t="s">
        <v>1974</v>
      </c>
      <c r="C462" s="110" t="s">
        <v>1975</v>
      </c>
      <c r="D462" s="110" t="str">
        <f t="shared" si="7"/>
        <v>CSANÁDAPÁCA</v>
      </c>
      <c r="E462" s="277">
        <v>1386</v>
      </c>
    </row>
    <row r="463" spans="1:5" ht="15" x14ac:dyDescent="0.25">
      <c r="A463" s="110" t="s">
        <v>1976</v>
      </c>
      <c r="B463" s="111" t="s">
        <v>1977</v>
      </c>
      <c r="C463" s="110" t="s">
        <v>1978</v>
      </c>
      <c r="D463" s="110" t="str">
        <f t="shared" si="7"/>
        <v>CSANÁDPALOTA</v>
      </c>
      <c r="E463" s="277">
        <v>1678</v>
      </c>
    </row>
    <row r="464" spans="1:5" ht="15" x14ac:dyDescent="0.25">
      <c r="A464" s="110" t="s">
        <v>1979</v>
      </c>
      <c r="B464" s="111" t="s">
        <v>1980</v>
      </c>
      <c r="C464" s="110" t="s">
        <v>1981</v>
      </c>
      <c r="D464" s="110" t="str">
        <f t="shared" si="7"/>
        <v>CSÁNIG</v>
      </c>
      <c r="E464" s="277">
        <v>173</v>
      </c>
    </row>
    <row r="465" spans="1:5" ht="15" x14ac:dyDescent="0.25">
      <c r="A465" s="110" t="s">
        <v>1982</v>
      </c>
      <c r="B465" s="111" t="s">
        <v>1983</v>
      </c>
      <c r="C465" s="110" t="s">
        <v>1984</v>
      </c>
      <c r="D465" s="110" t="str">
        <f t="shared" si="7"/>
        <v>CSÁNY</v>
      </c>
      <c r="E465" s="277">
        <v>983</v>
      </c>
    </row>
    <row r="466" spans="1:5" ht="15" x14ac:dyDescent="0.25">
      <c r="A466" s="110" t="s">
        <v>1985</v>
      </c>
      <c r="B466" s="111" t="s">
        <v>1986</v>
      </c>
      <c r="C466" s="110" t="s">
        <v>1987</v>
      </c>
      <c r="D466" s="110" t="str">
        <f t="shared" si="7"/>
        <v>CSÁNYOSZRÓ</v>
      </c>
      <c r="E466" s="277">
        <v>267</v>
      </c>
    </row>
    <row r="467" spans="1:5" ht="15" x14ac:dyDescent="0.25">
      <c r="A467" s="110" t="s">
        <v>1988</v>
      </c>
      <c r="B467" s="111" t="s">
        <v>1989</v>
      </c>
      <c r="C467" s="110" t="s">
        <v>1990</v>
      </c>
      <c r="D467" s="110" t="str">
        <f t="shared" si="7"/>
        <v>CSANYTELEK</v>
      </c>
      <c r="E467" s="277">
        <v>1405</v>
      </c>
    </row>
    <row r="468" spans="1:5" ht="15" x14ac:dyDescent="0.25">
      <c r="A468" s="110" t="s">
        <v>1991</v>
      </c>
      <c r="B468" s="111" t="s">
        <v>1992</v>
      </c>
      <c r="C468" s="110" t="s">
        <v>1993</v>
      </c>
      <c r="D468" s="110" t="str">
        <f t="shared" si="7"/>
        <v>CSAPI</v>
      </c>
      <c r="E468" s="277">
        <v>87</v>
      </c>
    </row>
    <row r="469" spans="1:5" ht="15" x14ac:dyDescent="0.25">
      <c r="A469" s="110" t="s">
        <v>1994</v>
      </c>
      <c r="B469" s="111" t="s">
        <v>1995</v>
      </c>
      <c r="C469" s="110" t="s">
        <v>1996</v>
      </c>
      <c r="D469" s="110" t="str">
        <f t="shared" si="7"/>
        <v>CSAPOD</v>
      </c>
      <c r="E469" s="277">
        <v>277</v>
      </c>
    </row>
    <row r="470" spans="1:5" ht="15" x14ac:dyDescent="0.25">
      <c r="A470" s="110" t="s">
        <v>1997</v>
      </c>
      <c r="B470" s="111" t="s">
        <v>1998</v>
      </c>
      <c r="C470" s="110" t="s">
        <v>1999</v>
      </c>
      <c r="D470" s="110" t="str">
        <f t="shared" si="7"/>
        <v>CSÁRDASZÁLLÁS</v>
      </c>
      <c r="E470" s="277">
        <v>239</v>
      </c>
    </row>
    <row r="471" spans="1:5" ht="15" x14ac:dyDescent="0.25">
      <c r="A471" s="110" t="s">
        <v>2000</v>
      </c>
      <c r="B471" s="111" t="s">
        <v>2001</v>
      </c>
      <c r="C471" s="110" t="s">
        <v>2002</v>
      </c>
      <c r="D471" s="110" t="str">
        <f t="shared" si="7"/>
        <v>CSARNÓTA</v>
      </c>
      <c r="E471" s="277">
        <v>57</v>
      </c>
    </row>
    <row r="472" spans="1:5" ht="15" x14ac:dyDescent="0.25">
      <c r="A472" s="110" t="s">
        <v>2003</v>
      </c>
      <c r="B472" s="111" t="s">
        <v>2004</v>
      </c>
      <c r="C472" s="110" t="s">
        <v>2005</v>
      </c>
      <c r="D472" s="110" t="str">
        <f t="shared" si="7"/>
        <v>CSARODA</v>
      </c>
      <c r="E472" s="277">
        <v>260</v>
      </c>
    </row>
    <row r="473" spans="1:5" ht="15" x14ac:dyDescent="0.25">
      <c r="A473" s="110" t="s">
        <v>2006</v>
      </c>
      <c r="B473" s="111" t="s">
        <v>2007</v>
      </c>
      <c r="C473" s="110" t="s">
        <v>2008</v>
      </c>
      <c r="D473" s="110" t="str">
        <f t="shared" si="7"/>
        <v>CSÁSZÁR</v>
      </c>
      <c r="E473" s="277">
        <v>717</v>
      </c>
    </row>
    <row r="474" spans="1:5" ht="15" x14ac:dyDescent="0.25">
      <c r="A474" s="110" t="s">
        <v>2009</v>
      </c>
      <c r="B474" s="111" t="s">
        <v>2010</v>
      </c>
      <c r="C474" s="110" t="s">
        <v>2011</v>
      </c>
      <c r="D474" s="110" t="str">
        <f t="shared" si="7"/>
        <v>CSÁSZÁRTÖLTÉS</v>
      </c>
      <c r="E474" s="277">
        <v>1054</v>
      </c>
    </row>
    <row r="475" spans="1:5" ht="15" x14ac:dyDescent="0.25">
      <c r="A475" s="110" t="s">
        <v>2012</v>
      </c>
      <c r="B475" s="111" t="s">
        <v>2013</v>
      </c>
      <c r="C475" s="110" t="s">
        <v>2014</v>
      </c>
      <c r="D475" s="110" t="str">
        <f t="shared" si="7"/>
        <v>CSÁSZLÓ</v>
      </c>
      <c r="E475" s="277">
        <v>152</v>
      </c>
    </row>
    <row r="476" spans="1:5" ht="15" x14ac:dyDescent="0.25">
      <c r="A476" s="110" t="s">
        <v>2015</v>
      </c>
      <c r="B476" s="111" t="s">
        <v>2016</v>
      </c>
      <c r="C476" s="110" t="s">
        <v>2017</v>
      </c>
      <c r="D476" s="110" t="str">
        <f t="shared" si="7"/>
        <v>CSÁTALJA</v>
      </c>
      <c r="E476" s="277">
        <v>668</v>
      </c>
    </row>
    <row r="477" spans="1:5" ht="15" x14ac:dyDescent="0.25">
      <c r="A477" s="110" t="s">
        <v>2018</v>
      </c>
      <c r="B477" s="111" t="s">
        <v>2019</v>
      </c>
      <c r="C477" s="110" t="s">
        <v>2020</v>
      </c>
      <c r="D477" s="110" t="str">
        <f t="shared" si="7"/>
        <v>CSATÁR</v>
      </c>
      <c r="E477" s="277">
        <v>212</v>
      </c>
    </row>
    <row r="478" spans="1:5" ht="15" x14ac:dyDescent="0.25">
      <c r="A478" s="110" t="s">
        <v>2021</v>
      </c>
      <c r="B478" s="111" t="s">
        <v>2022</v>
      </c>
      <c r="C478" s="110" t="s">
        <v>2023</v>
      </c>
      <c r="D478" s="110" t="str">
        <f t="shared" si="7"/>
        <v>CSATASZÖG</v>
      </c>
      <c r="E478" s="277">
        <v>130</v>
      </c>
    </row>
    <row r="479" spans="1:5" ht="15" x14ac:dyDescent="0.25">
      <c r="A479" s="110" t="s">
        <v>2024</v>
      </c>
      <c r="B479" s="111" t="s">
        <v>2025</v>
      </c>
      <c r="C479" s="110" t="s">
        <v>2026</v>
      </c>
      <c r="D479" s="110" t="str">
        <f t="shared" si="7"/>
        <v>CSATKA</v>
      </c>
      <c r="E479" s="277">
        <v>170</v>
      </c>
    </row>
    <row r="480" spans="1:5" ht="15" x14ac:dyDescent="0.25">
      <c r="A480" s="110" t="s">
        <v>2027</v>
      </c>
      <c r="B480" s="111" t="s">
        <v>2028</v>
      </c>
      <c r="C480" s="110" t="s">
        <v>2029</v>
      </c>
      <c r="D480" s="110" t="str">
        <f t="shared" si="7"/>
        <v>CSÁVOLY</v>
      </c>
      <c r="E480" s="277">
        <v>821</v>
      </c>
    </row>
    <row r="481" spans="1:5" ht="15" x14ac:dyDescent="0.25">
      <c r="A481" s="110" t="s">
        <v>2030</v>
      </c>
      <c r="B481" s="111" t="s">
        <v>2031</v>
      </c>
      <c r="C481" s="110" t="s">
        <v>2032</v>
      </c>
      <c r="D481" s="110" t="str">
        <f t="shared" si="7"/>
        <v>CSEBÉNY</v>
      </c>
      <c r="E481" s="277">
        <v>44</v>
      </c>
    </row>
    <row r="482" spans="1:5" ht="15" x14ac:dyDescent="0.25">
      <c r="A482" s="110" t="s">
        <v>2033</v>
      </c>
      <c r="B482" s="111" t="s">
        <v>2034</v>
      </c>
      <c r="C482" s="110" t="s">
        <v>2035</v>
      </c>
      <c r="D482" s="110" t="str">
        <f t="shared" si="7"/>
        <v>CSÉCSE</v>
      </c>
      <c r="E482" s="277">
        <v>423</v>
      </c>
    </row>
    <row r="483" spans="1:5" ht="15" x14ac:dyDescent="0.25">
      <c r="A483" s="110" t="s">
        <v>2036</v>
      </c>
      <c r="B483" s="111" t="s">
        <v>2037</v>
      </c>
      <c r="C483" s="110" t="s">
        <v>2038</v>
      </c>
      <c r="D483" s="110" t="str">
        <f t="shared" si="7"/>
        <v>CSEGÖLD</v>
      </c>
      <c r="E483" s="277">
        <v>257</v>
      </c>
    </row>
    <row r="484" spans="1:5" ht="15" x14ac:dyDescent="0.25">
      <c r="A484" s="110" t="s">
        <v>2039</v>
      </c>
      <c r="B484" s="111" t="s">
        <v>2040</v>
      </c>
      <c r="C484" s="110" t="s">
        <v>2041</v>
      </c>
      <c r="D484" s="110" t="str">
        <f t="shared" si="7"/>
        <v>CSEHBÁNYA</v>
      </c>
      <c r="E484" s="277">
        <v>126</v>
      </c>
    </row>
    <row r="485" spans="1:5" ht="15" x14ac:dyDescent="0.25">
      <c r="A485" s="110" t="s">
        <v>2042</v>
      </c>
      <c r="B485" s="111" t="s">
        <v>2043</v>
      </c>
      <c r="C485" s="110" t="s">
        <v>2044</v>
      </c>
      <c r="D485" s="110" t="str">
        <f t="shared" si="7"/>
        <v>CSEHI</v>
      </c>
      <c r="E485" s="277">
        <v>155</v>
      </c>
    </row>
    <row r="486" spans="1:5" ht="15" x14ac:dyDescent="0.25">
      <c r="A486" s="110" t="s">
        <v>2045</v>
      </c>
      <c r="B486" s="111" t="s">
        <v>2046</v>
      </c>
      <c r="C486" s="110" t="s">
        <v>2047</v>
      </c>
      <c r="D486" s="110" t="str">
        <f t="shared" si="7"/>
        <v>CSEHIMINDSZENT</v>
      </c>
      <c r="E486" s="277">
        <v>194</v>
      </c>
    </row>
    <row r="487" spans="1:5" ht="15" x14ac:dyDescent="0.25">
      <c r="A487" s="110" t="s">
        <v>2048</v>
      </c>
      <c r="B487" s="111" t="s">
        <v>2049</v>
      </c>
      <c r="C487" s="110" t="s">
        <v>2050</v>
      </c>
      <c r="D487" s="110" t="str">
        <f t="shared" si="7"/>
        <v>CSÉM</v>
      </c>
      <c r="E487" s="277">
        <v>170</v>
      </c>
    </row>
    <row r="488" spans="1:5" ht="15" x14ac:dyDescent="0.25">
      <c r="A488" s="110" t="s">
        <v>2051</v>
      </c>
      <c r="B488" s="111" t="s">
        <v>2052</v>
      </c>
      <c r="C488" s="110" t="s">
        <v>2053</v>
      </c>
      <c r="D488" s="110" t="str">
        <f t="shared" si="7"/>
        <v>CSEMŐ</v>
      </c>
      <c r="E488" s="277">
        <v>1890</v>
      </c>
    </row>
    <row r="489" spans="1:5" ht="15" x14ac:dyDescent="0.25">
      <c r="A489" s="110" t="s">
        <v>2054</v>
      </c>
      <c r="B489" s="111" t="s">
        <v>2055</v>
      </c>
      <c r="C489" s="110" t="s">
        <v>2056</v>
      </c>
      <c r="D489" s="110" t="str">
        <f t="shared" si="7"/>
        <v>CSEMPESZKOPÁCS</v>
      </c>
      <c r="E489" s="277">
        <v>119</v>
      </c>
    </row>
    <row r="490" spans="1:5" ht="15" x14ac:dyDescent="0.25">
      <c r="A490" s="110" t="s">
        <v>2057</v>
      </c>
      <c r="B490" s="111" t="s">
        <v>2058</v>
      </c>
      <c r="C490" s="110" t="s">
        <v>2059</v>
      </c>
      <c r="D490" s="110" t="str">
        <f t="shared" si="7"/>
        <v>CSENGELE</v>
      </c>
      <c r="E490" s="277">
        <v>995</v>
      </c>
    </row>
    <row r="491" spans="1:5" ht="15" x14ac:dyDescent="0.25">
      <c r="A491" s="110" t="s">
        <v>2060</v>
      </c>
      <c r="B491" s="111" t="s">
        <v>2061</v>
      </c>
      <c r="C491" s="110" t="s">
        <v>2062</v>
      </c>
      <c r="D491" s="110" t="str">
        <f t="shared" si="7"/>
        <v>CSENGER</v>
      </c>
      <c r="E491" s="277">
        <v>1925</v>
      </c>
    </row>
    <row r="492" spans="1:5" ht="15" x14ac:dyDescent="0.25">
      <c r="A492" s="110" t="s">
        <v>2063</v>
      </c>
      <c r="B492" s="111" t="s">
        <v>2064</v>
      </c>
      <c r="C492" s="110" t="s">
        <v>2065</v>
      </c>
      <c r="D492" s="110" t="str">
        <f t="shared" si="7"/>
        <v>CSENGERSIMA</v>
      </c>
      <c r="E492" s="277">
        <v>290</v>
      </c>
    </row>
    <row r="493" spans="1:5" ht="15" x14ac:dyDescent="0.25">
      <c r="A493" s="110" t="s">
        <v>2066</v>
      </c>
      <c r="B493" s="111" t="s">
        <v>2067</v>
      </c>
      <c r="C493" s="110" t="s">
        <v>2068</v>
      </c>
      <c r="D493" s="110" t="str">
        <f t="shared" si="7"/>
        <v>CSENGERÚJFALU</v>
      </c>
      <c r="E493" s="277">
        <v>352</v>
      </c>
    </row>
    <row r="494" spans="1:5" ht="15" x14ac:dyDescent="0.25">
      <c r="A494" s="110" t="s">
        <v>2069</v>
      </c>
      <c r="B494" s="111" t="s">
        <v>2070</v>
      </c>
      <c r="C494" s="110" t="s">
        <v>2071</v>
      </c>
      <c r="D494" s="110" t="str">
        <f t="shared" si="7"/>
        <v>CSENGŐD</v>
      </c>
      <c r="E494" s="277">
        <v>1183</v>
      </c>
    </row>
    <row r="495" spans="1:5" ht="15" x14ac:dyDescent="0.25">
      <c r="A495" s="110" t="s">
        <v>2072</v>
      </c>
      <c r="B495" s="111" t="s">
        <v>2073</v>
      </c>
      <c r="C495" s="110" t="s">
        <v>2074</v>
      </c>
      <c r="D495" s="110" t="str">
        <f t="shared" si="7"/>
        <v>CSÉNYE</v>
      </c>
      <c r="E495" s="277">
        <v>298</v>
      </c>
    </row>
    <row r="496" spans="1:5" ht="15" x14ac:dyDescent="0.25">
      <c r="A496" s="110" t="s">
        <v>2075</v>
      </c>
      <c r="B496" s="111" t="s">
        <v>2076</v>
      </c>
      <c r="C496" s="110" t="s">
        <v>2077</v>
      </c>
      <c r="D496" s="110" t="str">
        <f t="shared" si="7"/>
        <v>CSENYÉTE</v>
      </c>
      <c r="E496" s="277">
        <v>83</v>
      </c>
    </row>
    <row r="497" spans="1:5" ht="15" x14ac:dyDescent="0.25">
      <c r="A497" s="110" t="s">
        <v>2078</v>
      </c>
      <c r="B497" s="111" t="s">
        <v>2079</v>
      </c>
      <c r="C497" s="110" t="s">
        <v>2080</v>
      </c>
      <c r="D497" s="110" t="str">
        <f t="shared" si="7"/>
        <v>CSÉP</v>
      </c>
      <c r="E497" s="277">
        <v>157</v>
      </c>
    </row>
    <row r="498" spans="1:5" ht="15" x14ac:dyDescent="0.25">
      <c r="A498" s="110" t="s">
        <v>2081</v>
      </c>
      <c r="B498" s="111" t="s">
        <v>2082</v>
      </c>
      <c r="C498" s="110" t="s">
        <v>2083</v>
      </c>
      <c r="D498" s="110" t="str">
        <f t="shared" si="7"/>
        <v>CSÉPA</v>
      </c>
      <c r="E498" s="277">
        <v>896</v>
      </c>
    </row>
    <row r="499" spans="1:5" ht="15" x14ac:dyDescent="0.25">
      <c r="A499" s="110" t="s">
        <v>2084</v>
      </c>
      <c r="B499" s="111" t="s">
        <v>2085</v>
      </c>
      <c r="C499" s="110" t="s">
        <v>2086</v>
      </c>
      <c r="D499" s="110" t="str">
        <f t="shared" si="7"/>
        <v>CSEPREG</v>
      </c>
      <c r="E499" s="277">
        <v>1277</v>
      </c>
    </row>
    <row r="500" spans="1:5" ht="15" x14ac:dyDescent="0.25">
      <c r="A500" s="110" t="s">
        <v>2087</v>
      </c>
      <c r="B500" s="111" t="s">
        <v>2088</v>
      </c>
      <c r="C500" s="110" t="s">
        <v>2089</v>
      </c>
      <c r="D500" s="110" t="str">
        <f t="shared" si="7"/>
        <v>CSÉR</v>
      </c>
      <c r="E500" s="277">
        <v>28</v>
      </c>
    </row>
    <row r="501" spans="1:5" ht="15" x14ac:dyDescent="0.25">
      <c r="A501" s="110" t="s">
        <v>2090</v>
      </c>
      <c r="B501" s="111" t="s">
        <v>2091</v>
      </c>
      <c r="C501" s="110" t="s">
        <v>2092</v>
      </c>
      <c r="D501" s="110" t="str">
        <f t="shared" si="7"/>
        <v>CSERDI</v>
      </c>
      <c r="E501" s="277">
        <v>147</v>
      </c>
    </row>
    <row r="502" spans="1:5" ht="15" x14ac:dyDescent="0.25">
      <c r="A502" s="110" t="s">
        <v>2093</v>
      </c>
      <c r="B502" s="111" t="s">
        <v>2094</v>
      </c>
      <c r="C502" s="110" t="s">
        <v>2095</v>
      </c>
      <c r="D502" s="110" t="str">
        <f t="shared" si="7"/>
        <v>CSERÉNFA</v>
      </c>
      <c r="E502" s="277">
        <v>90</v>
      </c>
    </row>
    <row r="503" spans="1:5" ht="15" x14ac:dyDescent="0.25">
      <c r="A503" s="110" t="s">
        <v>2096</v>
      </c>
      <c r="B503" s="111" t="s">
        <v>2097</v>
      </c>
      <c r="C503" s="110" t="s">
        <v>2098</v>
      </c>
      <c r="D503" s="110" t="str">
        <f t="shared" si="7"/>
        <v>CSERÉPFALU</v>
      </c>
      <c r="E503" s="277">
        <v>557</v>
      </c>
    </row>
    <row r="504" spans="1:5" ht="15" x14ac:dyDescent="0.25">
      <c r="A504" s="110" t="s">
        <v>2099</v>
      </c>
      <c r="B504" s="111" t="s">
        <v>2100</v>
      </c>
      <c r="C504" s="110" t="s">
        <v>2101</v>
      </c>
      <c r="D504" s="110" t="str">
        <f t="shared" si="7"/>
        <v>CSERÉPVÁRALJA</v>
      </c>
      <c r="E504" s="277">
        <v>215</v>
      </c>
    </row>
    <row r="505" spans="1:5" ht="15" x14ac:dyDescent="0.25">
      <c r="A505" s="110" t="s">
        <v>2102</v>
      </c>
      <c r="B505" s="111" t="s">
        <v>2103</v>
      </c>
      <c r="C505" s="110" t="s">
        <v>2104</v>
      </c>
      <c r="D505" s="110" t="str">
        <f t="shared" si="7"/>
        <v>CSERHÁTHALÁP</v>
      </c>
      <c r="E505" s="277">
        <v>181</v>
      </c>
    </row>
    <row r="506" spans="1:5" ht="15" x14ac:dyDescent="0.25">
      <c r="A506" s="110" t="s">
        <v>2105</v>
      </c>
      <c r="B506" s="111" t="s">
        <v>2106</v>
      </c>
      <c r="C506" s="110" t="s">
        <v>2107</v>
      </c>
      <c r="D506" s="110" t="str">
        <f t="shared" si="7"/>
        <v>CSERHÁTSURÁNY</v>
      </c>
      <c r="E506" s="277">
        <v>367</v>
      </c>
    </row>
    <row r="507" spans="1:5" ht="15" x14ac:dyDescent="0.25">
      <c r="A507" s="110" t="s">
        <v>2108</v>
      </c>
      <c r="B507" s="111" t="s">
        <v>2109</v>
      </c>
      <c r="C507" s="110" t="s">
        <v>2110</v>
      </c>
      <c r="D507" s="110" t="str">
        <f t="shared" si="7"/>
        <v>CSERHÁTSZENTIVÁN</v>
      </c>
      <c r="E507" s="277">
        <v>130</v>
      </c>
    </row>
    <row r="508" spans="1:5" ht="15" x14ac:dyDescent="0.25">
      <c r="A508" s="110" t="s">
        <v>2111</v>
      </c>
      <c r="B508" s="111" t="s">
        <v>2112</v>
      </c>
      <c r="C508" s="110" t="s">
        <v>2113</v>
      </c>
      <c r="D508" s="110" t="str">
        <f t="shared" si="7"/>
        <v>CSERKESZŐLŐ</v>
      </c>
      <c r="E508" s="277">
        <v>1492</v>
      </c>
    </row>
    <row r="509" spans="1:5" ht="15" x14ac:dyDescent="0.25">
      <c r="A509" s="110" t="s">
        <v>2114</v>
      </c>
      <c r="B509" s="111" t="s">
        <v>2115</v>
      </c>
      <c r="C509" s="110" t="s">
        <v>2116</v>
      </c>
      <c r="D509" s="110" t="str">
        <f t="shared" si="7"/>
        <v>CSERKÚT</v>
      </c>
      <c r="E509" s="277">
        <v>169</v>
      </c>
    </row>
    <row r="510" spans="1:5" ht="15" x14ac:dyDescent="0.25">
      <c r="A510" s="110" t="s">
        <v>2117</v>
      </c>
      <c r="B510" s="111" t="s">
        <v>2118</v>
      </c>
      <c r="C510" s="110" t="s">
        <v>2119</v>
      </c>
      <c r="D510" s="110" t="str">
        <f t="shared" si="7"/>
        <v>CSERNELY</v>
      </c>
      <c r="E510" s="277">
        <v>459</v>
      </c>
    </row>
    <row r="511" spans="1:5" ht="15" x14ac:dyDescent="0.25">
      <c r="A511" s="110" t="s">
        <v>2120</v>
      </c>
      <c r="B511" s="111" t="s">
        <v>2121</v>
      </c>
      <c r="C511" s="110" t="s">
        <v>2122</v>
      </c>
      <c r="D511" s="110" t="str">
        <f t="shared" si="7"/>
        <v>CSERSZEGTOMAJ</v>
      </c>
      <c r="E511" s="277">
        <v>1076</v>
      </c>
    </row>
    <row r="512" spans="1:5" ht="15" x14ac:dyDescent="0.25">
      <c r="A512" s="110" t="s">
        <v>2123</v>
      </c>
      <c r="B512" s="111" t="s">
        <v>2124</v>
      </c>
      <c r="C512" s="110" t="s">
        <v>2125</v>
      </c>
      <c r="D512" s="110" t="str">
        <f t="shared" si="7"/>
        <v>CSERTALAKOS</v>
      </c>
      <c r="E512" s="277">
        <v>35</v>
      </c>
    </row>
    <row r="513" spans="1:5" ht="15" x14ac:dyDescent="0.25">
      <c r="A513" s="110" t="s">
        <v>2126</v>
      </c>
      <c r="B513" s="111" t="s">
        <v>2127</v>
      </c>
      <c r="C513" s="110" t="s">
        <v>2128</v>
      </c>
      <c r="D513" s="110" t="str">
        <f t="shared" si="7"/>
        <v>CSERTŐ</v>
      </c>
      <c r="E513" s="277">
        <v>174</v>
      </c>
    </row>
    <row r="514" spans="1:5" ht="15" x14ac:dyDescent="0.25">
      <c r="A514" s="110" t="s">
        <v>2129</v>
      </c>
      <c r="B514" s="111" t="s">
        <v>2130</v>
      </c>
      <c r="C514" s="110" t="s">
        <v>2131</v>
      </c>
      <c r="D514" s="110" t="str">
        <f t="shared" ref="D514:D577" si="8">UPPER(C514)</f>
        <v>CSESZNEK</v>
      </c>
      <c r="E514" s="277">
        <v>206</v>
      </c>
    </row>
    <row r="515" spans="1:5" ht="15" x14ac:dyDescent="0.25">
      <c r="A515" s="110" t="s">
        <v>2132</v>
      </c>
      <c r="B515" s="111" t="s">
        <v>2133</v>
      </c>
      <c r="C515" s="110" t="s">
        <v>2134</v>
      </c>
      <c r="D515" s="110" t="str">
        <f t="shared" si="8"/>
        <v>CSESZTREG</v>
      </c>
      <c r="E515" s="277">
        <v>363</v>
      </c>
    </row>
    <row r="516" spans="1:5" ht="15" x14ac:dyDescent="0.25">
      <c r="A516" s="110" t="s">
        <v>2135</v>
      </c>
      <c r="B516" s="111" t="s">
        <v>2136</v>
      </c>
      <c r="C516" s="110" t="s">
        <v>2137</v>
      </c>
      <c r="D516" s="110" t="str">
        <f t="shared" si="8"/>
        <v>CSESZTVE</v>
      </c>
      <c r="E516" s="277">
        <v>170</v>
      </c>
    </row>
    <row r="517" spans="1:5" ht="15" x14ac:dyDescent="0.25">
      <c r="A517" s="110" t="s">
        <v>2138</v>
      </c>
      <c r="B517" s="111" t="s">
        <v>2139</v>
      </c>
      <c r="C517" s="110" t="s">
        <v>2140</v>
      </c>
      <c r="D517" s="110" t="str">
        <f t="shared" si="8"/>
        <v>CSETÉNY</v>
      </c>
      <c r="E517" s="277">
        <v>701</v>
      </c>
    </row>
    <row r="518" spans="1:5" ht="15" x14ac:dyDescent="0.25">
      <c r="A518" s="110" t="s">
        <v>2141</v>
      </c>
      <c r="B518" s="111" t="s">
        <v>2142</v>
      </c>
      <c r="C518" s="110" t="s">
        <v>2143</v>
      </c>
      <c r="D518" s="110" t="str">
        <f t="shared" si="8"/>
        <v>CSÉVHARASZT</v>
      </c>
      <c r="E518" s="277">
        <v>702</v>
      </c>
    </row>
    <row r="519" spans="1:5" ht="15" x14ac:dyDescent="0.25">
      <c r="A519" s="110" t="s">
        <v>2144</v>
      </c>
      <c r="B519" s="111" t="s">
        <v>2145</v>
      </c>
      <c r="C519" s="110" t="s">
        <v>2146</v>
      </c>
      <c r="D519" s="110" t="str">
        <f t="shared" si="8"/>
        <v>CSIBRÁK</v>
      </c>
      <c r="E519" s="277">
        <v>153</v>
      </c>
    </row>
    <row r="520" spans="1:5" ht="15" x14ac:dyDescent="0.25">
      <c r="A520" s="110" t="s">
        <v>2147</v>
      </c>
      <c r="B520" s="111" t="s">
        <v>2148</v>
      </c>
      <c r="C520" s="110" t="s">
        <v>2149</v>
      </c>
      <c r="D520" s="110" t="str">
        <f t="shared" si="8"/>
        <v>CSIKÉRIA</v>
      </c>
      <c r="E520" s="277">
        <v>501</v>
      </c>
    </row>
    <row r="521" spans="1:5" ht="15" x14ac:dyDescent="0.25">
      <c r="A521" s="110" t="s">
        <v>2150</v>
      </c>
      <c r="B521" s="111" t="s">
        <v>2151</v>
      </c>
      <c r="C521" s="110" t="s">
        <v>2152</v>
      </c>
      <c r="D521" s="110" t="str">
        <f t="shared" si="8"/>
        <v>CSIKÓSTŐTTŐS</v>
      </c>
      <c r="E521" s="277">
        <v>371</v>
      </c>
    </row>
    <row r="522" spans="1:5" ht="15" x14ac:dyDescent="0.25">
      <c r="A522" s="110" t="s">
        <v>2153</v>
      </c>
      <c r="B522" s="111" t="s">
        <v>2154</v>
      </c>
      <c r="C522" s="110" t="s">
        <v>2155</v>
      </c>
      <c r="D522" s="110" t="str">
        <f t="shared" si="8"/>
        <v>CSIKVÁND</v>
      </c>
      <c r="E522" s="277">
        <v>228</v>
      </c>
    </row>
    <row r="523" spans="1:5" ht="15" x14ac:dyDescent="0.25">
      <c r="A523" s="110" t="s">
        <v>2156</v>
      </c>
      <c r="B523" s="111" t="s">
        <v>2157</v>
      </c>
      <c r="C523" s="110" t="s">
        <v>2158</v>
      </c>
      <c r="D523" s="110" t="str">
        <f t="shared" si="8"/>
        <v>CSINCSE</v>
      </c>
      <c r="E523" s="277">
        <v>213</v>
      </c>
    </row>
    <row r="524" spans="1:5" ht="15" x14ac:dyDescent="0.25">
      <c r="A524" s="110" t="s">
        <v>2159</v>
      </c>
      <c r="B524" s="111" t="s">
        <v>2160</v>
      </c>
      <c r="C524" s="110" t="s">
        <v>2161</v>
      </c>
      <c r="D524" s="110" t="str">
        <f t="shared" si="8"/>
        <v>CSIPKEREK</v>
      </c>
      <c r="E524" s="277">
        <v>245</v>
      </c>
    </row>
    <row r="525" spans="1:5" ht="15" x14ac:dyDescent="0.25">
      <c r="A525" s="110" t="s">
        <v>2162</v>
      </c>
      <c r="B525" s="111" t="s">
        <v>2163</v>
      </c>
      <c r="C525" s="110" t="s">
        <v>2164</v>
      </c>
      <c r="D525" s="110" t="str">
        <f t="shared" si="8"/>
        <v>CSITÁR</v>
      </c>
      <c r="E525" s="277">
        <v>209</v>
      </c>
    </row>
    <row r="526" spans="1:5" ht="15" x14ac:dyDescent="0.25">
      <c r="A526" s="110" t="s">
        <v>2165</v>
      </c>
      <c r="B526" s="111" t="s">
        <v>2166</v>
      </c>
      <c r="C526" s="110" t="s">
        <v>2167</v>
      </c>
      <c r="D526" s="110" t="str">
        <f t="shared" si="8"/>
        <v>CSOBÁD</v>
      </c>
      <c r="E526" s="277">
        <v>266</v>
      </c>
    </row>
    <row r="527" spans="1:5" ht="15" x14ac:dyDescent="0.25">
      <c r="A527" s="110" t="s">
        <v>2168</v>
      </c>
      <c r="B527" s="111" t="s">
        <v>2169</v>
      </c>
      <c r="C527" s="110" t="s">
        <v>2170</v>
      </c>
      <c r="D527" s="110" t="str">
        <f t="shared" si="8"/>
        <v>CSOBAJ</v>
      </c>
      <c r="E527" s="277">
        <v>346</v>
      </c>
    </row>
    <row r="528" spans="1:5" ht="15" x14ac:dyDescent="0.25">
      <c r="A528" s="110" t="s">
        <v>2171</v>
      </c>
      <c r="B528" s="111" t="s">
        <v>2172</v>
      </c>
      <c r="C528" s="110" t="s">
        <v>2173</v>
      </c>
      <c r="D528" s="110" t="str">
        <f t="shared" si="8"/>
        <v>CSOBÁNKA</v>
      </c>
      <c r="E528" s="277">
        <v>1016</v>
      </c>
    </row>
    <row r="529" spans="1:5" ht="15" x14ac:dyDescent="0.25">
      <c r="A529" s="110" t="s">
        <v>2174</v>
      </c>
      <c r="B529" s="111" t="s">
        <v>2175</v>
      </c>
      <c r="C529" s="110" t="s">
        <v>2176</v>
      </c>
      <c r="D529" s="110" t="str">
        <f t="shared" si="8"/>
        <v>CSÓKAKŐ</v>
      </c>
      <c r="E529" s="277">
        <v>513</v>
      </c>
    </row>
    <row r="530" spans="1:5" ht="15" x14ac:dyDescent="0.25">
      <c r="A530" s="110" t="s">
        <v>2177</v>
      </c>
      <c r="B530" s="111" t="s">
        <v>2178</v>
      </c>
      <c r="C530" s="110" t="s">
        <v>2179</v>
      </c>
      <c r="D530" s="110" t="str">
        <f t="shared" si="8"/>
        <v>CSOKONYAVISONTA</v>
      </c>
      <c r="E530" s="277">
        <v>644</v>
      </c>
    </row>
    <row r="531" spans="1:5" ht="15" x14ac:dyDescent="0.25">
      <c r="A531" s="110" t="s">
        <v>2180</v>
      </c>
      <c r="B531" s="111" t="s">
        <v>2181</v>
      </c>
      <c r="C531" s="110" t="s">
        <v>2182</v>
      </c>
      <c r="D531" s="110" t="str">
        <f t="shared" si="8"/>
        <v>CSOKVAOMÁNY</v>
      </c>
      <c r="E531" s="277">
        <v>450</v>
      </c>
    </row>
    <row r="532" spans="1:5" ht="15" x14ac:dyDescent="0.25">
      <c r="A532" s="110" t="s">
        <v>2183</v>
      </c>
      <c r="B532" s="111" t="s">
        <v>2184</v>
      </c>
      <c r="C532" s="110" t="s">
        <v>2185</v>
      </c>
      <c r="D532" s="110" t="str">
        <f t="shared" si="8"/>
        <v>CSOLNOK</v>
      </c>
      <c r="E532" s="277">
        <v>1237</v>
      </c>
    </row>
    <row r="533" spans="1:5" ht="15" x14ac:dyDescent="0.25">
      <c r="A533" s="110" t="s">
        <v>2186</v>
      </c>
      <c r="B533" s="111" t="s">
        <v>2187</v>
      </c>
      <c r="C533" s="110" t="s">
        <v>2188</v>
      </c>
      <c r="D533" s="110" t="str">
        <f t="shared" si="8"/>
        <v>CSÓLYOSPÁLOS</v>
      </c>
      <c r="E533" s="277">
        <v>1091</v>
      </c>
    </row>
    <row r="534" spans="1:5" ht="15" x14ac:dyDescent="0.25">
      <c r="A534" s="110" t="s">
        <v>2189</v>
      </c>
      <c r="B534" s="111" t="s">
        <v>2190</v>
      </c>
      <c r="C534" s="110" t="s">
        <v>2191</v>
      </c>
      <c r="D534" s="110" t="str">
        <f t="shared" si="8"/>
        <v>CSOMA</v>
      </c>
      <c r="E534" s="277">
        <v>185</v>
      </c>
    </row>
    <row r="535" spans="1:5" ht="15" x14ac:dyDescent="0.25">
      <c r="A535" s="110" t="s">
        <v>2192</v>
      </c>
      <c r="B535" s="111" t="s">
        <v>2193</v>
      </c>
      <c r="C535" s="110" t="s">
        <v>2194</v>
      </c>
      <c r="D535" s="110" t="str">
        <f t="shared" si="8"/>
        <v>CSOMÁD</v>
      </c>
      <c r="E535" s="277">
        <v>551</v>
      </c>
    </row>
    <row r="536" spans="1:5" ht="15" x14ac:dyDescent="0.25">
      <c r="A536" s="110" t="s">
        <v>2195</v>
      </c>
      <c r="B536" s="111" t="s">
        <v>2196</v>
      </c>
      <c r="C536" s="110" t="s">
        <v>2197</v>
      </c>
      <c r="D536" s="110" t="str">
        <f t="shared" si="8"/>
        <v>CSOMBÁRD</v>
      </c>
      <c r="E536" s="277">
        <v>115</v>
      </c>
    </row>
    <row r="537" spans="1:5" ht="15" x14ac:dyDescent="0.25">
      <c r="A537" s="110" t="s">
        <v>2198</v>
      </c>
      <c r="B537" s="111" t="s">
        <v>2199</v>
      </c>
      <c r="C537" s="110" t="s">
        <v>2200</v>
      </c>
      <c r="D537" s="110" t="str">
        <f t="shared" si="8"/>
        <v>CSONGRÁD</v>
      </c>
      <c r="E537" s="277">
        <v>8551</v>
      </c>
    </row>
    <row r="538" spans="1:5" ht="15" x14ac:dyDescent="0.25">
      <c r="A538" s="110" t="s">
        <v>2201</v>
      </c>
      <c r="B538" s="111" t="s">
        <v>2202</v>
      </c>
      <c r="C538" s="110" t="s">
        <v>2203</v>
      </c>
      <c r="D538" s="110" t="str">
        <f t="shared" si="8"/>
        <v>CSONKAHEGYHÁT</v>
      </c>
      <c r="E538" s="277">
        <v>141</v>
      </c>
    </row>
    <row r="539" spans="1:5" ht="15" x14ac:dyDescent="0.25">
      <c r="A539" s="110" t="s">
        <v>2204</v>
      </c>
      <c r="B539" s="111" t="s">
        <v>2205</v>
      </c>
      <c r="C539" s="110" t="s">
        <v>2206</v>
      </c>
      <c r="D539" s="110" t="str">
        <f t="shared" si="8"/>
        <v>CSONKAMINDSZENT</v>
      </c>
      <c r="E539" s="277">
        <v>62</v>
      </c>
    </row>
    <row r="540" spans="1:5" ht="15" x14ac:dyDescent="0.25">
      <c r="A540" s="110" t="s">
        <v>2207</v>
      </c>
      <c r="B540" s="111" t="s">
        <v>2208</v>
      </c>
      <c r="C540" s="110" t="s">
        <v>2209</v>
      </c>
      <c r="D540" s="110" t="str">
        <f t="shared" si="8"/>
        <v>CSOPAK</v>
      </c>
      <c r="E540" s="277">
        <v>804</v>
      </c>
    </row>
    <row r="541" spans="1:5" ht="15" x14ac:dyDescent="0.25">
      <c r="A541" s="110" t="s">
        <v>2210</v>
      </c>
      <c r="B541" s="111" t="s">
        <v>2211</v>
      </c>
      <c r="C541" s="110" t="s">
        <v>2212</v>
      </c>
      <c r="D541" s="110" t="str">
        <f t="shared" si="8"/>
        <v>CSÓR</v>
      </c>
      <c r="E541" s="277">
        <v>636</v>
      </c>
    </row>
    <row r="542" spans="1:5" ht="15" x14ac:dyDescent="0.25">
      <c r="A542" s="110" t="s">
        <v>2213</v>
      </c>
      <c r="B542" s="111" t="s">
        <v>2214</v>
      </c>
      <c r="C542" s="110" t="s">
        <v>2215</v>
      </c>
      <c r="D542" s="110" t="str">
        <f t="shared" si="8"/>
        <v>CSORNA</v>
      </c>
      <c r="E542" s="277">
        <v>4299</v>
      </c>
    </row>
    <row r="543" spans="1:5" ht="15" x14ac:dyDescent="0.25">
      <c r="A543" s="110" t="s">
        <v>2216</v>
      </c>
      <c r="B543" s="111" t="s">
        <v>2217</v>
      </c>
      <c r="C543" s="110" t="s">
        <v>2218</v>
      </c>
      <c r="D543" s="110" t="str">
        <f t="shared" si="8"/>
        <v>CSORVÁS</v>
      </c>
      <c r="E543" s="277">
        <v>2390</v>
      </c>
    </row>
    <row r="544" spans="1:5" ht="15" x14ac:dyDescent="0.25">
      <c r="A544" s="110" t="s">
        <v>2219</v>
      </c>
      <c r="B544" s="111" t="s">
        <v>2220</v>
      </c>
      <c r="C544" s="110" t="s">
        <v>2221</v>
      </c>
      <c r="D544" s="110" t="str">
        <f t="shared" si="8"/>
        <v>CSÓT</v>
      </c>
      <c r="E544" s="277">
        <v>382</v>
      </c>
    </row>
    <row r="545" spans="1:5" ht="15" x14ac:dyDescent="0.25">
      <c r="A545" s="110" t="s">
        <v>2222</v>
      </c>
      <c r="B545" s="111" t="s">
        <v>2223</v>
      </c>
      <c r="C545" s="110" t="s">
        <v>2224</v>
      </c>
      <c r="D545" s="110" t="str">
        <f t="shared" si="8"/>
        <v>CSÖDE</v>
      </c>
      <c r="E545" s="277">
        <v>55</v>
      </c>
    </row>
    <row r="546" spans="1:5" ht="15" x14ac:dyDescent="0.25">
      <c r="A546" s="110" t="s">
        <v>2225</v>
      </c>
      <c r="B546" s="111" t="s">
        <v>2226</v>
      </c>
      <c r="C546" s="110" t="s">
        <v>2227</v>
      </c>
      <c r="D546" s="110" t="str">
        <f t="shared" si="8"/>
        <v>CSÖGLE</v>
      </c>
      <c r="E546" s="277">
        <v>314</v>
      </c>
    </row>
    <row r="547" spans="1:5" ht="15" x14ac:dyDescent="0.25">
      <c r="A547" s="110" t="s">
        <v>2228</v>
      </c>
      <c r="B547" s="111" t="s">
        <v>2229</v>
      </c>
      <c r="C547" s="110" t="s">
        <v>2230</v>
      </c>
      <c r="D547" s="110" t="str">
        <f t="shared" si="8"/>
        <v>CSÖKMŐ</v>
      </c>
      <c r="E547" s="277">
        <v>915</v>
      </c>
    </row>
    <row r="548" spans="1:5" ht="15" x14ac:dyDescent="0.25">
      <c r="A548" s="110" t="s">
        <v>2231</v>
      </c>
      <c r="B548" s="111" t="s">
        <v>2232</v>
      </c>
      <c r="C548" s="110" t="s">
        <v>2233</v>
      </c>
      <c r="D548" s="110" t="str">
        <f t="shared" si="8"/>
        <v>CSÖKÖLY</v>
      </c>
      <c r="E548" s="277">
        <v>435</v>
      </c>
    </row>
    <row r="549" spans="1:5" ht="15" x14ac:dyDescent="0.25">
      <c r="A549" s="110" t="s">
        <v>2234</v>
      </c>
      <c r="B549" s="111" t="s">
        <v>2235</v>
      </c>
      <c r="C549" s="110" t="s">
        <v>2236</v>
      </c>
      <c r="D549" s="110" t="str">
        <f t="shared" si="8"/>
        <v>CSÖMEND</v>
      </c>
      <c r="E549" s="277">
        <v>132</v>
      </c>
    </row>
    <row r="550" spans="1:5" ht="15" x14ac:dyDescent="0.25">
      <c r="A550" s="110" t="s">
        <v>2237</v>
      </c>
      <c r="B550" s="111" t="s">
        <v>2238</v>
      </c>
      <c r="C550" s="110" t="s">
        <v>2239</v>
      </c>
      <c r="D550" s="110" t="str">
        <f t="shared" si="8"/>
        <v>CSÖMÖDÉR</v>
      </c>
      <c r="E550" s="277">
        <v>269</v>
      </c>
    </row>
    <row r="551" spans="1:5" ht="15" x14ac:dyDescent="0.25">
      <c r="A551" s="110" t="s">
        <v>2240</v>
      </c>
      <c r="B551" s="111" t="s">
        <v>2241</v>
      </c>
      <c r="C551" s="110" t="s">
        <v>2242</v>
      </c>
      <c r="D551" s="110" t="str">
        <f t="shared" si="8"/>
        <v>CSÖMÖR</v>
      </c>
      <c r="E551" s="277">
        <v>3190</v>
      </c>
    </row>
    <row r="552" spans="1:5" ht="15" x14ac:dyDescent="0.25">
      <c r="A552" s="110" t="s">
        <v>2243</v>
      </c>
      <c r="B552" s="111" t="s">
        <v>2244</v>
      </c>
      <c r="C552" s="110" t="s">
        <v>2245</v>
      </c>
      <c r="D552" s="110" t="str">
        <f t="shared" si="8"/>
        <v>CSÖNGE</v>
      </c>
      <c r="E552" s="277">
        <v>196</v>
      </c>
    </row>
    <row r="553" spans="1:5" ht="15" x14ac:dyDescent="0.25">
      <c r="A553" s="110" t="s">
        <v>2246</v>
      </c>
      <c r="B553" s="111" t="s">
        <v>2247</v>
      </c>
      <c r="C553" s="110" t="s">
        <v>2248</v>
      </c>
      <c r="D553" s="110" t="str">
        <f t="shared" si="8"/>
        <v>CSÖRNYEFÖLD</v>
      </c>
      <c r="E553" s="277">
        <v>224</v>
      </c>
    </row>
    <row r="554" spans="1:5" ht="15" x14ac:dyDescent="0.25">
      <c r="A554" s="110" t="s">
        <v>2249</v>
      </c>
      <c r="B554" s="111" t="s">
        <v>2250</v>
      </c>
      <c r="C554" s="110" t="s">
        <v>2251</v>
      </c>
      <c r="D554" s="110" t="str">
        <f t="shared" si="8"/>
        <v>CSÖRÖG</v>
      </c>
      <c r="E554" s="277">
        <v>595</v>
      </c>
    </row>
    <row r="555" spans="1:5" ht="15" x14ac:dyDescent="0.25">
      <c r="A555" s="110" t="s">
        <v>2252</v>
      </c>
      <c r="B555" s="111" t="s">
        <v>2253</v>
      </c>
      <c r="C555" s="110" t="s">
        <v>2254</v>
      </c>
      <c r="D555" s="110" t="str">
        <f t="shared" si="8"/>
        <v>CSÖRÖTNEK</v>
      </c>
      <c r="E555" s="277">
        <v>332</v>
      </c>
    </row>
    <row r="556" spans="1:5" ht="15" x14ac:dyDescent="0.25">
      <c r="A556" s="110" t="s">
        <v>2255</v>
      </c>
      <c r="B556" s="111" t="s">
        <v>2256</v>
      </c>
      <c r="C556" s="110" t="s">
        <v>2257</v>
      </c>
      <c r="D556" s="110" t="str">
        <f t="shared" si="8"/>
        <v>CSŐSZ</v>
      </c>
      <c r="E556" s="277">
        <v>385</v>
      </c>
    </row>
    <row r="557" spans="1:5" ht="15" x14ac:dyDescent="0.25">
      <c r="A557" s="110" t="s">
        <v>2258</v>
      </c>
      <c r="B557" s="111" t="s">
        <v>2259</v>
      </c>
      <c r="C557" s="110" t="s">
        <v>2260</v>
      </c>
      <c r="D557" s="110" t="str">
        <f t="shared" si="8"/>
        <v>CSŐVÁR</v>
      </c>
      <c r="E557" s="277">
        <v>254</v>
      </c>
    </row>
    <row r="558" spans="1:5" ht="15" x14ac:dyDescent="0.25">
      <c r="A558" s="110" t="s">
        <v>2261</v>
      </c>
      <c r="B558" s="111" t="s">
        <v>2262</v>
      </c>
      <c r="C558" s="110" t="s">
        <v>2263</v>
      </c>
      <c r="D558" s="110" t="str">
        <f t="shared" si="8"/>
        <v>CSURGÓ</v>
      </c>
      <c r="E558" s="277">
        <v>2111</v>
      </c>
    </row>
    <row r="559" spans="1:5" ht="15" x14ac:dyDescent="0.25">
      <c r="A559" s="110" t="s">
        <v>2264</v>
      </c>
      <c r="B559" s="111" t="s">
        <v>2265</v>
      </c>
      <c r="C559" s="110" t="s">
        <v>2266</v>
      </c>
      <c r="D559" s="110" t="str">
        <f t="shared" si="8"/>
        <v>CSURGÓNAGYMARTON</v>
      </c>
      <c r="E559" s="277">
        <v>85</v>
      </c>
    </row>
    <row r="560" spans="1:5" ht="15" x14ac:dyDescent="0.25">
      <c r="A560" s="110" t="s">
        <v>2267</v>
      </c>
      <c r="B560" s="111" t="s">
        <v>2268</v>
      </c>
      <c r="C560" s="110" t="s">
        <v>2269</v>
      </c>
      <c r="D560" s="110" t="str">
        <f t="shared" si="8"/>
        <v>DABAS</v>
      </c>
      <c r="E560" s="277">
        <v>6119</v>
      </c>
    </row>
    <row r="561" spans="1:5" ht="15" x14ac:dyDescent="0.25">
      <c r="A561" s="110" t="s">
        <v>2270</v>
      </c>
      <c r="B561" s="111" t="s">
        <v>2271</v>
      </c>
      <c r="C561" s="110" t="s">
        <v>2272</v>
      </c>
      <c r="D561" s="110" t="str">
        <f t="shared" si="8"/>
        <v>DABRONC</v>
      </c>
      <c r="E561" s="277">
        <v>209</v>
      </c>
    </row>
    <row r="562" spans="1:5" ht="15" x14ac:dyDescent="0.25">
      <c r="A562" s="110" t="s">
        <v>2273</v>
      </c>
      <c r="B562" s="111" t="s">
        <v>2274</v>
      </c>
      <c r="C562" s="110" t="s">
        <v>2275</v>
      </c>
      <c r="D562" s="110" t="str">
        <f t="shared" si="8"/>
        <v>DABRONY</v>
      </c>
      <c r="E562" s="277">
        <v>198</v>
      </c>
    </row>
    <row r="563" spans="1:5" ht="15" x14ac:dyDescent="0.25">
      <c r="A563" s="110" t="s">
        <v>2276</v>
      </c>
      <c r="B563" s="111" t="s">
        <v>2277</v>
      </c>
      <c r="C563" s="110" t="s">
        <v>2278</v>
      </c>
      <c r="D563" s="110" t="str">
        <f t="shared" si="8"/>
        <v>DAD</v>
      </c>
      <c r="E563" s="277">
        <v>393</v>
      </c>
    </row>
    <row r="564" spans="1:5" ht="15" x14ac:dyDescent="0.25">
      <c r="A564" s="110" t="s">
        <v>2279</v>
      </c>
      <c r="B564" s="111" t="s">
        <v>2280</v>
      </c>
      <c r="C564" s="110" t="s">
        <v>2281</v>
      </c>
      <c r="D564" s="110" t="str">
        <f t="shared" si="8"/>
        <v>DÁG</v>
      </c>
      <c r="E564" s="277">
        <v>390</v>
      </c>
    </row>
    <row r="565" spans="1:5" ht="15" x14ac:dyDescent="0.25">
      <c r="A565" s="110" t="s">
        <v>2282</v>
      </c>
      <c r="B565" s="111" t="s">
        <v>2283</v>
      </c>
      <c r="C565" s="110" t="s">
        <v>2284</v>
      </c>
      <c r="D565" s="110" t="str">
        <f t="shared" si="8"/>
        <v>DÁKA</v>
      </c>
      <c r="E565" s="277">
        <v>179</v>
      </c>
    </row>
    <row r="566" spans="1:5" ht="15" x14ac:dyDescent="0.25">
      <c r="A566" s="110" t="s">
        <v>2285</v>
      </c>
      <c r="B566" s="111" t="s">
        <v>2286</v>
      </c>
      <c r="C566" s="110" t="s">
        <v>2287</v>
      </c>
      <c r="D566" s="110" t="str">
        <f t="shared" si="8"/>
        <v>DALMAND</v>
      </c>
      <c r="E566" s="277">
        <v>519</v>
      </c>
    </row>
    <row r="567" spans="1:5" ht="15" x14ac:dyDescent="0.25">
      <c r="A567" s="110" t="s">
        <v>2288</v>
      </c>
      <c r="B567" s="111" t="s">
        <v>2289</v>
      </c>
      <c r="C567" s="110" t="s">
        <v>2290</v>
      </c>
      <c r="D567" s="110" t="str">
        <f t="shared" si="8"/>
        <v>DAMAK</v>
      </c>
      <c r="E567" s="277">
        <v>105</v>
      </c>
    </row>
    <row r="568" spans="1:5" ht="15" x14ac:dyDescent="0.25">
      <c r="A568" s="110" t="s">
        <v>2291</v>
      </c>
      <c r="B568" s="111" t="s">
        <v>2292</v>
      </c>
      <c r="C568" s="110" t="s">
        <v>2293</v>
      </c>
      <c r="D568" s="110" t="str">
        <f t="shared" si="8"/>
        <v>DÁMÓC</v>
      </c>
      <c r="E568" s="277">
        <v>198</v>
      </c>
    </row>
    <row r="569" spans="1:5" ht="15" x14ac:dyDescent="0.25">
      <c r="A569" s="110" t="s">
        <v>2294</v>
      </c>
      <c r="B569" s="111" t="s">
        <v>2295</v>
      </c>
      <c r="C569" s="110" t="s">
        <v>2296</v>
      </c>
      <c r="D569" s="110" t="str">
        <f t="shared" si="8"/>
        <v>DÁNSZENTMIKLÓS</v>
      </c>
      <c r="E569" s="277">
        <v>1075</v>
      </c>
    </row>
    <row r="570" spans="1:5" ht="15" x14ac:dyDescent="0.25">
      <c r="A570" s="110" t="s">
        <v>2297</v>
      </c>
      <c r="B570" s="111" t="s">
        <v>2298</v>
      </c>
      <c r="C570" s="110" t="s">
        <v>2299</v>
      </c>
      <c r="D570" s="110" t="str">
        <f t="shared" si="8"/>
        <v>DÁNY</v>
      </c>
      <c r="E570" s="277">
        <v>1470</v>
      </c>
    </row>
    <row r="571" spans="1:5" ht="15" x14ac:dyDescent="0.25">
      <c r="A571" s="110" t="s">
        <v>2300</v>
      </c>
      <c r="B571" s="111" t="s">
        <v>2301</v>
      </c>
      <c r="C571" s="110" t="s">
        <v>2302</v>
      </c>
      <c r="D571" s="110" t="str">
        <f t="shared" si="8"/>
        <v>DARABOSHEGY</v>
      </c>
      <c r="E571" s="277">
        <v>61</v>
      </c>
    </row>
    <row r="572" spans="1:5" ht="15" x14ac:dyDescent="0.25">
      <c r="A572" s="110" t="s">
        <v>2303</v>
      </c>
      <c r="B572" s="111" t="s">
        <v>2304</v>
      </c>
      <c r="C572" s="110" t="s">
        <v>2305</v>
      </c>
      <c r="D572" s="110" t="str">
        <f t="shared" si="8"/>
        <v>DARÁNY</v>
      </c>
      <c r="E572" s="277">
        <v>355</v>
      </c>
    </row>
    <row r="573" spans="1:5" ht="15" x14ac:dyDescent="0.25">
      <c r="A573" s="110" t="s">
        <v>2306</v>
      </c>
      <c r="B573" s="111" t="s">
        <v>2307</v>
      </c>
      <c r="C573" s="110" t="s">
        <v>2308</v>
      </c>
      <c r="D573" s="110" t="str">
        <f t="shared" si="8"/>
        <v>DARNÓ</v>
      </c>
      <c r="E573" s="277">
        <v>76</v>
      </c>
    </row>
    <row r="574" spans="1:5" ht="15" x14ac:dyDescent="0.25">
      <c r="A574" s="110" t="s">
        <v>2309</v>
      </c>
      <c r="B574" s="111" t="s">
        <v>2310</v>
      </c>
      <c r="C574" s="110" t="s">
        <v>2311</v>
      </c>
      <c r="D574" s="110" t="str">
        <f t="shared" si="8"/>
        <v>DARNÓZSELI</v>
      </c>
      <c r="E574" s="277">
        <v>593</v>
      </c>
    </row>
    <row r="575" spans="1:5" ht="15" x14ac:dyDescent="0.25">
      <c r="A575" s="110" t="s">
        <v>2312</v>
      </c>
      <c r="B575" s="111" t="s">
        <v>2313</v>
      </c>
      <c r="C575" s="110" t="s">
        <v>2314</v>
      </c>
      <c r="D575" s="110" t="str">
        <f t="shared" si="8"/>
        <v>DARUSZENTMIKLÓS</v>
      </c>
      <c r="E575" s="277">
        <v>571</v>
      </c>
    </row>
    <row r="576" spans="1:5" ht="15" x14ac:dyDescent="0.25">
      <c r="A576" s="110" t="s">
        <v>2315</v>
      </c>
      <c r="B576" s="111" t="s">
        <v>2316</v>
      </c>
      <c r="C576" s="110" t="s">
        <v>2317</v>
      </c>
      <c r="D576" s="110" t="str">
        <f t="shared" si="8"/>
        <v>DARVAS</v>
      </c>
      <c r="E576" s="277">
        <v>284</v>
      </c>
    </row>
    <row r="577" spans="1:5" ht="15" x14ac:dyDescent="0.25">
      <c r="A577" s="110" t="s">
        <v>2318</v>
      </c>
      <c r="B577" s="111" t="s">
        <v>2319</v>
      </c>
      <c r="C577" s="110" t="s">
        <v>2320</v>
      </c>
      <c r="D577" s="110" t="str">
        <f t="shared" si="8"/>
        <v>DÁVOD</v>
      </c>
      <c r="E577" s="277">
        <v>1078</v>
      </c>
    </row>
    <row r="578" spans="1:5" ht="15" x14ac:dyDescent="0.25">
      <c r="A578" s="110" t="s">
        <v>2321</v>
      </c>
      <c r="B578" s="111" t="s">
        <v>2322</v>
      </c>
      <c r="C578" s="110" t="s">
        <v>2323</v>
      </c>
      <c r="D578" s="110" t="str">
        <f t="shared" ref="D578:D641" si="9">UPPER(C578)</f>
        <v>DEBERCSÉNY</v>
      </c>
      <c r="E578" s="277">
        <v>51</v>
      </c>
    </row>
    <row r="579" spans="1:5" ht="15" x14ac:dyDescent="0.25">
      <c r="A579" s="110" t="s">
        <v>2324</v>
      </c>
      <c r="B579" s="111" t="s">
        <v>2325</v>
      </c>
      <c r="C579" s="110" t="s">
        <v>2326</v>
      </c>
      <c r="D579" s="110" t="str">
        <f t="shared" si="9"/>
        <v>DEBRECEN</v>
      </c>
      <c r="E579" s="277">
        <v>90502</v>
      </c>
    </row>
    <row r="580" spans="1:5" ht="15" x14ac:dyDescent="0.25">
      <c r="A580" s="110" t="s">
        <v>2327</v>
      </c>
      <c r="B580" s="111" t="s">
        <v>2328</v>
      </c>
      <c r="C580" s="110" t="s">
        <v>2329</v>
      </c>
      <c r="D580" s="110" t="str">
        <f t="shared" si="9"/>
        <v>DEBRÉTE</v>
      </c>
      <c r="E580" s="277">
        <v>28</v>
      </c>
    </row>
    <row r="581" spans="1:5" ht="15" x14ac:dyDescent="0.25">
      <c r="A581" s="110" t="s">
        <v>2330</v>
      </c>
      <c r="B581" s="111" t="s">
        <v>2331</v>
      </c>
      <c r="C581" s="110" t="s">
        <v>2332</v>
      </c>
      <c r="D581" s="110" t="str">
        <f t="shared" si="9"/>
        <v>DECS</v>
      </c>
      <c r="E581" s="277">
        <v>1554</v>
      </c>
    </row>
    <row r="582" spans="1:5" ht="15" x14ac:dyDescent="0.25">
      <c r="A582" s="110" t="s">
        <v>2333</v>
      </c>
      <c r="B582" s="111" t="s">
        <v>2334</v>
      </c>
      <c r="C582" s="110" t="s">
        <v>2335</v>
      </c>
      <c r="D582" s="110" t="str">
        <f t="shared" si="9"/>
        <v>DÉDESTAPOLCSÁNY</v>
      </c>
      <c r="E582" s="277">
        <v>767</v>
      </c>
    </row>
    <row r="583" spans="1:5" ht="15" x14ac:dyDescent="0.25">
      <c r="A583" s="110" t="s">
        <v>2336</v>
      </c>
      <c r="B583" s="111" t="s">
        <v>2337</v>
      </c>
      <c r="C583" s="110" t="s">
        <v>2338</v>
      </c>
      <c r="D583" s="110" t="str">
        <f t="shared" si="9"/>
        <v>DÉG</v>
      </c>
      <c r="E583" s="277">
        <v>867</v>
      </c>
    </row>
    <row r="584" spans="1:5" ht="15" x14ac:dyDescent="0.25">
      <c r="A584" s="110" t="s">
        <v>2339</v>
      </c>
      <c r="B584" s="111" t="s">
        <v>2340</v>
      </c>
      <c r="C584" s="110" t="s">
        <v>2341</v>
      </c>
      <c r="D584" s="110" t="str">
        <f t="shared" si="9"/>
        <v>DEJTÁR</v>
      </c>
      <c r="E584" s="277">
        <v>602</v>
      </c>
    </row>
    <row r="585" spans="1:5" ht="15" x14ac:dyDescent="0.25">
      <c r="A585" s="110" t="s">
        <v>2342</v>
      </c>
      <c r="B585" s="111" t="s">
        <v>2343</v>
      </c>
      <c r="C585" s="110" t="s">
        <v>2344</v>
      </c>
      <c r="D585" s="110" t="str">
        <f t="shared" si="9"/>
        <v>DÉLEGYHÁZA</v>
      </c>
      <c r="E585" s="277">
        <v>1233</v>
      </c>
    </row>
    <row r="586" spans="1:5" ht="15" x14ac:dyDescent="0.25">
      <c r="A586" s="110" t="s">
        <v>2345</v>
      </c>
      <c r="B586" s="111" t="s">
        <v>2346</v>
      </c>
      <c r="C586" s="110" t="s">
        <v>2347</v>
      </c>
      <c r="D586" s="110" t="str">
        <f t="shared" si="9"/>
        <v>DEMECSER</v>
      </c>
      <c r="E586" s="277">
        <v>1522</v>
      </c>
    </row>
    <row r="587" spans="1:5" ht="15" x14ac:dyDescent="0.25">
      <c r="A587" s="110" t="s">
        <v>2348</v>
      </c>
      <c r="B587" s="111" t="s">
        <v>2349</v>
      </c>
      <c r="C587" s="110" t="s">
        <v>2350</v>
      </c>
      <c r="D587" s="110" t="str">
        <f t="shared" si="9"/>
        <v>DEMJÉN</v>
      </c>
      <c r="E587" s="277">
        <v>315</v>
      </c>
    </row>
    <row r="588" spans="1:5" ht="15" x14ac:dyDescent="0.25">
      <c r="A588" s="110" t="s">
        <v>2351</v>
      </c>
      <c r="B588" s="111" t="s">
        <v>2352</v>
      </c>
      <c r="C588" s="110" t="s">
        <v>2353</v>
      </c>
      <c r="D588" s="110" t="str">
        <f t="shared" si="9"/>
        <v>DENCSHÁZA</v>
      </c>
      <c r="E588" s="277">
        <v>211</v>
      </c>
    </row>
    <row r="589" spans="1:5" ht="15" x14ac:dyDescent="0.25">
      <c r="A589" s="110" t="s">
        <v>2354</v>
      </c>
      <c r="B589" s="111" t="s">
        <v>2355</v>
      </c>
      <c r="C589" s="110" t="s">
        <v>2356</v>
      </c>
      <c r="D589" s="110" t="str">
        <f t="shared" si="9"/>
        <v>DÉNESFA</v>
      </c>
      <c r="E589" s="277">
        <v>174</v>
      </c>
    </row>
    <row r="590" spans="1:5" ht="15" x14ac:dyDescent="0.25">
      <c r="A590" s="110" t="s">
        <v>2357</v>
      </c>
      <c r="B590" s="111" t="s">
        <v>2358</v>
      </c>
      <c r="C590" s="110" t="s">
        <v>2359</v>
      </c>
      <c r="D590" s="110" t="str">
        <f t="shared" si="9"/>
        <v>DERECSKE</v>
      </c>
      <c r="E590" s="277">
        <v>3347</v>
      </c>
    </row>
    <row r="591" spans="1:5" ht="15" x14ac:dyDescent="0.25">
      <c r="A591" s="110" t="s">
        <v>2360</v>
      </c>
      <c r="B591" s="111" t="s">
        <v>2361</v>
      </c>
      <c r="C591" s="110" t="s">
        <v>2362</v>
      </c>
      <c r="D591" s="110" t="str">
        <f t="shared" si="9"/>
        <v>DEREKEGYHÁZ</v>
      </c>
      <c r="E591" s="277">
        <v>679</v>
      </c>
    </row>
    <row r="592" spans="1:5" ht="15" x14ac:dyDescent="0.25">
      <c r="A592" s="110" t="s">
        <v>2363</v>
      </c>
      <c r="B592" s="111" t="s">
        <v>2364</v>
      </c>
      <c r="C592" s="110" t="s">
        <v>2365</v>
      </c>
      <c r="D592" s="110" t="str">
        <f t="shared" si="9"/>
        <v>DESZK</v>
      </c>
      <c r="E592" s="277">
        <v>1273</v>
      </c>
    </row>
    <row r="593" spans="1:5" ht="15" x14ac:dyDescent="0.25">
      <c r="A593" s="110" t="s">
        <v>2366</v>
      </c>
      <c r="B593" s="111" t="s">
        <v>2367</v>
      </c>
      <c r="C593" s="110" t="s">
        <v>2368</v>
      </c>
      <c r="D593" s="110" t="str">
        <f t="shared" si="9"/>
        <v>DETEK</v>
      </c>
      <c r="E593" s="277">
        <v>135</v>
      </c>
    </row>
    <row r="594" spans="1:5" ht="15" x14ac:dyDescent="0.25">
      <c r="A594" s="110" t="s">
        <v>2369</v>
      </c>
      <c r="B594" s="111" t="s">
        <v>2370</v>
      </c>
      <c r="C594" s="110" t="s">
        <v>2371</v>
      </c>
      <c r="D594" s="110" t="str">
        <f t="shared" si="9"/>
        <v>DETK</v>
      </c>
      <c r="E594" s="277">
        <v>525</v>
      </c>
    </row>
    <row r="595" spans="1:5" ht="15" x14ac:dyDescent="0.25">
      <c r="A595" s="110" t="s">
        <v>2372</v>
      </c>
      <c r="B595" s="111" t="s">
        <v>2373</v>
      </c>
      <c r="C595" s="110" t="s">
        <v>2374</v>
      </c>
      <c r="D595" s="110" t="str">
        <f t="shared" si="9"/>
        <v>DÉVAVÁNYA</v>
      </c>
      <c r="E595" s="277">
        <v>3280</v>
      </c>
    </row>
    <row r="596" spans="1:5" ht="15" x14ac:dyDescent="0.25">
      <c r="A596" s="110" t="s">
        <v>2375</v>
      </c>
      <c r="B596" s="111" t="s">
        <v>2376</v>
      </c>
      <c r="C596" s="110" t="s">
        <v>2377</v>
      </c>
      <c r="D596" s="110" t="str">
        <f t="shared" si="9"/>
        <v>DEVECSER</v>
      </c>
      <c r="E596" s="277">
        <v>1761</v>
      </c>
    </row>
    <row r="597" spans="1:5" ht="15" x14ac:dyDescent="0.25">
      <c r="A597" s="110" t="s">
        <v>2378</v>
      </c>
      <c r="B597" s="111" t="s">
        <v>2379</v>
      </c>
      <c r="C597" s="110" t="s">
        <v>2380</v>
      </c>
      <c r="D597" s="110" t="str">
        <f t="shared" si="9"/>
        <v>DINNYEBERKI</v>
      </c>
      <c r="E597" s="277">
        <v>63</v>
      </c>
    </row>
    <row r="598" spans="1:5" ht="15" x14ac:dyDescent="0.25">
      <c r="A598" s="110" t="s">
        <v>2381</v>
      </c>
      <c r="B598" s="111" t="s">
        <v>2382</v>
      </c>
      <c r="C598" s="110" t="s">
        <v>2383</v>
      </c>
      <c r="D598" s="110" t="str">
        <f t="shared" si="9"/>
        <v>DIÓSBERÉNY</v>
      </c>
      <c r="E598" s="277">
        <v>179</v>
      </c>
    </row>
    <row r="599" spans="1:5" ht="15" x14ac:dyDescent="0.25">
      <c r="A599" s="110" t="s">
        <v>2384</v>
      </c>
      <c r="B599" s="111" t="s">
        <v>2385</v>
      </c>
      <c r="C599" s="110" t="s">
        <v>2386</v>
      </c>
      <c r="D599" s="110" t="str">
        <f t="shared" si="9"/>
        <v>DIÓSD</v>
      </c>
      <c r="E599" s="277">
        <v>3305</v>
      </c>
    </row>
    <row r="600" spans="1:5" ht="15" x14ac:dyDescent="0.25">
      <c r="A600" s="110" t="s">
        <v>2387</v>
      </c>
      <c r="B600" s="111" t="s">
        <v>2388</v>
      </c>
      <c r="C600" s="110" t="s">
        <v>2389</v>
      </c>
      <c r="D600" s="110" t="str">
        <f t="shared" si="9"/>
        <v>DIÓSJENŐ</v>
      </c>
      <c r="E600" s="277">
        <v>1076</v>
      </c>
    </row>
    <row r="601" spans="1:5" ht="15" x14ac:dyDescent="0.25">
      <c r="A601" s="110" t="s">
        <v>2390</v>
      </c>
      <c r="B601" s="111" t="s">
        <v>2391</v>
      </c>
      <c r="C601" s="110" t="s">
        <v>2392</v>
      </c>
      <c r="D601" s="110" t="str">
        <f t="shared" si="9"/>
        <v>DIÓSKÁL</v>
      </c>
      <c r="E601" s="277">
        <v>257</v>
      </c>
    </row>
    <row r="602" spans="1:5" ht="15" x14ac:dyDescent="0.25">
      <c r="A602" s="110" t="s">
        <v>2393</v>
      </c>
      <c r="B602" s="111" t="s">
        <v>2394</v>
      </c>
      <c r="C602" s="110" t="s">
        <v>2395</v>
      </c>
      <c r="D602" s="110" t="str">
        <f t="shared" si="9"/>
        <v>DIÓSVISZLÓ</v>
      </c>
      <c r="E602" s="277">
        <v>247</v>
      </c>
    </row>
    <row r="603" spans="1:5" ht="15" x14ac:dyDescent="0.25">
      <c r="A603" s="110" t="s">
        <v>2396</v>
      </c>
      <c r="B603" s="111" t="s">
        <v>2397</v>
      </c>
      <c r="C603" s="110" t="s">
        <v>2398</v>
      </c>
      <c r="D603" s="110" t="str">
        <f t="shared" si="9"/>
        <v>DOBA</v>
      </c>
      <c r="E603" s="277">
        <v>261</v>
      </c>
    </row>
    <row r="604" spans="1:5" ht="15" x14ac:dyDescent="0.25">
      <c r="A604" s="110" t="s">
        <v>2399</v>
      </c>
      <c r="B604" s="111" t="s">
        <v>2400</v>
      </c>
      <c r="C604" s="110" t="s">
        <v>2401</v>
      </c>
      <c r="D604" s="110" t="str">
        <f t="shared" si="9"/>
        <v>DOBOZ</v>
      </c>
      <c r="E604" s="277">
        <v>1904</v>
      </c>
    </row>
    <row r="605" spans="1:5" ht="15" x14ac:dyDescent="0.25">
      <c r="A605" s="110" t="s">
        <v>2402</v>
      </c>
      <c r="B605" s="111" t="s">
        <v>2403</v>
      </c>
      <c r="C605" s="110" t="s">
        <v>2404</v>
      </c>
      <c r="D605" s="110" t="str">
        <f t="shared" si="9"/>
        <v>DOBRI</v>
      </c>
      <c r="E605" s="277">
        <v>111</v>
      </c>
    </row>
    <row r="606" spans="1:5" ht="15" x14ac:dyDescent="0.25">
      <c r="A606" s="110" t="s">
        <v>2405</v>
      </c>
      <c r="B606" s="111" t="s">
        <v>2406</v>
      </c>
      <c r="C606" s="110" t="s">
        <v>2407</v>
      </c>
      <c r="D606" s="110" t="str">
        <f t="shared" si="9"/>
        <v>DOBRONHEGY</v>
      </c>
      <c r="E606" s="277">
        <v>68</v>
      </c>
    </row>
    <row r="607" spans="1:5" ht="15" x14ac:dyDescent="0.25">
      <c r="A607" s="110" t="s">
        <v>2408</v>
      </c>
      <c r="B607" s="111" t="s">
        <v>2409</v>
      </c>
      <c r="C607" s="110" t="s">
        <v>2410</v>
      </c>
      <c r="D607" s="110" t="str">
        <f t="shared" si="9"/>
        <v>DÓC</v>
      </c>
      <c r="E607" s="277">
        <v>328</v>
      </c>
    </row>
    <row r="608" spans="1:5" ht="15" x14ac:dyDescent="0.25">
      <c r="A608" s="110" t="s">
        <v>2411</v>
      </c>
      <c r="B608" s="111" t="s">
        <v>2412</v>
      </c>
      <c r="C608" s="110" t="s">
        <v>2413</v>
      </c>
      <c r="D608" s="110" t="str">
        <f t="shared" si="9"/>
        <v>DOMAHÁZA</v>
      </c>
      <c r="E608" s="277">
        <v>344</v>
      </c>
    </row>
    <row r="609" spans="1:5" ht="15" x14ac:dyDescent="0.25">
      <c r="A609" s="110" t="s">
        <v>2414</v>
      </c>
      <c r="B609" s="111" t="s">
        <v>2415</v>
      </c>
      <c r="C609" s="110" t="s">
        <v>2416</v>
      </c>
      <c r="D609" s="110" t="str">
        <f t="shared" si="9"/>
        <v>DOMASZÉK</v>
      </c>
      <c r="E609" s="277">
        <v>1940</v>
      </c>
    </row>
    <row r="610" spans="1:5" ht="15" x14ac:dyDescent="0.25">
      <c r="A610" s="110" t="s">
        <v>2417</v>
      </c>
      <c r="B610" s="111" t="s">
        <v>2418</v>
      </c>
      <c r="C610" s="110" t="s">
        <v>2419</v>
      </c>
      <c r="D610" s="110" t="str">
        <f t="shared" si="9"/>
        <v>DOMBEGYHÁZ</v>
      </c>
      <c r="E610" s="277">
        <v>1086</v>
      </c>
    </row>
    <row r="611" spans="1:5" ht="15" x14ac:dyDescent="0.25">
      <c r="A611" s="110" t="s">
        <v>2420</v>
      </c>
      <c r="B611" s="111" t="s">
        <v>2421</v>
      </c>
      <c r="C611" s="110" t="s">
        <v>2422</v>
      </c>
      <c r="D611" s="110" t="str">
        <f t="shared" si="9"/>
        <v>DOMBIRATOS</v>
      </c>
      <c r="E611" s="277">
        <v>402</v>
      </c>
    </row>
    <row r="612" spans="1:5" ht="15" x14ac:dyDescent="0.25">
      <c r="A612" s="110" t="s">
        <v>2423</v>
      </c>
      <c r="B612" s="111" t="s">
        <v>2424</v>
      </c>
      <c r="C612" s="110" t="s">
        <v>2425</v>
      </c>
      <c r="D612" s="110" t="str">
        <f t="shared" si="9"/>
        <v>DOMBÓVÁR</v>
      </c>
      <c r="E612" s="277">
        <v>8438</v>
      </c>
    </row>
    <row r="613" spans="1:5" ht="15" x14ac:dyDescent="0.25">
      <c r="A613" s="110" t="s">
        <v>2426</v>
      </c>
      <c r="B613" s="111" t="s">
        <v>2427</v>
      </c>
      <c r="C613" s="110" t="s">
        <v>2428</v>
      </c>
      <c r="D613" s="110" t="str">
        <f t="shared" si="9"/>
        <v>DOMBRÁD</v>
      </c>
      <c r="E613" s="277">
        <v>1484</v>
      </c>
    </row>
    <row r="614" spans="1:5" ht="15" x14ac:dyDescent="0.25">
      <c r="A614" s="110" t="s">
        <v>2429</v>
      </c>
      <c r="B614" s="111" t="s">
        <v>2430</v>
      </c>
      <c r="C614" s="110" t="s">
        <v>2431</v>
      </c>
      <c r="D614" s="110" t="str">
        <f t="shared" si="9"/>
        <v>DOMONY</v>
      </c>
      <c r="E614" s="277">
        <v>651</v>
      </c>
    </row>
    <row r="615" spans="1:5" ht="15" x14ac:dyDescent="0.25">
      <c r="A615" s="110" t="s">
        <v>2432</v>
      </c>
      <c r="B615" s="111" t="s">
        <v>2433</v>
      </c>
      <c r="C615" s="110" t="s">
        <v>2434</v>
      </c>
      <c r="D615" s="110" t="str">
        <f t="shared" si="9"/>
        <v>DOMOSZLÓ</v>
      </c>
      <c r="E615" s="277">
        <v>960</v>
      </c>
    </row>
    <row r="616" spans="1:5" ht="15" x14ac:dyDescent="0.25">
      <c r="A616" s="110" t="s">
        <v>2435</v>
      </c>
      <c r="B616" s="111" t="s">
        <v>2436</v>
      </c>
      <c r="C616" s="110" t="s">
        <v>2437</v>
      </c>
      <c r="D616" s="110" t="str">
        <f t="shared" si="9"/>
        <v>DORMÁND</v>
      </c>
      <c r="E616" s="277">
        <v>383</v>
      </c>
    </row>
    <row r="617" spans="1:5" ht="15" x14ac:dyDescent="0.25">
      <c r="A617" s="110" t="s">
        <v>2438</v>
      </c>
      <c r="B617" s="111" t="s">
        <v>2439</v>
      </c>
      <c r="C617" s="110" t="s">
        <v>2440</v>
      </c>
      <c r="D617" s="110" t="str">
        <f t="shared" si="9"/>
        <v>DOROG</v>
      </c>
      <c r="E617" s="277">
        <v>5014</v>
      </c>
    </row>
    <row r="618" spans="1:5" ht="15" x14ac:dyDescent="0.25">
      <c r="A618" s="110" t="s">
        <v>2441</v>
      </c>
      <c r="B618" s="111" t="s">
        <v>2442</v>
      </c>
      <c r="C618" s="110" t="s">
        <v>2443</v>
      </c>
      <c r="D618" s="110" t="str">
        <f t="shared" si="9"/>
        <v>DOROGHÁZA</v>
      </c>
      <c r="E618" s="277">
        <v>567</v>
      </c>
    </row>
    <row r="619" spans="1:5" ht="15" x14ac:dyDescent="0.25">
      <c r="A619" s="110" t="s">
        <v>2444</v>
      </c>
      <c r="B619" s="111" t="s">
        <v>2445</v>
      </c>
      <c r="C619" s="110" t="s">
        <v>2446</v>
      </c>
      <c r="D619" s="110" t="str">
        <f t="shared" si="9"/>
        <v>DOZMAT</v>
      </c>
      <c r="E619" s="277">
        <v>95</v>
      </c>
    </row>
    <row r="620" spans="1:5" ht="15" x14ac:dyDescent="0.25">
      <c r="A620" s="110" t="s">
        <v>2447</v>
      </c>
      <c r="B620" s="111" t="s">
        <v>2448</v>
      </c>
      <c r="C620" s="110" t="s">
        <v>2449</v>
      </c>
      <c r="D620" s="110" t="str">
        <f t="shared" si="9"/>
        <v>DÖBÖRHEGY</v>
      </c>
      <c r="E620" s="277">
        <v>117</v>
      </c>
    </row>
    <row r="621" spans="1:5" ht="15" x14ac:dyDescent="0.25">
      <c r="A621" s="110" t="s">
        <v>2450</v>
      </c>
      <c r="B621" s="111" t="s">
        <v>2451</v>
      </c>
      <c r="C621" s="110" t="s">
        <v>2452</v>
      </c>
      <c r="D621" s="110" t="str">
        <f t="shared" si="9"/>
        <v>DÖBRÖCE</v>
      </c>
      <c r="E621" s="277">
        <v>47</v>
      </c>
    </row>
    <row r="622" spans="1:5" ht="15" x14ac:dyDescent="0.25">
      <c r="A622" s="110" t="s">
        <v>2453</v>
      </c>
      <c r="B622" s="111" t="s">
        <v>2454</v>
      </c>
      <c r="C622" s="110" t="s">
        <v>2455</v>
      </c>
      <c r="D622" s="110" t="str">
        <f t="shared" si="9"/>
        <v>DÖBRÖKÖZ</v>
      </c>
      <c r="E622" s="277">
        <v>983</v>
      </c>
    </row>
    <row r="623" spans="1:5" ht="15" x14ac:dyDescent="0.25">
      <c r="A623" s="110" t="s">
        <v>2456</v>
      </c>
      <c r="B623" s="111" t="s">
        <v>2457</v>
      </c>
      <c r="C623" s="110" t="s">
        <v>2458</v>
      </c>
      <c r="D623" s="110" t="str">
        <f t="shared" si="9"/>
        <v>DÖBRÖNTE</v>
      </c>
      <c r="E623" s="277">
        <v>101</v>
      </c>
    </row>
    <row r="624" spans="1:5" ht="15" x14ac:dyDescent="0.25">
      <c r="A624" s="110" t="s">
        <v>2459</v>
      </c>
      <c r="B624" s="111" t="s">
        <v>2460</v>
      </c>
      <c r="C624" s="110" t="s">
        <v>2461</v>
      </c>
      <c r="D624" s="110" t="str">
        <f t="shared" si="9"/>
        <v>DÖGE</v>
      </c>
      <c r="E624" s="277">
        <v>750</v>
      </c>
    </row>
    <row r="625" spans="1:5" ht="15" x14ac:dyDescent="0.25">
      <c r="A625" s="110" t="s">
        <v>2462</v>
      </c>
      <c r="B625" s="111" t="s">
        <v>2463</v>
      </c>
      <c r="C625" s="110" t="s">
        <v>2464</v>
      </c>
      <c r="D625" s="110" t="str">
        <f t="shared" si="9"/>
        <v>DÖMÖS</v>
      </c>
      <c r="E625" s="277">
        <v>486</v>
      </c>
    </row>
    <row r="626" spans="1:5" ht="15" x14ac:dyDescent="0.25">
      <c r="A626" s="110" t="s">
        <v>2465</v>
      </c>
      <c r="B626" s="111" t="s">
        <v>2466</v>
      </c>
      <c r="C626" s="110" t="s">
        <v>2467</v>
      </c>
      <c r="D626" s="110" t="str">
        <f t="shared" si="9"/>
        <v>DÖMSÖD</v>
      </c>
      <c r="E626" s="277">
        <v>2352</v>
      </c>
    </row>
    <row r="627" spans="1:5" ht="15" x14ac:dyDescent="0.25">
      <c r="A627" s="110" t="s">
        <v>2468</v>
      </c>
      <c r="B627" s="111" t="s">
        <v>2469</v>
      </c>
      <c r="C627" s="110" t="s">
        <v>2470</v>
      </c>
      <c r="D627" s="110" t="str">
        <f t="shared" si="9"/>
        <v>DÖR</v>
      </c>
      <c r="E627" s="277">
        <v>230</v>
      </c>
    </row>
    <row r="628" spans="1:5" ht="15" x14ac:dyDescent="0.25">
      <c r="A628" s="110" t="s">
        <v>2471</v>
      </c>
      <c r="B628" s="111" t="s">
        <v>2472</v>
      </c>
      <c r="C628" s="110" t="s">
        <v>2473</v>
      </c>
      <c r="D628" s="110" t="str">
        <f t="shared" si="9"/>
        <v>DÖRGICSE</v>
      </c>
      <c r="E628" s="277">
        <v>130</v>
      </c>
    </row>
    <row r="629" spans="1:5" ht="15" x14ac:dyDescent="0.25">
      <c r="A629" s="110" t="s">
        <v>2474</v>
      </c>
      <c r="B629" s="111" t="s">
        <v>2475</v>
      </c>
      <c r="C629" s="110" t="s">
        <v>2476</v>
      </c>
      <c r="D629" s="110" t="str">
        <f t="shared" si="9"/>
        <v>DÖRÖSKE</v>
      </c>
      <c r="E629" s="277">
        <v>65</v>
      </c>
    </row>
    <row r="630" spans="1:5" ht="15" x14ac:dyDescent="0.25">
      <c r="A630" s="110" t="s">
        <v>2477</v>
      </c>
      <c r="B630" s="111" t="s">
        <v>2478</v>
      </c>
      <c r="C630" s="110" t="s">
        <v>2479</v>
      </c>
      <c r="D630" s="110" t="str">
        <f t="shared" si="9"/>
        <v>DÖTK</v>
      </c>
      <c r="E630" s="277">
        <v>21</v>
      </c>
    </row>
    <row r="631" spans="1:5" ht="15" x14ac:dyDescent="0.25">
      <c r="A631" s="110" t="s">
        <v>2480</v>
      </c>
      <c r="B631" s="111" t="s">
        <v>2481</v>
      </c>
      <c r="C631" s="110" t="s">
        <v>2482</v>
      </c>
      <c r="D631" s="110" t="str">
        <f t="shared" si="9"/>
        <v>DÖVÉNY</v>
      </c>
      <c r="E631" s="277">
        <v>115</v>
      </c>
    </row>
    <row r="632" spans="1:5" ht="15" x14ac:dyDescent="0.25">
      <c r="A632" s="110" t="s">
        <v>2483</v>
      </c>
      <c r="B632" s="111" t="s">
        <v>2484</v>
      </c>
      <c r="C632" s="110" t="s">
        <v>2485</v>
      </c>
      <c r="D632" s="110" t="str">
        <f t="shared" si="9"/>
        <v>DRÁGSZÉL</v>
      </c>
      <c r="E632" s="277">
        <v>174</v>
      </c>
    </row>
    <row r="633" spans="1:5" ht="15" x14ac:dyDescent="0.25">
      <c r="A633" s="110" t="s">
        <v>2486</v>
      </c>
      <c r="B633" s="111" t="s">
        <v>2487</v>
      </c>
      <c r="C633" s="110" t="s">
        <v>2488</v>
      </c>
      <c r="D633" s="110" t="str">
        <f t="shared" si="9"/>
        <v>DRÁVACSEHI</v>
      </c>
      <c r="E633" s="277">
        <v>82</v>
      </c>
    </row>
    <row r="634" spans="1:5" ht="15" x14ac:dyDescent="0.25">
      <c r="A634" s="110" t="s">
        <v>2489</v>
      </c>
      <c r="B634" s="111" t="s">
        <v>2490</v>
      </c>
      <c r="C634" s="110" t="s">
        <v>2491</v>
      </c>
      <c r="D634" s="110" t="str">
        <f t="shared" si="9"/>
        <v>DRÁVACSEPELY</v>
      </c>
      <c r="E634" s="277">
        <v>89</v>
      </c>
    </row>
    <row r="635" spans="1:5" ht="15" x14ac:dyDescent="0.25">
      <c r="A635" s="110" t="s">
        <v>2492</v>
      </c>
      <c r="B635" s="111" t="s">
        <v>2493</v>
      </c>
      <c r="C635" s="110" t="s">
        <v>2494</v>
      </c>
      <c r="D635" s="110" t="str">
        <f t="shared" si="9"/>
        <v>DRÁVAFOK</v>
      </c>
      <c r="E635" s="277">
        <v>215</v>
      </c>
    </row>
    <row r="636" spans="1:5" ht="15" x14ac:dyDescent="0.25">
      <c r="A636" s="110" t="s">
        <v>2495</v>
      </c>
      <c r="B636" s="111" t="s">
        <v>2496</v>
      </c>
      <c r="C636" s="110" t="s">
        <v>2497</v>
      </c>
      <c r="D636" s="110" t="str">
        <f t="shared" si="9"/>
        <v>DRÁVAGÁRDONY</v>
      </c>
      <c r="E636" s="277">
        <v>62</v>
      </c>
    </row>
    <row r="637" spans="1:5" ht="15" x14ac:dyDescent="0.25">
      <c r="A637" s="110" t="s">
        <v>2498</v>
      </c>
      <c r="B637" s="111" t="s">
        <v>2499</v>
      </c>
      <c r="C637" s="110" t="s">
        <v>2500</v>
      </c>
      <c r="D637" s="110" t="str">
        <f t="shared" si="9"/>
        <v>DRÁVAIVÁNYI</v>
      </c>
      <c r="E637" s="277">
        <v>100</v>
      </c>
    </row>
    <row r="638" spans="1:5" ht="15" x14ac:dyDescent="0.25">
      <c r="A638" s="110" t="s">
        <v>2501</v>
      </c>
      <c r="B638" s="111" t="s">
        <v>2502</v>
      </c>
      <c r="C638" s="110" t="s">
        <v>2503</v>
      </c>
      <c r="D638" s="110" t="str">
        <f t="shared" si="9"/>
        <v>DRÁVAKERESZTÚR</v>
      </c>
      <c r="E638" s="277">
        <v>103</v>
      </c>
    </row>
    <row r="639" spans="1:5" ht="15" x14ac:dyDescent="0.25">
      <c r="A639" s="110" t="s">
        <v>2504</v>
      </c>
      <c r="B639" s="111" t="s">
        <v>2505</v>
      </c>
      <c r="C639" s="110" t="s">
        <v>2506</v>
      </c>
      <c r="D639" s="110" t="str">
        <f t="shared" si="9"/>
        <v>DRÁVAPALKONYA</v>
      </c>
      <c r="E639" s="277">
        <v>110</v>
      </c>
    </row>
    <row r="640" spans="1:5" ht="15" x14ac:dyDescent="0.25">
      <c r="A640" s="110" t="s">
        <v>2507</v>
      </c>
      <c r="B640" s="111" t="s">
        <v>2508</v>
      </c>
      <c r="C640" s="110" t="s">
        <v>2509</v>
      </c>
      <c r="D640" s="110" t="str">
        <f t="shared" si="9"/>
        <v>DRÁVAPISKI</v>
      </c>
      <c r="E640" s="277">
        <v>44</v>
      </c>
    </row>
    <row r="641" spans="1:5" ht="15" x14ac:dyDescent="0.25">
      <c r="A641" s="110" t="s">
        <v>2510</v>
      </c>
      <c r="B641" s="111" t="s">
        <v>2511</v>
      </c>
      <c r="C641" s="110" t="s">
        <v>2512</v>
      </c>
      <c r="D641" s="110" t="str">
        <f t="shared" si="9"/>
        <v>DRÁVASZABOLCS</v>
      </c>
      <c r="E641" s="277">
        <v>288</v>
      </c>
    </row>
    <row r="642" spans="1:5" ht="15" x14ac:dyDescent="0.25">
      <c r="A642" s="110" t="s">
        <v>2513</v>
      </c>
      <c r="B642" s="111" t="s">
        <v>2514</v>
      </c>
      <c r="C642" s="110" t="s">
        <v>2515</v>
      </c>
      <c r="D642" s="110" t="str">
        <f t="shared" ref="D642:D705" si="10">UPPER(C642)</f>
        <v>DRÁVASZERDAHELY</v>
      </c>
      <c r="E642" s="277">
        <v>78</v>
      </c>
    </row>
    <row r="643" spans="1:5" ht="15" x14ac:dyDescent="0.25">
      <c r="A643" s="110" t="s">
        <v>2516</v>
      </c>
      <c r="B643" s="111" t="s">
        <v>2517</v>
      </c>
      <c r="C643" s="110" t="s">
        <v>2518</v>
      </c>
      <c r="D643" s="110" t="str">
        <f t="shared" si="10"/>
        <v>DRÁVASZTÁRA</v>
      </c>
      <c r="E643" s="277">
        <v>240</v>
      </c>
    </row>
    <row r="644" spans="1:5" ht="15" x14ac:dyDescent="0.25">
      <c r="A644" s="110" t="s">
        <v>2519</v>
      </c>
      <c r="B644" s="111" t="s">
        <v>2520</v>
      </c>
      <c r="C644" s="110" t="s">
        <v>2521</v>
      </c>
      <c r="D644" s="110" t="str">
        <f t="shared" si="10"/>
        <v>DRÁVATAMÁSI</v>
      </c>
      <c r="E644" s="277">
        <v>109</v>
      </c>
    </row>
    <row r="645" spans="1:5" ht="15" x14ac:dyDescent="0.25">
      <c r="A645" s="110" t="s">
        <v>2522</v>
      </c>
      <c r="B645" s="111" t="s">
        <v>2523</v>
      </c>
      <c r="C645" s="110" t="s">
        <v>2524</v>
      </c>
      <c r="D645" s="110" t="str">
        <f t="shared" si="10"/>
        <v>DRÉGELYPALÁNK</v>
      </c>
      <c r="E645" s="277">
        <v>678</v>
      </c>
    </row>
    <row r="646" spans="1:5" ht="15" x14ac:dyDescent="0.25">
      <c r="A646" s="110" t="s">
        <v>2525</v>
      </c>
      <c r="B646" s="111" t="s">
        <v>2526</v>
      </c>
      <c r="C646" s="110" t="s">
        <v>2527</v>
      </c>
      <c r="D646" s="110" t="str">
        <f t="shared" si="10"/>
        <v>DUBICSÁNY</v>
      </c>
      <c r="E646" s="277">
        <v>121</v>
      </c>
    </row>
    <row r="647" spans="1:5" ht="15" x14ac:dyDescent="0.25">
      <c r="A647" s="110" t="s">
        <v>2528</v>
      </c>
      <c r="B647" s="111" t="s">
        <v>2529</v>
      </c>
      <c r="C647" s="110" t="s">
        <v>2530</v>
      </c>
      <c r="D647" s="110" t="str">
        <f t="shared" si="10"/>
        <v>DUDAR</v>
      </c>
      <c r="E647" s="277">
        <v>646</v>
      </c>
    </row>
    <row r="648" spans="1:5" ht="15" x14ac:dyDescent="0.25">
      <c r="A648" s="110" t="s">
        <v>2531</v>
      </c>
      <c r="B648" s="111" t="s">
        <v>2532</v>
      </c>
      <c r="C648" s="110" t="s">
        <v>2533</v>
      </c>
      <c r="D648" s="110" t="str">
        <f t="shared" si="10"/>
        <v>DUKA</v>
      </c>
      <c r="E648" s="277">
        <v>166</v>
      </c>
    </row>
    <row r="649" spans="1:5" ht="15" x14ac:dyDescent="0.25">
      <c r="A649" s="110" t="s">
        <v>2534</v>
      </c>
      <c r="B649" s="111" t="s">
        <v>2535</v>
      </c>
      <c r="C649" s="110" t="s">
        <v>2536</v>
      </c>
      <c r="D649" s="110" t="str">
        <f t="shared" si="10"/>
        <v>DUNAALMÁS</v>
      </c>
      <c r="E649" s="277">
        <v>601</v>
      </c>
    </row>
    <row r="650" spans="1:5" ht="15" x14ac:dyDescent="0.25">
      <c r="A650" s="110" t="s">
        <v>2537</v>
      </c>
      <c r="B650" s="111" t="s">
        <v>2538</v>
      </c>
      <c r="C650" s="110" t="s">
        <v>2539</v>
      </c>
      <c r="D650" s="110" t="str">
        <f t="shared" si="10"/>
        <v>DUNABOGDÁNY</v>
      </c>
      <c r="E650" s="277">
        <v>1142</v>
      </c>
    </row>
    <row r="651" spans="1:5" ht="15" x14ac:dyDescent="0.25">
      <c r="A651" s="110" t="s">
        <v>2540</v>
      </c>
      <c r="B651" s="111" t="s">
        <v>2541</v>
      </c>
      <c r="C651" s="110" t="s">
        <v>2542</v>
      </c>
      <c r="D651" s="110" t="str">
        <f t="shared" si="10"/>
        <v>DUNAEGYHÁZA</v>
      </c>
      <c r="E651" s="277">
        <v>728</v>
      </c>
    </row>
    <row r="652" spans="1:5" ht="15" x14ac:dyDescent="0.25">
      <c r="A652" s="110" t="s">
        <v>2543</v>
      </c>
      <c r="B652" s="111" t="s">
        <v>2544</v>
      </c>
      <c r="C652" s="110" t="s">
        <v>2545</v>
      </c>
      <c r="D652" s="110" t="str">
        <f t="shared" si="10"/>
        <v>DUNAFALVA</v>
      </c>
      <c r="E652" s="277">
        <v>581</v>
      </c>
    </row>
    <row r="653" spans="1:5" ht="15" x14ac:dyDescent="0.25">
      <c r="A653" s="110" t="s">
        <v>2546</v>
      </c>
      <c r="B653" s="111" t="s">
        <v>2547</v>
      </c>
      <c r="C653" s="110" t="s">
        <v>2548</v>
      </c>
      <c r="D653" s="110" t="str">
        <f t="shared" si="10"/>
        <v>DUNAFÖLDVÁR</v>
      </c>
      <c r="E653" s="277">
        <v>4052</v>
      </c>
    </row>
    <row r="654" spans="1:5" ht="15" x14ac:dyDescent="0.25">
      <c r="A654" s="110" t="s">
        <v>2549</v>
      </c>
      <c r="B654" s="111" t="s">
        <v>2550</v>
      </c>
      <c r="C654" s="110" t="s">
        <v>2551</v>
      </c>
      <c r="D654" s="110" t="str">
        <f t="shared" si="10"/>
        <v>DUNAHARASZTI</v>
      </c>
      <c r="E654" s="277">
        <v>7728</v>
      </c>
    </row>
    <row r="655" spans="1:5" ht="15" x14ac:dyDescent="0.25">
      <c r="A655" s="110" t="s">
        <v>2552</v>
      </c>
      <c r="B655" s="111" t="s">
        <v>2553</v>
      </c>
      <c r="C655" s="110" t="s">
        <v>2554</v>
      </c>
      <c r="D655" s="110" t="str">
        <f t="shared" si="10"/>
        <v>DUNAKESZI</v>
      </c>
      <c r="E655" s="277">
        <v>16063</v>
      </c>
    </row>
    <row r="656" spans="1:5" ht="15" x14ac:dyDescent="0.25">
      <c r="A656" s="110" t="s">
        <v>2555</v>
      </c>
      <c r="B656" s="111" t="s">
        <v>2556</v>
      </c>
      <c r="C656" s="110" t="s">
        <v>2557</v>
      </c>
      <c r="D656" s="110" t="str">
        <f t="shared" si="10"/>
        <v>DUNAKILITI</v>
      </c>
      <c r="E656" s="277">
        <v>687</v>
      </c>
    </row>
    <row r="657" spans="1:5" ht="15" x14ac:dyDescent="0.25">
      <c r="A657" s="110" t="s">
        <v>2558</v>
      </c>
      <c r="B657" s="111" t="s">
        <v>2559</v>
      </c>
      <c r="C657" s="110" t="s">
        <v>2560</v>
      </c>
      <c r="D657" s="110" t="str">
        <f t="shared" si="10"/>
        <v>DUNAPATAJ</v>
      </c>
      <c r="E657" s="277">
        <v>1658</v>
      </c>
    </row>
    <row r="658" spans="1:5" ht="15" x14ac:dyDescent="0.25">
      <c r="A658" s="110" t="s">
        <v>2561</v>
      </c>
      <c r="B658" s="111" t="s">
        <v>2562</v>
      </c>
      <c r="C658" s="110" t="s">
        <v>2563</v>
      </c>
      <c r="D658" s="110" t="str">
        <f t="shared" si="10"/>
        <v>DUNAREMETE</v>
      </c>
      <c r="E658" s="277">
        <v>104</v>
      </c>
    </row>
    <row r="659" spans="1:5" ht="15" x14ac:dyDescent="0.25">
      <c r="A659" s="110" t="s">
        <v>2564</v>
      </c>
      <c r="B659" s="111" t="s">
        <v>2565</v>
      </c>
      <c r="C659" s="110" t="s">
        <v>2566</v>
      </c>
      <c r="D659" s="110" t="str">
        <f t="shared" si="10"/>
        <v>DUNASZEG</v>
      </c>
      <c r="E659" s="277">
        <v>671</v>
      </c>
    </row>
    <row r="660" spans="1:5" ht="15" x14ac:dyDescent="0.25">
      <c r="A660" s="110" t="s">
        <v>2567</v>
      </c>
      <c r="B660" s="111" t="s">
        <v>2568</v>
      </c>
      <c r="C660" s="110" t="s">
        <v>2569</v>
      </c>
      <c r="D660" s="110" t="str">
        <f t="shared" si="10"/>
        <v>DUNASZEKCSŐ</v>
      </c>
      <c r="E660" s="277">
        <v>957</v>
      </c>
    </row>
    <row r="661" spans="1:5" ht="15" x14ac:dyDescent="0.25">
      <c r="A661" s="110" t="s">
        <v>2570</v>
      </c>
      <c r="B661" s="111" t="s">
        <v>2571</v>
      </c>
      <c r="C661" s="110" t="s">
        <v>2572</v>
      </c>
      <c r="D661" s="110" t="str">
        <f t="shared" si="10"/>
        <v>DUNASZENTBENEDEK</v>
      </c>
      <c r="E661" s="277">
        <v>435</v>
      </c>
    </row>
    <row r="662" spans="1:5" ht="15" x14ac:dyDescent="0.25">
      <c r="A662" s="110" t="s">
        <v>2573</v>
      </c>
      <c r="B662" s="111" t="s">
        <v>2574</v>
      </c>
      <c r="C662" s="110" t="s">
        <v>2575</v>
      </c>
      <c r="D662" s="110" t="str">
        <f t="shared" si="10"/>
        <v>DUNASZENTGYÖRGY</v>
      </c>
      <c r="E662" s="277">
        <v>1023</v>
      </c>
    </row>
    <row r="663" spans="1:5" ht="15" x14ac:dyDescent="0.25">
      <c r="A663" s="110" t="s">
        <v>2576</v>
      </c>
      <c r="B663" s="111" t="s">
        <v>2577</v>
      </c>
      <c r="C663" s="110" t="s">
        <v>2578</v>
      </c>
      <c r="D663" s="110" t="str">
        <f t="shared" si="10"/>
        <v>DUNASZENTMIKLÓS</v>
      </c>
      <c r="E663" s="277">
        <v>182</v>
      </c>
    </row>
    <row r="664" spans="1:5" ht="15" x14ac:dyDescent="0.25">
      <c r="A664" s="110" t="s">
        <v>2579</v>
      </c>
      <c r="B664" s="111" t="s">
        <v>2580</v>
      </c>
      <c r="C664" s="110" t="s">
        <v>2581</v>
      </c>
      <c r="D664" s="110" t="str">
        <f t="shared" si="10"/>
        <v>DUNASZENTPÁL</v>
      </c>
      <c r="E664" s="277">
        <v>257</v>
      </c>
    </row>
    <row r="665" spans="1:5" ht="15" x14ac:dyDescent="0.25">
      <c r="A665" s="110" t="s">
        <v>2582</v>
      </c>
      <c r="B665" s="111" t="s">
        <v>2583</v>
      </c>
      <c r="C665" s="110" t="s">
        <v>2584</v>
      </c>
      <c r="D665" s="110" t="str">
        <f t="shared" si="10"/>
        <v>DUNASZIGET</v>
      </c>
      <c r="E665" s="277">
        <v>594</v>
      </c>
    </row>
    <row r="666" spans="1:5" ht="15" x14ac:dyDescent="0.25">
      <c r="A666" s="110" t="s">
        <v>2585</v>
      </c>
      <c r="B666" s="111" t="s">
        <v>2586</v>
      </c>
      <c r="C666" s="110" t="s">
        <v>2587</v>
      </c>
      <c r="D666" s="110" t="str">
        <f t="shared" si="10"/>
        <v>DUNATETÉTLEN</v>
      </c>
      <c r="E666" s="277">
        <v>283</v>
      </c>
    </row>
    <row r="667" spans="1:5" ht="15" x14ac:dyDescent="0.25">
      <c r="A667" s="110" t="s">
        <v>2588</v>
      </c>
      <c r="B667" s="111" t="s">
        <v>2589</v>
      </c>
      <c r="C667" s="110" t="s">
        <v>2590</v>
      </c>
      <c r="D667" s="110" t="str">
        <f t="shared" si="10"/>
        <v>DUNAÚJVÁROS</v>
      </c>
      <c r="E667" s="277">
        <v>22868</v>
      </c>
    </row>
    <row r="668" spans="1:5" ht="15" x14ac:dyDescent="0.25">
      <c r="A668" s="110" t="s">
        <v>2591</v>
      </c>
      <c r="B668" s="111" t="s">
        <v>2592</v>
      </c>
      <c r="C668" s="110" t="s">
        <v>2593</v>
      </c>
      <c r="D668" s="110" t="str">
        <f t="shared" si="10"/>
        <v>DUNAVARSÁNY</v>
      </c>
      <c r="E668" s="277">
        <v>2536</v>
      </c>
    </row>
    <row r="669" spans="1:5" ht="15" x14ac:dyDescent="0.25">
      <c r="A669" s="110" t="s">
        <v>2594</v>
      </c>
      <c r="B669" s="111" t="s">
        <v>2595</v>
      </c>
      <c r="C669" s="110" t="s">
        <v>2596</v>
      </c>
      <c r="D669" s="110" t="str">
        <f t="shared" si="10"/>
        <v>DUNAVECSE</v>
      </c>
      <c r="E669" s="277">
        <v>1719</v>
      </c>
    </row>
    <row r="670" spans="1:5" ht="15" x14ac:dyDescent="0.25">
      <c r="A670" s="110" t="s">
        <v>2597</v>
      </c>
      <c r="B670" s="111" t="s">
        <v>2598</v>
      </c>
      <c r="C670" s="110" t="s">
        <v>2599</v>
      </c>
      <c r="D670" s="110" t="str">
        <f t="shared" si="10"/>
        <v>DUSNOK</v>
      </c>
      <c r="E670" s="277">
        <v>1246</v>
      </c>
    </row>
    <row r="671" spans="1:5" ht="15" x14ac:dyDescent="0.25">
      <c r="A671" s="110" t="s">
        <v>2600</v>
      </c>
      <c r="B671" s="111" t="s">
        <v>2601</v>
      </c>
      <c r="C671" s="110" t="s">
        <v>2602</v>
      </c>
      <c r="D671" s="110" t="str">
        <f t="shared" si="10"/>
        <v>DÚZS</v>
      </c>
      <c r="E671" s="277">
        <v>119</v>
      </c>
    </row>
    <row r="672" spans="1:5" ht="15" x14ac:dyDescent="0.25">
      <c r="A672" s="110" t="s">
        <v>2603</v>
      </c>
      <c r="B672" s="111" t="s">
        <v>2604</v>
      </c>
      <c r="C672" s="110" t="s">
        <v>2605</v>
      </c>
      <c r="D672" s="110" t="str">
        <f t="shared" si="10"/>
        <v>EBERGŐC</v>
      </c>
      <c r="E672" s="277">
        <v>99</v>
      </c>
    </row>
    <row r="673" spans="1:5" ht="15" x14ac:dyDescent="0.25">
      <c r="A673" s="110" t="s">
        <v>2606</v>
      </c>
      <c r="B673" s="111" t="s">
        <v>2607</v>
      </c>
      <c r="C673" s="110" t="s">
        <v>2608</v>
      </c>
      <c r="D673" s="110" t="str">
        <f t="shared" si="10"/>
        <v>EBES</v>
      </c>
      <c r="E673" s="277">
        <v>1609</v>
      </c>
    </row>
    <row r="674" spans="1:5" ht="15" x14ac:dyDescent="0.25">
      <c r="A674" s="110" t="s">
        <v>2609</v>
      </c>
      <c r="B674" s="111" t="s">
        <v>2610</v>
      </c>
      <c r="C674" s="110" t="s">
        <v>2611</v>
      </c>
      <c r="D674" s="110" t="str">
        <f t="shared" si="10"/>
        <v>ÉCS</v>
      </c>
      <c r="E674" s="277">
        <v>726</v>
      </c>
    </row>
    <row r="675" spans="1:5" ht="15" x14ac:dyDescent="0.25">
      <c r="A675" s="110" t="s">
        <v>2612</v>
      </c>
      <c r="B675" s="111" t="s">
        <v>2613</v>
      </c>
      <c r="C675" s="110" t="s">
        <v>2614</v>
      </c>
      <c r="D675" s="110" t="str">
        <f t="shared" si="10"/>
        <v>ECSÉD</v>
      </c>
      <c r="E675" s="277">
        <v>1443</v>
      </c>
    </row>
    <row r="676" spans="1:5" ht="15" x14ac:dyDescent="0.25">
      <c r="A676" s="110" t="s">
        <v>2615</v>
      </c>
      <c r="B676" s="111" t="s">
        <v>2616</v>
      </c>
      <c r="C676" s="110" t="s">
        <v>2617</v>
      </c>
      <c r="D676" s="110" t="str">
        <f t="shared" si="10"/>
        <v>ECSEG</v>
      </c>
      <c r="E676" s="277">
        <v>537</v>
      </c>
    </row>
    <row r="677" spans="1:5" ht="15" x14ac:dyDescent="0.25">
      <c r="A677" s="110" t="s">
        <v>2618</v>
      </c>
      <c r="B677" s="111" t="s">
        <v>2619</v>
      </c>
      <c r="C677" s="110" t="s">
        <v>2620</v>
      </c>
      <c r="D677" s="110" t="str">
        <f t="shared" si="10"/>
        <v>ECSEGFALVA</v>
      </c>
      <c r="E677" s="277">
        <v>555</v>
      </c>
    </row>
    <row r="678" spans="1:5" ht="15" x14ac:dyDescent="0.25">
      <c r="A678" s="110" t="s">
        <v>2621</v>
      </c>
      <c r="B678" s="111" t="s">
        <v>2622</v>
      </c>
      <c r="C678" s="110" t="s">
        <v>2623</v>
      </c>
      <c r="D678" s="110" t="str">
        <f t="shared" si="10"/>
        <v>ECSENY</v>
      </c>
      <c r="E678" s="277">
        <v>179</v>
      </c>
    </row>
    <row r="679" spans="1:5" ht="15" x14ac:dyDescent="0.25">
      <c r="A679" s="110" t="s">
        <v>2624</v>
      </c>
      <c r="B679" s="111" t="s">
        <v>2625</v>
      </c>
      <c r="C679" s="110" t="s">
        <v>2626</v>
      </c>
      <c r="D679" s="110" t="str">
        <f t="shared" si="10"/>
        <v>ECSER</v>
      </c>
      <c r="E679" s="277">
        <v>1457</v>
      </c>
    </row>
    <row r="680" spans="1:5" ht="15" x14ac:dyDescent="0.25">
      <c r="A680" s="110" t="s">
        <v>2627</v>
      </c>
      <c r="B680" s="111" t="s">
        <v>2628</v>
      </c>
      <c r="C680" s="110" t="s">
        <v>2629</v>
      </c>
      <c r="D680" s="110" t="str">
        <f t="shared" si="10"/>
        <v>EDDE</v>
      </c>
      <c r="E680" s="277">
        <v>98</v>
      </c>
    </row>
    <row r="681" spans="1:5" ht="15" x14ac:dyDescent="0.25">
      <c r="A681" s="110" t="s">
        <v>2630</v>
      </c>
      <c r="B681" s="111" t="s">
        <v>2631</v>
      </c>
      <c r="C681" s="110" t="s">
        <v>2632</v>
      </c>
      <c r="D681" s="110" t="str">
        <f t="shared" si="10"/>
        <v>EDELÉNY</v>
      </c>
      <c r="E681" s="277">
        <v>3552</v>
      </c>
    </row>
    <row r="682" spans="1:5" ht="15" x14ac:dyDescent="0.25">
      <c r="A682" s="110" t="s">
        <v>2633</v>
      </c>
      <c r="B682" s="111" t="s">
        <v>2634</v>
      </c>
      <c r="C682" s="110" t="s">
        <v>2635</v>
      </c>
      <c r="D682" s="110" t="str">
        <f t="shared" si="10"/>
        <v>EDVE</v>
      </c>
      <c r="E682" s="277">
        <v>72</v>
      </c>
    </row>
    <row r="683" spans="1:5" ht="15" x14ac:dyDescent="0.25">
      <c r="A683" s="110" t="s">
        <v>2636</v>
      </c>
      <c r="B683" s="111" t="s">
        <v>2637</v>
      </c>
      <c r="C683" s="110" t="s">
        <v>2638</v>
      </c>
      <c r="D683" s="110" t="str">
        <f t="shared" si="10"/>
        <v>EGER</v>
      </c>
      <c r="E683" s="277">
        <v>25498</v>
      </c>
    </row>
    <row r="684" spans="1:5" ht="15" x14ac:dyDescent="0.25">
      <c r="A684" s="110" t="s">
        <v>2639</v>
      </c>
      <c r="B684" s="111" t="s">
        <v>2640</v>
      </c>
      <c r="C684" s="110" t="s">
        <v>2641</v>
      </c>
      <c r="D684" s="110" t="str">
        <f t="shared" si="10"/>
        <v>EGERÁG</v>
      </c>
      <c r="E684" s="277">
        <v>346</v>
      </c>
    </row>
    <row r="685" spans="1:5" ht="15" x14ac:dyDescent="0.25">
      <c r="A685" s="110" t="s">
        <v>2642</v>
      </c>
      <c r="B685" s="111" t="s">
        <v>2643</v>
      </c>
      <c r="C685" s="110" t="s">
        <v>2644</v>
      </c>
      <c r="D685" s="110" t="str">
        <f t="shared" si="10"/>
        <v>EGERALJA</v>
      </c>
      <c r="E685" s="277">
        <v>118</v>
      </c>
    </row>
    <row r="686" spans="1:5" ht="15" x14ac:dyDescent="0.25">
      <c r="A686" s="110" t="s">
        <v>2645</v>
      </c>
      <c r="B686" s="111" t="s">
        <v>2646</v>
      </c>
      <c r="C686" s="110" t="s">
        <v>2647</v>
      </c>
      <c r="D686" s="110" t="str">
        <f t="shared" si="10"/>
        <v>EGERARACSA</v>
      </c>
      <c r="E686" s="277">
        <v>169</v>
      </c>
    </row>
    <row r="687" spans="1:5" ht="15" x14ac:dyDescent="0.25">
      <c r="A687" s="110" t="s">
        <v>2648</v>
      </c>
      <c r="B687" s="111" t="s">
        <v>2649</v>
      </c>
      <c r="C687" s="110" t="s">
        <v>2650</v>
      </c>
      <c r="D687" s="110" t="str">
        <f t="shared" si="10"/>
        <v>EGERBAKTA</v>
      </c>
      <c r="E687" s="277">
        <v>504</v>
      </c>
    </row>
    <row r="688" spans="1:5" ht="15" x14ac:dyDescent="0.25">
      <c r="A688" s="110" t="s">
        <v>2651</v>
      </c>
      <c r="B688" s="111" t="s">
        <v>2652</v>
      </c>
      <c r="C688" s="110" t="s">
        <v>2653</v>
      </c>
      <c r="D688" s="110" t="str">
        <f t="shared" si="10"/>
        <v>EGERBOCS</v>
      </c>
      <c r="E688" s="277">
        <v>269</v>
      </c>
    </row>
    <row r="689" spans="1:5" ht="15" x14ac:dyDescent="0.25">
      <c r="A689" s="110" t="s">
        <v>2654</v>
      </c>
      <c r="B689" s="111" t="s">
        <v>2655</v>
      </c>
      <c r="C689" s="110" t="s">
        <v>2656</v>
      </c>
      <c r="D689" s="110" t="str">
        <f t="shared" si="10"/>
        <v>EGERCSEHI</v>
      </c>
      <c r="E689" s="277">
        <v>648</v>
      </c>
    </row>
    <row r="690" spans="1:5" ht="15" x14ac:dyDescent="0.25">
      <c r="A690" s="110" t="s">
        <v>2657</v>
      </c>
      <c r="B690" s="111" t="s">
        <v>2658</v>
      </c>
      <c r="C690" s="110" t="s">
        <v>2659</v>
      </c>
      <c r="D690" s="110" t="str">
        <f t="shared" si="10"/>
        <v>EGERFARMOS</v>
      </c>
      <c r="E690" s="277">
        <v>337</v>
      </c>
    </row>
    <row r="691" spans="1:5" ht="15" x14ac:dyDescent="0.25">
      <c r="A691" s="110" t="s">
        <v>2660</v>
      </c>
      <c r="B691" s="111" t="s">
        <v>2661</v>
      </c>
      <c r="C691" s="110" t="s">
        <v>2662</v>
      </c>
      <c r="D691" s="110" t="str">
        <f t="shared" si="10"/>
        <v>EGERLÖVŐ</v>
      </c>
      <c r="E691" s="277">
        <v>294</v>
      </c>
    </row>
    <row r="692" spans="1:5" ht="15" x14ac:dyDescent="0.25">
      <c r="A692" s="110" t="s">
        <v>2663</v>
      </c>
      <c r="B692" s="111" t="s">
        <v>2664</v>
      </c>
      <c r="C692" s="110" t="s">
        <v>2665</v>
      </c>
      <c r="D692" s="110" t="str">
        <f t="shared" si="10"/>
        <v>EGERSZALÓK</v>
      </c>
      <c r="E692" s="277">
        <v>803</v>
      </c>
    </row>
    <row r="693" spans="1:5" ht="15" x14ac:dyDescent="0.25">
      <c r="A693" s="110" t="s">
        <v>2666</v>
      </c>
      <c r="B693" s="111" t="s">
        <v>2667</v>
      </c>
      <c r="C693" s="110" t="s">
        <v>2668</v>
      </c>
      <c r="D693" s="110" t="str">
        <f t="shared" si="10"/>
        <v>EGERSZÓLÁT</v>
      </c>
      <c r="E693" s="277">
        <v>444</v>
      </c>
    </row>
    <row r="694" spans="1:5" ht="15" x14ac:dyDescent="0.25">
      <c r="A694" s="110" t="s">
        <v>2669</v>
      </c>
      <c r="B694" s="111" t="s">
        <v>2670</v>
      </c>
      <c r="C694" s="110" t="s">
        <v>2671</v>
      </c>
      <c r="D694" s="110" t="str">
        <f t="shared" si="10"/>
        <v>ÉGERSZÖG</v>
      </c>
      <c r="E694" s="277">
        <v>46</v>
      </c>
    </row>
    <row r="695" spans="1:5" ht="15" x14ac:dyDescent="0.25">
      <c r="A695" s="110" t="s">
        <v>2672</v>
      </c>
      <c r="B695" s="111" t="s">
        <v>2673</v>
      </c>
      <c r="C695" s="110" t="s">
        <v>2674</v>
      </c>
      <c r="D695" s="110" t="str">
        <f t="shared" si="10"/>
        <v>EGERVÁR</v>
      </c>
      <c r="E695" s="277">
        <v>383</v>
      </c>
    </row>
    <row r="696" spans="1:5" ht="15" x14ac:dyDescent="0.25">
      <c r="A696" s="110" t="s">
        <v>2675</v>
      </c>
      <c r="B696" s="111" t="s">
        <v>2676</v>
      </c>
      <c r="C696" s="110" t="s">
        <v>2677</v>
      </c>
      <c r="D696" s="110" t="str">
        <f t="shared" si="10"/>
        <v>EGERVÖLGY</v>
      </c>
      <c r="E696" s="277">
        <v>224</v>
      </c>
    </row>
    <row r="697" spans="1:5" ht="15" x14ac:dyDescent="0.25">
      <c r="A697" s="110" t="s">
        <v>2678</v>
      </c>
      <c r="B697" s="111" t="s">
        <v>2679</v>
      </c>
      <c r="C697" s="110" t="s">
        <v>2680</v>
      </c>
      <c r="D697" s="110" t="str">
        <f t="shared" si="10"/>
        <v>EGYED</v>
      </c>
      <c r="E697" s="277">
        <v>249</v>
      </c>
    </row>
    <row r="698" spans="1:5" ht="15" x14ac:dyDescent="0.25">
      <c r="A698" s="110" t="s">
        <v>2681</v>
      </c>
      <c r="B698" s="111" t="s">
        <v>2682</v>
      </c>
      <c r="C698" s="110" t="s">
        <v>2683</v>
      </c>
      <c r="D698" s="110" t="str">
        <f t="shared" si="10"/>
        <v>EGYEK</v>
      </c>
      <c r="E698" s="277">
        <v>2371</v>
      </c>
    </row>
    <row r="699" spans="1:5" ht="15" x14ac:dyDescent="0.25">
      <c r="A699" s="110" t="s">
        <v>2684</v>
      </c>
      <c r="B699" s="111" t="s">
        <v>2685</v>
      </c>
      <c r="C699" s="110" t="s">
        <v>2686</v>
      </c>
      <c r="D699" s="110" t="str">
        <f t="shared" si="10"/>
        <v>EGYHÁZASDENGELEG</v>
      </c>
      <c r="E699" s="277">
        <v>221</v>
      </c>
    </row>
    <row r="700" spans="1:5" ht="15" x14ac:dyDescent="0.25">
      <c r="A700" s="110" t="s">
        <v>2687</v>
      </c>
      <c r="B700" s="111" t="s">
        <v>2688</v>
      </c>
      <c r="C700" s="110" t="s">
        <v>2689</v>
      </c>
      <c r="D700" s="110" t="str">
        <f t="shared" si="10"/>
        <v>EGYHÁZASFALU</v>
      </c>
      <c r="E700" s="277">
        <v>361</v>
      </c>
    </row>
    <row r="701" spans="1:5" ht="15" x14ac:dyDescent="0.25">
      <c r="A701" s="110" t="s">
        <v>2690</v>
      </c>
      <c r="B701" s="111" t="s">
        <v>2691</v>
      </c>
      <c r="C701" s="110" t="s">
        <v>2692</v>
      </c>
      <c r="D701" s="110" t="str">
        <f t="shared" si="10"/>
        <v>EGYHÁZASGERGE</v>
      </c>
      <c r="E701" s="277">
        <v>369</v>
      </c>
    </row>
    <row r="702" spans="1:5" ht="15" x14ac:dyDescent="0.25">
      <c r="A702" s="110" t="s">
        <v>2693</v>
      </c>
      <c r="B702" s="111" t="s">
        <v>2694</v>
      </c>
      <c r="C702" s="110" t="s">
        <v>2695</v>
      </c>
      <c r="D702" s="110" t="str">
        <f t="shared" si="10"/>
        <v>EGYHÁZASHARASZTI</v>
      </c>
      <c r="E702" s="277">
        <v>134</v>
      </c>
    </row>
    <row r="703" spans="1:5" ht="15" x14ac:dyDescent="0.25">
      <c r="A703" s="110" t="s">
        <v>2696</v>
      </c>
      <c r="B703" s="111" t="s">
        <v>2697</v>
      </c>
      <c r="C703" s="110" t="s">
        <v>2698</v>
      </c>
      <c r="D703" s="110" t="str">
        <f t="shared" si="10"/>
        <v>EGYHÁZASHETYE</v>
      </c>
      <c r="E703" s="277">
        <v>177</v>
      </c>
    </row>
    <row r="704" spans="1:5" ht="15" x14ac:dyDescent="0.25">
      <c r="A704" s="110" t="s">
        <v>2699</v>
      </c>
      <c r="B704" s="111" t="s">
        <v>2700</v>
      </c>
      <c r="C704" s="110" t="s">
        <v>2701</v>
      </c>
      <c r="D704" s="110" t="str">
        <f t="shared" si="10"/>
        <v>EGYHÁZASHOLLÓS</v>
      </c>
      <c r="E704" s="277">
        <v>261</v>
      </c>
    </row>
    <row r="705" spans="1:5" ht="15" x14ac:dyDescent="0.25">
      <c r="A705" s="110" t="s">
        <v>2702</v>
      </c>
      <c r="B705" s="111" t="s">
        <v>2703</v>
      </c>
      <c r="C705" s="110" t="s">
        <v>2704</v>
      </c>
      <c r="D705" s="110" t="str">
        <f t="shared" si="10"/>
        <v>EGYHÁZASKESZŐ</v>
      </c>
      <c r="E705" s="277">
        <v>246</v>
      </c>
    </row>
    <row r="706" spans="1:5" ht="15" x14ac:dyDescent="0.25">
      <c r="A706" s="110" t="s">
        <v>2705</v>
      </c>
      <c r="B706" s="111" t="s">
        <v>2706</v>
      </c>
      <c r="C706" s="110" t="s">
        <v>2707</v>
      </c>
      <c r="D706" s="110" t="str">
        <f t="shared" ref="D706:D769" si="11">UPPER(C706)</f>
        <v>EGYHÁZASKOZÁR</v>
      </c>
      <c r="E706" s="277">
        <v>344</v>
      </c>
    </row>
    <row r="707" spans="1:5" ht="15" x14ac:dyDescent="0.25">
      <c r="A707" s="110" t="s">
        <v>2708</v>
      </c>
      <c r="B707" s="111" t="s">
        <v>2709</v>
      </c>
      <c r="C707" s="110" t="s">
        <v>2710</v>
      </c>
      <c r="D707" s="110" t="str">
        <f t="shared" si="11"/>
        <v>EGYHÁZASRÁDÓC</v>
      </c>
      <c r="E707" s="277">
        <v>523</v>
      </c>
    </row>
    <row r="708" spans="1:5" ht="15" x14ac:dyDescent="0.25">
      <c r="A708" s="110" t="s">
        <v>2711</v>
      </c>
      <c r="B708" s="111" t="s">
        <v>2712</v>
      </c>
      <c r="C708" s="110" t="s">
        <v>2713</v>
      </c>
      <c r="D708" s="110" t="str">
        <f t="shared" si="11"/>
        <v>ELEK</v>
      </c>
      <c r="E708" s="277">
        <v>2001</v>
      </c>
    </row>
    <row r="709" spans="1:5" ht="15" x14ac:dyDescent="0.25">
      <c r="A709" s="110" t="s">
        <v>2714</v>
      </c>
      <c r="B709" s="111" t="s">
        <v>2715</v>
      </c>
      <c r="C709" s="110" t="s">
        <v>2716</v>
      </c>
      <c r="D709" s="110" t="str">
        <f t="shared" si="11"/>
        <v>ELLEND</v>
      </c>
      <c r="E709" s="277">
        <v>97</v>
      </c>
    </row>
    <row r="710" spans="1:5" ht="15" x14ac:dyDescent="0.25">
      <c r="A710" s="110" t="s">
        <v>2717</v>
      </c>
      <c r="B710" s="111" t="s">
        <v>2718</v>
      </c>
      <c r="C710" s="110" t="s">
        <v>2719</v>
      </c>
      <c r="D710" s="110" t="str">
        <f t="shared" si="11"/>
        <v>ELŐSZÁLLÁS</v>
      </c>
      <c r="E710" s="277">
        <v>955</v>
      </c>
    </row>
    <row r="711" spans="1:5" ht="15" x14ac:dyDescent="0.25">
      <c r="A711" s="110" t="s">
        <v>2720</v>
      </c>
      <c r="B711" s="111" t="s">
        <v>2721</v>
      </c>
      <c r="C711" s="110" t="s">
        <v>2722</v>
      </c>
      <c r="D711" s="110" t="str">
        <f t="shared" si="11"/>
        <v>EMŐD</v>
      </c>
      <c r="E711" s="277">
        <v>1988</v>
      </c>
    </row>
    <row r="712" spans="1:5" ht="15" x14ac:dyDescent="0.25">
      <c r="A712" s="110" t="s">
        <v>2723</v>
      </c>
      <c r="B712" s="111" t="s">
        <v>2724</v>
      </c>
      <c r="C712" s="110" t="s">
        <v>2725</v>
      </c>
      <c r="D712" s="110" t="str">
        <f t="shared" si="11"/>
        <v>ENCS</v>
      </c>
      <c r="E712" s="277">
        <v>2284</v>
      </c>
    </row>
    <row r="713" spans="1:5" ht="15" x14ac:dyDescent="0.25">
      <c r="A713" s="110" t="s">
        <v>2726</v>
      </c>
      <c r="B713" s="111" t="s">
        <v>2727</v>
      </c>
      <c r="C713" s="110" t="s">
        <v>2728</v>
      </c>
      <c r="D713" s="110" t="str">
        <f t="shared" si="11"/>
        <v>ENCSENCS</v>
      </c>
      <c r="E713" s="277">
        <v>678</v>
      </c>
    </row>
    <row r="714" spans="1:5" ht="15" x14ac:dyDescent="0.25">
      <c r="A714" s="110" t="s">
        <v>2729</v>
      </c>
      <c r="B714" s="111" t="s">
        <v>2730</v>
      </c>
      <c r="C714" s="110" t="s">
        <v>2731</v>
      </c>
      <c r="D714" s="110" t="str">
        <f t="shared" si="11"/>
        <v>ENDREFALVA</v>
      </c>
      <c r="E714" s="277">
        <v>457</v>
      </c>
    </row>
    <row r="715" spans="1:5" ht="15" x14ac:dyDescent="0.25">
      <c r="A715" s="110" t="s">
        <v>2732</v>
      </c>
      <c r="B715" s="111" t="s">
        <v>2733</v>
      </c>
      <c r="C715" s="110" t="s">
        <v>2734</v>
      </c>
      <c r="D715" s="110" t="str">
        <f t="shared" si="11"/>
        <v>ENDRŐC</v>
      </c>
      <c r="E715" s="277">
        <v>130</v>
      </c>
    </row>
    <row r="716" spans="1:5" ht="15" x14ac:dyDescent="0.25">
      <c r="A716" s="110" t="s">
        <v>2735</v>
      </c>
      <c r="B716" s="111" t="s">
        <v>2736</v>
      </c>
      <c r="C716" s="110" t="s">
        <v>2737</v>
      </c>
      <c r="D716" s="110" t="str">
        <f t="shared" si="11"/>
        <v>ENESE</v>
      </c>
      <c r="E716" s="277">
        <v>611</v>
      </c>
    </row>
    <row r="717" spans="1:5" ht="15" x14ac:dyDescent="0.25">
      <c r="A717" s="110" t="s">
        <v>2738</v>
      </c>
      <c r="B717" s="111" t="s">
        <v>2739</v>
      </c>
      <c r="C717" s="110" t="s">
        <v>2740</v>
      </c>
      <c r="D717" s="110" t="str">
        <f t="shared" si="11"/>
        <v>ENYING</v>
      </c>
      <c r="E717" s="277">
        <v>2613</v>
      </c>
    </row>
    <row r="718" spans="1:5" ht="15" x14ac:dyDescent="0.25">
      <c r="A718" s="110" t="s">
        <v>2741</v>
      </c>
      <c r="B718" s="111" t="s">
        <v>2742</v>
      </c>
      <c r="C718" s="110" t="s">
        <v>2743</v>
      </c>
      <c r="D718" s="110" t="str">
        <f t="shared" si="11"/>
        <v>EPERJES</v>
      </c>
      <c r="E718" s="277">
        <v>346</v>
      </c>
    </row>
    <row r="719" spans="1:5" ht="15" x14ac:dyDescent="0.25">
      <c r="A719" s="110" t="s">
        <v>2744</v>
      </c>
      <c r="B719" s="111" t="s">
        <v>2745</v>
      </c>
      <c r="C719" s="110" t="s">
        <v>2746</v>
      </c>
      <c r="D719" s="110" t="str">
        <f t="shared" si="11"/>
        <v>EPERJESKE</v>
      </c>
      <c r="E719" s="277">
        <v>375</v>
      </c>
    </row>
    <row r="720" spans="1:5" ht="15" x14ac:dyDescent="0.25">
      <c r="A720" s="110" t="s">
        <v>2747</v>
      </c>
      <c r="B720" s="111" t="s">
        <v>2748</v>
      </c>
      <c r="C720" s="110" t="s">
        <v>2749</v>
      </c>
      <c r="D720" s="110" t="str">
        <f t="shared" si="11"/>
        <v>EPLÉNY</v>
      </c>
      <c r="E720" s="277">
        <v>185</v>
      </c>
    </row>
    <row r="721" spans="1:5" ht="15" x14ac:dyDescent="0.25">
      <c r="A721" s="110" t="s">
        <v>2750</v>
      </c>
      <c r="B721" s="111" t="s">
        <v>2751</v>
      </c>
      <c r="C721" s="110" t="s">
        <v>2752</v>
      </c>
      <c r="D721" s="110" t="str">
        <f t="shared" si="11"/>
        <v>EPÖL</v>
      </c>
      <c r="E721" s="277">
        <v>262</v>
      </c>
    </row>
    <row r="722" spans="1:5" ht="15" x14ac:dyDescent="0.25">
      <c r="A722" s="110" t="s">
        <v>2753</v>
      </c>
      <c r="B722" s="111" t="s">
        <v>2754</v>
      </c>
      <c r="C722" s="110" t="s">
        <v>2755</v>
      </c>
      <c r="D722" s="110" t="str">
        <f t="shared" si="11"/>
        <v>ERCSI</v>
      </c>
      <c r="E722" s="277">
        <v>3166</v>
      </c>
    </row>
    <row r="723" spans="1:5" ht="15" x14ac:dyDescent="0.25">
      <c r="A723" s="110" t="s">
        <v>2756</v>
      </c>
      <c r="B723" s="111" t="s">
        <v>2757</v>
      </c>
      <c r="C723" s="110" t="s">
        <v>2758</v>
      </c>
      <c r="D723" s="110" t="str">
        <f t="shared" si="11"/>
        <v>ÉRD</v>
      </c>
      <c r="E723" s="277">
        <v>22399</v>
      </c>
    </row>
    <row r="724" spans="1:5" ht="15" x14ac:dyDescent="0.25">
      <c r="A724" s="110" t="s">
        <v>2759</v>
      </c>
      <c r="B724" s="111" t="s">
        <v>2760</v>
      </c>
      <c r="C724" s="110" t="s">
        <v>2761</v>
      </c>
      <c r="D724" s="110" t="str">
        <f t="shared" si="11"/>
        <v>ERDŐBÉNYE</v>
      </c>
      <c r="E724" s="277">
        <v>697</v>
      </c>
    </row>
    <row r="725" spans="1:5" ht="15" x14ac:dyDescent="0.25">
      <c r="A725" s="110" t="s">
        <v>2762</v>
      </c>
      <c r="B725" s="111" t="s">
        <v>2763</v>
      </c>
      <c r="C725" s="110" t="s">
        <v>2764</v>
      </c>
      <c r="D725" s="110" t="str">
        <f t="shared" si="11"/>
        <v>ERDŐHORVÁTI</v>
      </c>
      <c r="E725" s="277">
        <v>319</v>
      </c>
    </row>
    <row r="726" spans="1:5" ht="15" x14ac:dyDescent="0.25">
      <c r="A726" s="110" t="s">
        <v>2765</v>
      </c>
      <c r="B726" s="111" t="s">
        <v>2766</v>
      </c>
      <c r="C726" s="110" t="s">
        <v>2767</v>
      </c>
      <c r="D726" s="110" t="str">
        <f t="shared" si="11"/>
        <v>ERDŐKERTES</v>
      </c>
      <c r="E726" s="277">
        <v>2711</v>
      </c>
    </row>
    <row r="727" spans="1:5" ht="15" x14ac:dyDescent="0.25">
      <c r="A727" s="110" t="s">
        <v>2768</v>
      </c>
      <c r="B727" s="111" t="s">
        <v>2769</v>
      </c>
      <c r="C727" s="110" t="s">
        <v>2770</v>
      </c>
      <c r="D727" s="110" t="str">
        <f t="shared" si="11"/>
        <v>ERDŐKÖVESD</v>
      </c>
      <c r="E727" s="277">
        <v>304</v>
      </c>
    </row>
    <row r="728" spans="1:5" ht="15" x14ac:dyDescent="0.25">
      <c r="A728" s="110" t="s">
        <v>2771</v>
      </c>
      <c r="B728" s="111" t="s">
        <v>2772</v>
      </c>
      <c r="C728" s="110" t="s">
        <v>2773</v>
      </c>
      <c r="D728" s="110" t="str">
        <f t="shared" si="11"/>
        <v>ERDŐKÜRT</v>
      </c>
      <c r="E728" s="277">
        <v>268</v>
      </c>
    </row>
    <row r="729" spans="1:5" ht="15" x14ac:dyDescent="0.25">
      <c r="A729" s="110" t="s">
        <v>2774</v>
      </c>
      <c r="B729" s="111" t="s">
        <v>2775</v>
      </c>
      <c r="C729" s="110" t="s">
        <v>2776</v>
      </c>
      <c r="D729" s="110" t="str">
        <f t="shared" si="11"/>
        <v>ERDŐSMÁROK</v>
      </c>
      <c r="E729" s="277">
        <v>65</v>
      </c>
    </row>
    <row r="730" spans="1:5" ht="15" x14ac:dyDescent="0.25">
      <c r="A730" s="110" t="s">
        <v>2777</v>
      </c>
      <c r="B730" s="111" t="s">
        <v>2778</v>
      </c>
      <c r="C730" s="110" t="s">
        <v>2779</v>
      </c>
      <c r="D730" s="110" t="str">
        <f t="shared" si="11"/>
        <v>ERDŐSMECSKE</v>
      </c>
      <c r="E730" s="277">
        <v>187</v>
      </c>
    </row>
    <row r="731" spans="1:5" ht="15" x14ac:dyDescent="0.25">
      <c r="A731" s="110" t="s">
        <v>2780</v>
      </c>
      <c r="B731" s="111" t="s">
        <v>2781</v>
      </c>
      <c r="C731" s="110" t="s">
        <v>2782</v>
      </c>
      <c r="D731" s="110" t="str">
        <f t="shared" si="11"/>
        <v>ERDŐTARCSA</v>
      </c>
      <c r="E731" s="277">
        <v>248</v>
      </c>
    </row>
    <row r="732" spans="1:5" ht="15" x14ac:dyDescent="0.25">
      <c r="A732" s="110" t="s">
        <v>2783</v>
      </c>
      <c r="B732" s="111" t="s">
        <v>2784</v>
      </c>
      <c r="C732" s="110" t="s">
        <v>2785</v>
      </c>
      <c r="D732" s="110" t="str">
        <f t="shared" si="11"/>
        <v>ERDŐTELEK</v>
      </c>
      <c r="E732" s="277">
        <v>1377</v>
      </c>
    </row>
    <row r="733" spans="1:5" ht="15" x14ac:dyDescent="0.25">
      <c r="A733" s="110" t="s">
        <v>2786</v>
      </c>
      <c r="B733" s="111" t="s">
        <v>2787</v>
      </c>
      <c r="C733" s="110" t="s">
        <v>2788</v>
      </c>
      <c r="D733" s="110" t="str">
        <f t="shared" si="11"/>
        <v>ERK</v>
      </c>
      <c r="E733" s="277">
        <v>370</v>
      </c>
    </row>
    <row r="734" spans="1:5" ht="15" x14ac:dyDescent="0.25">
      <c r="A734" s="110" t="s">
        <v>2789</v>
      </c>
      <c r="B734" s="111" t="s">
        <v>2790</v>
      </c>
      <c r="C734" s="110" t="s">
        <v>2791</v>
      </c>
      <c r="D734" s="110" t="str">
        <f t="shared" si="11"/>
        <v>ÉRPATAK</v>
      </c>
      <c r="E734" s="277">
        <v>734</v>
      </c>
    </row>
    <row r="735" spans="1:5" ht="15" x14ac:dyDescent="0.25">
      <c r="A735" s="110" t="s">
        <v>2792</v>
      </c>
      <c r="B735" s="111" t="s">
        <v>2793</v>
      </c>
      <c r="C735" s="110" t="s">
        <v>2794</v>
      </c>
      <c r="D735" s="110" t="str">
        <f t="shared" si="11"/>
        <v>ÉRSEKCSANÁD</v>
      </c>
      <c r="E735" s="277">
        <v>996</v>
      </c>
    </row>
    <row r="736" spans="1:5" ht="15" x14ac:dyDescent="0.25">
      <c r="A736" s="110" t="s">
        <v>2795</v>
      </c>
      <c r="B736" s="111" t="s">
        <v>2796</v>
      </c>
      <c r="C736" s="110" t="s">
        <v>2797</v>
      </c>
      <c r="D736" s="110" t="str">
        <f t="shared" si="11"/>
        <v>ÉRSEKHALMA</v>
      </c>
      <c r="E736" s="277">
        <v>292</v>
      </c>
    </row>
    <row r="737" spans="1:5" ht="15" x14ac:dyDescent="0.25">
      <c r="A737" s="110" t="s">
        <v>2798</v>
      </c>
      <c r="B737" s="111" t="s">
        <v>2799</v>
      </c>
      <c r="C737" s="110" t="s">
        <v>2800</v>
      </c>
      <c r="D737" s="110" t="str">
        <f t="shared" si="11"/>
        <v>ÉRSEKVADKERT</v>
      </c>
      <c r="E737" s="277">
        <v>1396</v>
      </c>
    </row>
    <row r="738" spans="1:5" ht="15" x14ac:dyDescent="0.25">
      <c r="A738" s="110" t="s">
        <v>2801</v>
      </c>
      <c r="B738" s="111" t="s">
        <v>2802</v>
      </c>
      <c r="C738" s="110" t="s">
        <v>2803</v>
      </c>
      <c r="D738" s="110" t="str">
        <f t="shared" si="11"/>
        <v>ÉRTÉNY</v>
      </c>
      <c r="E738" s="277">
        <v>277</v>
      </c>
    </row>
    <row r="739" spans="1:5" ht="15" x14ac:dyDescent="0.25">
      <c r="A739" s="110" t="s">
        <v>2804</v>
      </c>
      <c r="B739" s="111" t="s">
        <v>2805</v>
      </c>
      <c r="C739" s="110" t="s">
        <v>2806</v>
      </c>
      <c r="D739" s="110" t="str">
        <f t="shared" si="11"/>
        <v>ERZSÉBET</v>
      </c>
      <c r="E739" s="277">
        <v>129</v>
      </c>
    </row>
    <row r="740" spans="1:5" ht="15" x14ac:dyDescent="0.25">
      <c r="A740" s="110" t="s">
        <v>2807</v>
      </c>
      <c r="B740" s="111" t="s">
        <v>2808</v>
      </c>
      <c r="C740" s="110" t="s">
        <v>2809</v>
      </c>
      <c r="D740" s="110" t="str">
        <f t="shared" si="11"/>
        <v>ESZTÁR</v>
      </c>
      <c r="E740" s="277">
        <v>525</v>
      </c>
    </row>
    <row r="741" spans="1:5" ht="15" x14ac:dyDescent="0.25">
      <c r="A741" s="110" t="s">
        <v>2810</v>
      </c>
      <c r="B741" s="111" t="s">
        <v>2811</v>
      </c>
      <c r="C741" s="110" t="s">
        <v>2812</v>
      </c>
      <c r="D741" s="110" t="str">
        <f t="shared" si="11"/>
        <v>ESZTEREGNYE</v>
      </c>
      <c r="E741" s="277">
        <v>286</v>
      </c>
    </row>
    <row r="742" spans="1:5" ht="15" x14ac:dyDescent="0.25">
      <c r="A742" s="110" t="s">
        <v>2813</v>
      </c>
      <c r="B742" s="111" t="s">
        <v>2814</v>
      </c>
      <c r="C742" s="110" t="s">
        <v>2815</v>
      </c>
      <c r="D742" s="110" t="str">
        <f t="shared" si="11"/>
        <v>ESZTERGÁLYHORVÁTI</v>
      </c>
      <c r="E742" s="277">
        <v>202</v>
      </c>
    </row>
    <row r="743" spans="1:5" ht="15" x14ac:dyDescent="0.25">
      <c r="A743" s="110" t="s">
        <v>2816</v>
      </c>
      <c r="B743" s="111" t="s">
        <v>2817</v>
      </c>
      <c r="C743" s="110" t="s">
        <v>2818</v>
      </c>
      <c r="D743" s="110" t="str">
        <f t="shared" si="11"/>
        <v>ESZTERGOM</v>
      </c>
      <c r="E743" s="277">
        <v>12122</v>
      </c>
    </row>
    <row r="744" spans="1:5" ht="15" x14ac:dyDescent="0.25">
      <c r="A744" s="110" t="s">
        <v>2819</v>
      </c>
      <c r="B744" s="111" t="s">
        <v>2820</v>
      </c>
      <c r="C744" s="110" t="s">
        <v>2821</v>
      </c>
      <c r="D744" s="110" t="str">
        <f t="shared" si="11"/>
        <v>ETE</v>
      </c>
      <c r="E744" s="277">
        <v>249</v>
      </c>
    </row>
    <row r="745" spans="1:5" ht="15" x14ac:dyDescent="0.25">
      <c r="A745" s="110" t="s">
        <v>2822</v>
      </c>
      <c r="B745" s="111" t="s">
        <v>2823</v>
      </c>
      <c r="C745" s="110" t="s">
        <v>2824</v>
      </c>
      <c r="D745" s="110" t="str">
        <f t="shared" si="11"/>
        <v>ETES</v>
      </c>
      <c r="E745" s="277">
        <v>720</v>
      </c>
    </row>
    <row r="746" spans="1:5" ht="15" x14ac:dyDescent="0.25">
      <c r="A746" s="110" t="s">
        <v>2825</v>
      </c>
      <c r="B746" s="111" t="s">
        <v>2826</v>
      </c>
      <c r="C746" s="110" t="s">
        <v>2827</v>
      </c>
      <c r="D746" s="110" t="str">
        <f t="shared" si="11"/>
        <v>ETYEK</v>
      </c>
      <c r="E746" s="277">
        <v>1520</v>
      </c>
    </row>
    <row r="747" spans="1:5" ht="15" x14ac:dyDescent="0.25">
      <c r="A747" s="110" t="s">
        <v>2828</v>
      </c>
      <c r="B747" s="111" t="s">
        <v>2829</v>
      </c>
      <c r="C747" s="110" t="s">
        <v>2830</v>
      </c>
      <c r="D747" s="110" t="str">
        <f t="shared" si="11"/>
        <v>FÁBIÁNHÁZA</v>
      </c>
      <c r="E747" s="277">
        <v>780</v>
      </c>
    </row>
    <row r="748" spans="1:5" ht="15" x14ac:dyDescent="0.25">
      <c r="A748" s="110" t="s">
        <v>2831</v>
      </c>
      <c r="B748" s="111" t="s">
        <v>2832</v>
      </c>
      <c r="C748" s="110" t="s">
        <v>2833</v>
      </c>
      <c r="D748" s="110" t="str">
        <f t="shared" si="11"/>
        <v>FÁBIÁNSEBESTYÉN</v>
      </c>
      <c r="E748" s="277">
        <v>896</v>
      </c>
    </row>
    <row r="749" spans="1:5" ht="15" x14ac:dyDescent="0.25">
      <c r="A749" s="110" t="s">
        <v>2834</v>
      </c>
      <c r="B749" s="111" t="s">
        <v>2835</v>
      </c>
      <c r="C749" s="110" t="s">
        <v>2836</v>
      </c>
      <c r="D749" s="110" t="str">
        <f t="shared" si="11"/>
        <v>FÁCÁNKERT</v>
      </c>
      <c r="E749" s="277">
        <v>292</v>
      </c>
    </row>
    <row r="750" spans="1:5" ht="15" x14ac:dyDescent="0.25">
      <c r="A750" s="110" t="s">
        <v>2837</v>
      </c>
      <c r="B750" s="111" t="s">
        <v>2838</v>
      </c>
      <c r="C750" s="110" t="s">
        <v>2839</v>
      </c>
      <c r="D750" s="110" t="str">
        <f t="shared" si="11"/>
        <v>FADD</v>
      </c>
      <c r="E750" s="277">
        <v>1569</v>
      </c>
    </row>
    <row r="751" spans="1:5" ht="15" x14ac:dyDescent="0.25">
      <c r="A751" s="110" t="s">
        <v>2840</v>
      </c>
      <c r="B751" s="111" t="s">
        <v>2841</v>
      </c>
      <c r="C751" s="110" t="s">
        <v>2842</v>
      </c>
      <c r="D751" s="110" t="str">
        <f t="shared" si="11"/>
        <v>FÁJ</v>
      </c>
      <c r="E751" s="277">
        <v>100</v>
      </c>
    </row>
    <row r="752" spans="1:5" ht="15" x14ac:dyDescent="0.25">
      <c r="A752" s="110" t="s">
        <v>2843</v>
      </c>
      <c r="B752" s="111" t="s">
        <v>2844</v>
      </c>
      <c r="C752" s="110" t="s">
        <v>2845</v>
      </c>
      <c r="D752" s="110" t="str">
        <f t="shared" si="11"/>
        <v>FAJSZ</v>
      </c>
      <c r="E752" s="277">
        <v>883</v>
      </c>
    </row>
    <row r="753" spans="1:5" ht="15" x14ac:dyDescent="0.25">
      <c r="A753" s="110" t="s">
        <v>2846</v>
      </c>
      <c r="B753" s="111" t="s">
        <v>2847</v>
      </c>
      <c r="C753" s="110" t="s">
        <v>2848</v>
      </c>
      <c r="D753" s="110" t="str">
        <f t="shared" si="11"/>
        <v>FANCSAL</v>
      </c>
      <c r="E753" s="277">
        <v>148</v>
      </c>
    </row>
    <row r="754" spans="1:5" ht="15" x14ac:dyDescent="0.25">
      <c r="A754" s="110" t="s">
        <v>2849</v>
      </c>
      <c r="B754" s="111" t="s">
        <v>2850</v>
      </c>
      <c r="C754" s="110" t="s">
        <v>2851</v>
      </c>
      <c r="D754" s="110" t="str">
        <f t="shared" si="11"/>
        <v>FARÁD</v>
      </c>
      <c r="E754" s="277">
        <v>738</v>
      </c>
    </row>
    <row r="755" spans="1:5" ht="15" x14ac:dyDescent="0.25">
      <c r="A755" s="110" t="s">
        <v>2852</v>
      </c>
      <c r="B755" s="111" t="s">
        <v>2853</v>
      </c>
      <c r="C755" s="110" t="s">
        <v>2854</v>
      </c>
      <c r="D755" s="110" t="str">
        <f t="shared" si="11"/>
        <v>FARKASGYEPŰ</v>
      </c>
      <c r="E755" s="277">
        <v>153</v>
      </c>
    </row>
    <row r="756" spans="1:5" ht="15" x14ac:dyDescent="0.25">
      <c r="A756" s="110" t="s">
        <v>2855</v>
      </c>
      <c r="B756" s="111" t="s">
        <v>2856</v>
      </c>
      <c r="C756" s="110" t="s">
        <v>2857</v>
      </c>
      <c r="D756" s="110" t="str">
        <f t="shared" si="11"/>
        <v>FARKASLYUK</v>
      </c>
      <c r="E756" s="277">
        <v>656</v>
      </c>
    </row>
    <row r="757" spans="1:5" ht="15" x14ac:dyDescent="0.25">
      <c r="A757" s="110" t="s">
        <v>2858</v>
      </c>
      <c r="B757" s="111" t="s">
        <v>2859</v>
      </c>
      <c r="C757" s="110" t="s">
        <v>2860</v>
      </c>
      <c r="D757" s="110" t="str">
        <f t="shared" si="11"/>
        <v>FARMOS</v>
      </c>
      <c r="E757" s="277">
        <v>1562</v>
      </c>
    </row>
    <row r="758" spans="1:5" ht="15" x14ac:dyDescent="0.25">
      <c r="A758" s="110" t="s">
        <v>2861</v>
      </c>
      <c r="B758" s="111" t="s">
        <v>2862</v>
      </c>
      <c r="C758" s="110" t="s">
        <v>2863</v>
      </c>
      <c r="D758" s="110" t="str">
        <f t="shared" si="11"/>
        <v>FAZEKASBODA</v>
      </c>
      <c r="E758" s="277">
        <v>99</v>
      </c>
    </row>
    <row r="759" spans="1:5" ht="15" x14ac:dyDescent="0.25">
      <c r="A759" s="110" t="s">
        <v>2864</v>
      </c>
      <c r="B759" s="111" t="s">
        <v>2865</v>
      </c>
      <c r="C759" s="110" t="s">
        <v>2866</v>
      </c>
      <c r="D759" s="110" t="str">
        <f t="shared" si="11"/>
        <v>FEDÉMES</v>
      </c>
      <c r="E759" s="277">
        <v>175</v>
      </c>
    </row>
    <row r="760" spans="1:5" ht="15" x14ac:dyDescent="0.25">
      <c r="A760" s="110" t="s">
        <v>2867</v>
      </c>
      <c r="B760" s="111" t="s">
        <v>2868</v>
      </c>
      <c r="C760" s="110" t="s">
        <v>2869</v>
      </c>
      <c r="D760" s="110" t="str">
        <f t="shared" si="11"/>
        <v>FEGYVERNEK</v>
      </c>
      <c r="E760" s="277">
        <v>2682</v>
      </c>
    </row>
    <row r="761" spans="1:5" ht="15" x14ac:dyDescent="0.25">
      <c r="A761" s="110" t="s">
        <v>2870</v>
      </c>
      <c r="B761" s="111" t="s">
        <v>2871</v>
      </c>
      <c r="C761" s="110" t="s">
        <v>2872</v>
      </c>
      <c r="D761" s="110" t="str">
        <f t="shared" si="11"/>
        <v>FEHÉRGYARMAT</v>
      </c>
      <c r="E761" s="277">
        <v>3261</v>
      </c>
    </row>
    <row r="762" spans="1:5" ht="15" x14ac:dyDescent="0.25">
      <c r="A762" s="110" t="s">
        <v>2873</v>
      </c>
      <c r="B762" s="111" t="s">
        <v>2874</v>
      </c>
      <c r="C762" s="110" t="s">
        <v>2875</v>
      </c>
      <c r="D762" s="110" t="str">
        <f t="shared" si="11"/>
        <v>FEHÉRTÓ</v>
      </c>
      <c r="E762" s="277">
        <v>221</v>
      </c>
    </row>
    <row r="763" spans="1:5" ht="15" x14ac:dyDescent="0.25">
      <c r="A763" s="110" t="s">
        <v>2876</v>
      </c>
      <c r="B763" s="111" t="s">
        <v>2877</v>
      </c>
      <c r="C763" s="110" t="s">
        <v>2878</v>
      </c>
      <c r="D763" s="110" t="str">
        <f t="shared" si="11"/>
        <v>FEHÉRVÁRCSURGÓ</v>
      </c>
      <c r="E763" s="277">
        <v>720</v>
      </c>
    </row>
    <row r="764" spans="1:5" ht="15" x14ac:dyDescent="0.25">
      <c r="A764" s="110" t="s">
        <v>2879</v>
      </c>
      <c r="B764" s="111" t="s">
        <v>2880</v>
      </c>
      <c r="C764" s="110" t="s">
        <v>2881</v>
      </c>
      <c r="D764" s="110" t="str">
        <f t="shared" si="11"/>
        <v>FEKED</v>
      </c>
      <c r="E764" s="277">
        <v>117</v>
      </c>
    </row>
    <row r="765" spans="1:5" ht="15" x14ac:dyDescent="0.25">
      <c r="A765" s="110" t="s">
        <v>2882</v>
      </c>
      <c r="B765" s="111" t="s">
        <v>2883</v>
      </c>
      <c r="C765" s="110" t="s">
        <v>2884</v>
      </c>
      <c r="D765" s="110" t="str">
        <f t="shared" si="11"/>
        <v>FEKETEERDŐ</v>
      </c>
      <c r="E765" s="277">
        <v>172</v>
      </c>
    </row>
    <row r="766" spans="1:5" ht="15" x14ac:dyDescent="0.25">
      <c r="A766" s="110" t="s">
        <v>2885</v>
      </c>
      <c r="B766" s="111" t="s">
        <v>2886</v>
      </c>
      <c r="C766" s="110" t="s">
        <v>2887</v>
      </c>
      <c r="D766" s="110" t="str">
        <f t="shared" si="11"/>
        <v>FELCSÚT</v>
      </c>
      <c r="E766" s="277">
        <v>701</v>
      </c>
    </row>
    <row r="767" spans="1:5" ht="15" x14ac:dyDescent="0.25">
      <c r="A767" s="110" t="s">
        <v>2888</v>
      </c>
      <c r="B767" s="111" t="s">
        <v>2889</v>
      </c>
      <c r="C767" s="110" t="s">
        <v>2890</v>
      </c>
      <c r="D767" s="110" t="str">
        <f t="shared" si="11"/>
        <v>FELDEBRŐ</v>
      </c>
      <c r="E767" s="277">
        <v>556</v>
      </c>
    </row>
    <row r="768" spans="1:5" ht="15" x14ac:dyDescent="0.25">
      <c r="A768" s="110" t="s">
        <v>2891</v>
      </c>
      <c r="B768" s="111" t="s">
        <v>2892</v>
      </c>
      <c r="C768" s="110" t="s">
        <v>2893</v>
      </c>
      <c r="D768" s="110" t="str">
        <f t="shared" si="11"/>
        <v>FELGYŐ</v>
      </c>
      <c r="E768" s="277">
        <v>617</v>
      </c>
    </row>
    <row r="769" spans="1:5" ht="15" x14ac:dyDescent="0.25">
      <c r="A769" s="110" t="s">
        <v>2894</v>
      </c>
      <c r="B769" s="111" t="s">
        <v>2895</v>
      </c>
      <c r="C769" s="110" t="s">
        <v>2896</v>
      </c>
      <c r="D769" s="110" t="str">
        <f t="shared" si="11"/>
        <v>FELPÉC</v>
      </c>
      <c r="E769" s="277">
        <v>382</v>
      </c>
    </row>
    <row r="770" spans="1:5" ht="15" x14ac:dyDescent="0.25">
      <c r="A770" s="110" t="s">
        <v>2897</v>
      </c>
      <c r="B770" s="111" t="s">
        <v>2898</v>
      </c>
      <c r="C770" s="110" t="s">
        <v>2899</v>
      </c>
      <c r="D770" s="110" t="str">
        <f t="shared" ref="D770:D833" si="12">UPPER(C770)</f>
        <v>FELSŐBERECKI</v>
      </c>
      <c r="E770" s="277">
        <v>117</v>
      </c>
    </row>
    <row r="771" spans="1:5" ht="15" x14ac:dyDescent="0.25">
      <c r="A771" s="110" t="s">
        <v>2900</v>
      </c>
      <c r="B771" s="111" t="s">
        <v>2901</v>
      </c>
      <c r="C771" s="110" t="s">
        <v>2902</v>
      </c>
      <c r="D771" s="110" t="str">
        <f t="shared" si="12"/>
        <v>FELSŐCSATÁR</v>
      </c>
      <c r="E771" s="277">
        <v>193</v>
      </c>
    </row>
    <row r="772" spans="1:5" ht="15" x14ac:dyDescent="0.25">
      <c r="A772" s="110" t="s">
        <v>2903</v>
      </c>
      <c r="B772" s="111" t="s">
        <v>2904</v>
      </c>
      <c r="C772" s="110" t="s">
        <v>2905</v>
      </c>
      <c r="D772" s="110" t="str">
        <f t="shared" si="12"/>
        <v>FELSŐDOBSZA</v>
      </c>
      <c r="E772" s="277">
        <v>337</v>
      </c>
    </row>
    <row r="773" spans="1:5" ht="15" x14ac:dyDescent="0.25">
      <c r="A773" s="110" t="s">
        <v>2906</v>
      </c>
      <c r="B773" s="111" t="s">
        <v>2907</v>
      </c>
      <c r="C773" s="110" t="s">
        <v>2908</v>
      </c>
      <c r="D773" s="110" t="str">
        <f t="shared" si="12"/>
        <v>FELSŐEGERSZEG</v>
      </c>
      <c r="E773" s="277">
        <v>62</v>
      </c>
    </row>
    <row r="774" spans="1:5" ht="15" x14ac:dyDescent="0.25">
      <c r="A774" s="110" t="s">
        <v>2909</v>
      </c>
      <c r="B774" s="111" t="s">
        <v>2910</v>
      </c>
      <c r="C774" s="110" t="s">
        <v>2911</v>
      </c>
      <c r="D774" s="110" t="str">
        <f t="shared" si="12"/>
        <v>FELSŐGAGY</v>
      </c>
      <c r="E774" s="277">
        <v>89</v>
      </c>
    </row>
    <row r="775" spans="1:5" ht="15" x14ac:dyDescent="0.25">
      <c r="A775" s="110" t="s">
        <v>2912</v>
      </c>
      <c r="B775" s="111" t="s">
        <v>2913</v>
      </c>
      <c r="C775" s="110" t="s">
        <v>2914</v>
      </c>
      <c r="D775" s="110" t="str">
        <f t="shared" si="12"/>
        <v>FELSŐJÁNOSFA</v>
      </c>
      <c r="E775" s="277">
        <v>90</v>
      </c>
    </row>
    <row r="776" spans="1:5" ht="15" x14ac:dyDescent="0.25">
      <c r="A776" s="110" t="s">
        <v>2915</v>
      </c>
      <c r="B776" s="111" t="s">
        <v>2916</v>
      </c>
      <c r="C776" s="110" t="s">
        <v>2917</v>
      </c>
      <c r="D776" s="110" t="str">
        <f t="shared" si="12"/>
        <v>FELSŐKELECSÉNY</v>
      </c>
      <c r="E776" s="277">
        <v>144</v>
      </c>
    </row>
    <row r="777" spans="1:5" ht="15" x14ac:dyDescent="0.25">
      <c r="A777" s="110" t="s">
        <v>2918</v>
      </c>
      <c r="B777" s="111" t="s">
        <v>2919</v>
      </c>
      <c r="C777" s="110" t="s">
        <v>2920</v>
      </c>
      <c r="D777" s="110" t="str">
        <f t="shared" si="12"/>
        <v>FELSŐLAJOS</v>
      </c>
      <c r="E777" s="277">
        <v>412</v>
      </c>
    </row>
    <row r="778" spans="1:5" ht="15" x14ac:dyDescent="0.25">
      <c r="A778" s="110" t="s">
        <v>2921</v>
      </c>
      <c r="B778" s="111" t="s">
        <v>2922</v>
      </c>
      <c r="C778" s="110" t="s">
        <v>2923</v>
      </c>
      <c r="D778" s="110" t="str">
        <f t="shared" si="12"/>
        <v>FELSŐMARÁC</v>
      </c>
      <c r="E778" s="277">
        <v>192</v>
      </c>
    </row>
    <row r="779" spans="1:5" ht="15" x14ac:dyDescent="0.25">
      <c r="A779" s="110" t="s">
        <v>2924</v>
      </c>
      <c r="B779" s="111" t="s">
        <v>2925</v>
      </c>
      <c r="C779" s="110" t="s">
        <v>2926</v>
      </c>
      <c r="D779" s="110" t="str">
        <f t="shared" si="12"/>
        <v>FELSŐMOCSOLÁD</v>
      </c>
      <c r="E779" s="277">
        <v>253</v>
      </c>
    </row>
    <row r="780" spans="1:5" ht="15" x14ac:dyDescent="0.25">
      <c r="A780" s="110" t="s">
        <v>2927</v>
      </c>
      <c r="B780" s="111" t="s">
        <v>2928</v>
      </c>
      <c r="C780" s="110" t="s">
        <v>2929</v>
      </c>
      <c r="D780" s="110" t="str">
        <f t="shared" si="12"/>
        <v>FELSŐNÁNA</v>
      </c>
      <c r="E780" s="277">
        <v>242</v>
      </c>
    </row>
    <row r="781" spans="1:5" ht="15" x14ac:dyDescent="0.25">
      <c r="A781" s="110" t="s">
        <v>2930</v>
      </c>
      <c r="B781" s="111" t="s">
        <v>2931</v>
      </c>
      <c r="C781" s="110" t="s">
        <v>2932</v>
      </c>
      <c r="D781" s="110" t="str">
        <f t="shared" si="12"/>
        <v>FELSŐNYÁRÁD</v>
      </c>
      <c r="E781" s="277">
        <v>395</v>
      </c>
    </row>
    <row r="782" spans="1:5" ht="15" x14ac:dyDescent="0.25">
      <c r="A782" s="110" t="s">
        <v>2933</v>
      </c>
      <c r="B782" s="111" t="s">
        <v>2934</v>
      </c>
      <c r="C782" s="110" t="s">
        <v>2935</v>
      </c>
      <c r="D782" s="110" t="str">
        <f t="shared" si="12"/>
        <v>FELSŐNYÉK</v>
      </c>
      <c r="E782" s="277">
        <v>505</v>
      </c>
    </row>
    <row r="783" spans="1:5" ht="15" x14ac:dyDescent="0.25">
      <c r="A783" s="110" t="s">
        <v>2936</v>
      </c>
      <c r="B783" s="111" t="s">
        <v>2937</v>
      </c>
      <c r="C783" s="110" t="s">
        <v>2938</v>
      </c>
      <c r="D783" s="110" t="str">
        <f t="shared" si="12"/>
        <v>FELSŐÖRS</v>
      </c>
      <c r="E783" s="277">
        <v>549</v>
      </c>
    </row>
    <row r="784" spans="1:5" ht="15" x14ac:dyDescent="0.25">
      <c r="A784" s="110" t="s">
        <v>2939</v>
      </c>
      <c r="B784" s="111" t="s">
        <v>2940</v>
      </c>
      <c r="C784" s="110" t="s">
        <v>2941</v>
      </c>
      <c r="D784" s="110" t="str">
        <f t="shared" si="12"/>
        <v>FELSŐPÁHOK</v>
      </c>
      <c r="E784" s="277">
        <v>301</v>
      </c>
    </row>
    <row r="785" spans="1:5" ht="15" x14ac:dyDescent="0.25">
      <c r="A785" s="110" t="s">
        <v>2942</v>
      </c>
      <c r="B785" s="111" t="s">
        <v>2943</v>
      </c>
      <c r="C785" s="110" t="s">
        <v>2944</v>
      </c>
      <c r="D785" s="110" t="str">
        <f t="shared" si="12"/>
        <v>FELSŐPAKONY</v>
      </c>
      <c r="E785" s="277">
        <v>1196</v>
      </c>
    </row>
    <row r="786" spans="1:5" ht="15" x14ac:dyDescent="0.25">
      <c r="A786" s="110" t="s">
        <v>2945</v>
      </c>
      <c r="B786" s="111" t="s">
        <v>2946</v>
      </c>
      <c r="C786" s="110" t="s">
        <v>2947</v>
      </c>
      <c r="D786" s="110" t="str">
        <f t="shared" si="12"/>
        <v>FELSŐPETÉNY</v>
      </c>
      <c r="E786" s="277">
        <v>268</v>
      </c>
    </row>
    <row r="787" spans="1:5" ht="15" x14ac:dyDescent="0.25">
      <c r="A787" s="110" t="s">
        <v>2948</v>
      </c>
      <c r="B787" s="111" t="s">
        <v>2949</v>
      </c>
      <c r="C787" s="110" t="s">
        <v>2950</v>
      </c>
      <c r="D787" s="110" t="str">
        <f t="shared" si="12"/>
        <v>FELSŐRAJK</v>
      </c>
      <c r="E787" s="277">
        <v>328</v>
      </c>
    </row>
    <row r="788" spans="1:5" ht="15" x14ac:dyDescent="0.25">
      <c r="A788" s="110" t="s">
        <v>2951</v>
      </c>
      <c r="B788" s="111" t="s">
        <v>2952</v>
      </c>
      <c r="C788" s="110" t="s">
        <v>2953</v>
      </c>
      <c r="D788" s="110" t="str">
        <f t="shared" si="12"/>
        <v>FELSŐREGMEC</v>
      </c>
      <c r="E788" s="277">
        <v>104</v>
      </c>
    </row>
    <row r="789" spans="1:5" ht="15" x14ac:dyDescent="0.25">
      <c r="A789" s="110" t="s">
        <v>2954</v>
      </c>
      <c r="B789" s="111" t="s">
        <v>2955</v>
      </c>
      <c r="C789" s="110" t="s">
        <v>2956</v>
      </c>
      <c r="D789" s="110" t="str">
        <f t="shared" si="12"/>
        <v>FELSŐSZENTERZSÉBET</v>
      </c>
      <c r="E789" s="277">
        <v>15</v>
      </c>
    </row>
    <row r="790" spans="1:5" ht="15" x14ac:dyDescent="0.25">
      <c r="A790" s="110" t="s">
        <v>2957</v>
      </c>
      <c r="B790" s="111" t="s">
        <v>2958</v>
      </c>
      <c r="C790" s="110" t="s">
        <v>2959</v>
      </c>
      <c r="D790" s="110" t="str">
        <f t="shared" si="12"/>
        <v>FELSŐSZENTIVÁN</v>
      </c>
      <c r="E790" s="277">
        <v>881</v>
      </c>
    </row>
    <row r="791" spans="1:5" ht="15" x14ac:dyDescent="0.25">
      <c r="A791" s="110" t="s">
        <v>2960</v>
      </c>
      <c r="B791" s="111" t="s">
        <v>2961</v>
      </c>
      <c r="C791" s="110" t="s">
        <v>2962</v>
      </c>
      <c r="D791" s="110" t="str">
        <f t="shared" si="12"/>
        <v>FELSŐSZENTMÁRTON</v>
      </c>
      <c r="E791" s="277">
        <v>510</v>
      </c>
    </row>
    <row r="792" spans="1:5" ht="15" x14ac:dyDescent="0.25">
      <c r="A792" s="110" t="s">
        <v>2963</v>
      </c>
      <c r="B792" s="111" t="s">
        <v>2964</v>
      </c>
      <c r="C792" s="110" t="s">
        <v>2965</v>
      </c>
      <c r="D792" s="110" t="str">
        <f t="shared" si="12"/>
        <v>FELSŐSZÖLNÖK</v>
      </c>
      <c r="E792" s="277">
        <v>301</v>
      </c>
    </row>
    <row r="793" spans="1:5" ht="15" x14ac:dyDescent="0.25">
      <c r="A793" s="110" t="s">
        <v>2966</v>
      </c>
      <c r="B793" s="111" t="s">
        <v>2967</v>
      </c>
      <c r="C793" s="110" t="s">
        <v>2968</v>
      </c>
      <c r="D793" s="110" t="str">
        <f t="shared" si="12"/>
        <v>FELSŐTÁRKÁNY</v>
      </c>
      <c r="E793" s="277">
        <v>1276</v>
      </c>
    </row>
    <row r="794" spans="1:5" ht="15" x14ac:dyDescent="0.25">
      <c r="A794" s="110" t="s">
        <v>2969</v>
      </c>
      <c r="B794" s="111" t="s">
        <v>2970</v>
      </c>
      <c r="C794" s="110" t="s">
        <v>2971</v>
      </c>
      <c r="D794" s="110" t="str">
        <f t="shared" si="12"/>
        <v>FELSŐTELEKES</v>
      </c>
      <c r="E794" s="277">
        <v>290</v>
      </c>
    </row>
    <row r="795" spans="1:5" ht="15" x14ac:dyDescent="0.25">
      <c r="A795" s="110" t="s">
        <v>2972</v>
      </c>
      <c r="B795" s="111" t="s">
        <v>2973</v>
      </c>
      <c r="C795" s="110" t="s">
        <v>2974</v>
      </c>
      <c r="D795" s="110" t="str">
        <f t="shared" si="12"/>
        <v>FELSŐTOLD</v>
      </c>
      <c r="E795" s="277">
        <v>107</v>
      </c>
    </row>
    <row r="796" spans="1:5" ht="15" x14ac:dyDescent="0.25">
      <c r="A796" s="110" t="s">
        <v>2975</v>
      </c>
      <c r="B796" s="111" t="s">
        <v>2976</v>
      </c>
      <c r="C796" s="110" t="s">
        <v>2977</v>
      </c>
      <c r="D796" s="110" t="str">
        <f t="shared" si="12"/>
        <v>FELSŐVADÁSZ</v>
      </c>
      <c r="E796" s="277">
        <v>186</v>
      </c>
    </row>
    <row r="797" spans="1:5" ht="15" x14ac:dyDescent="0.25">
      <c r="A797" s="110" t="s">
        <v>2978</v>
      </c>
      <c r="B797" s="111" t="s">
        <v>2979</v>
      </c>
      <c r="C797" s="110" t="s">
        <v>2980</v>
      </c>
      <c r="D797" s="110" t="str">
        <f t="shared" si="12"/>
        <v>FELSŐZSOLCA</v>
      </c>
      <c r="E797" s="277">
        <v>2200</v>
      </c>
    </row>
    <row r="798" spans="1:5" ht="15" x14ac:dyDescent="0.25">
      <c r="A798" s="110" t="s">
        <v>2981</v>
      </c>
      <c r="B798" s="111" t="s">
        <v>2982</v>
      </c>
      <c r="C798" s="110" t="s">
        <v>2983</v>
      </c>
      <c r="D798" s="110" t="str">
        <f t="shared" si="12"/>
        <v>FÉNYESLITKE</v>
      </c>
      <c r="E798" s="277">
        <v>868</v>
      </c>
    </row>
    <row r="799" spans="1:5" ht="15" x14ac:dyDescent="0.25">
      <c r="A799" s="110" t="s">
        <v>2984</v>
      </c>
      <c r="B799" s="111" t="s">
        <v>2985</v>
      </c>
      <c r="C799" s="110" t="s">
        <v>2986</v>
      </c>
      <c r="D799" s="110" t="str">
        <f t="shared" si="12"/>
        <v>FENYŐFŐ</v>
      </c>
      <c r="E799" s="277">
        <v>78</v>
      </c>
    </row>
    <row r="800" spans="1:5" ht="15" x14ac:dyDescent="0.25">
      <c r="A800" s="110" t="s">
        <v>2987</v>
      </c>
      <c r="B800" s="111" t="s">
        <v>2988</v>
      </c>
      <c r="C800" s="110" t="s">
        <v>2989</v>
      </c>
      <c r="D800" s="110" t="str">
        <f t="shared" si="12"/>
        <v>FERENCSZÁLLÁS</v>
      </c>
      <c r="E800" s="277">
        <v>272</v>
      </c>
    </row>
    <row r="801" spans="1:5" ht="15" x14ac:dyDescent="0.25">
      <c r="A801" s="110" t="s">
        <v>2990</v>
      </c>
      <c r="B801" s="111" t="s">
        <v>2991</v>
      </c>
      <c r="C801" s="110" t="s">
        <v>2992</v>
      </c>
      <c r="D801" s="110" t="str">
        <f t="shared" si="12"/>
        <v>FERTŐBOZ</v>
      </c>
      <c r="E801" s="277">
        <v>108</v>
      </c>
    </row>
    <row r="802" spans="1:5" ht="15" x14ac:dyDescent="0.25">
      <c r="A802" s="110" t="s">
        <v>2993</v>
      </c>
      <c r="B802" s="111" t="s">
        <v>2994</v>
      </c>
      <c r="C802" s="110" t="s">
        <v>2995</v>
      </c>
      <c r="D802" s="110" t="str">
        <f t="shared" si="12"/>
        <v>FERTŐD</v>
      </c>
      <c r="E802" s="277">
        <v>1444</v>
      </c>
    </row>
    <row r="803" spans="1:5" ht="15" x14ac:dyDescent="0.25">
      <c r="A803" s="110" t="s">
        <v>2996</v>
      </c>
      <c r="B803" s="111" t="s">
        <v>2997</v>
      </c>
      <c r="C803" s="110" t="s">
        <v>2998</v>
      </c>
      <c r="D803" s="110" t="str">
        <f t="shared" si="12"/>
        <v>FERTŐENDRÉD</v>
      </c>
      <c r="E803" s="277">
        <v>247</v>
      </c>
    </row>
    <row r="804" spans="1:5" ht="15" x14ac:dyDescent="0.25">
      <c r="A804" s="110" t="s">
        <v>2999</v>
      </c>
      <c r="B804" s="111" t="s">
        <v>3000</v>
      </c>
      <c r="C804" s="110" t="s">
        <v>3001</v>
      </c>
      <c r="D804" s="110" t="str">
        <f t="shared" si="12"/>
        <v>FERTŐHOMOK</v>
      </c>
      <c r="E804" s="277">
        <v>223</v>
      </c>
    </row>
    <row r="805" spans="1:5" ht="15" x14ac:dyDescent="0.25">
      <c r="A805" s="110" t="s">
        <v>3002</v>
      </c>
      <c r="B805" s="111" t="s">
        <v>3003</v>
      </c>
      <c r="C805" s="110" t="s">
        <v>3004</v>
      </c>
      <c r="D805" s="110" t="str">
        <f t="shared" si="12"/>
        <v>FERTŐRÁKOS</v>
      </c>
      <c r="E805" s="277">
        <v>882</v>
      </c>
    </row>
    <row r="806" spans="1:5" ht="15" x14ac:dyDescent="0.25">
      <c r="A806" s="110" t="s">
        <v>3005</v>
      </c>
      <c r="B806" s="111" t="s">
        <v>3006</v>
      </c>
      <c r="C806" s="110" t="s">
        <v>3007</v>
      </c>
      <c r="D806" s="110" t="str">
        <f t="shared" si="12"/>
        <v>FERTŐSZENTMIKLÓS</v>
      </c>
      <c r="E806" s="277">
        <v>1488</v>
      </c>
    </row>
    <row r="807" spans="1:5" ht="15" x14ac:dyDescent="0.25">
      <c r="A807" s="110" t="s">
        <v>3008</v>
      </c>
      <c r="B807" s="111" t="s">
        <v>3009</v>
      </c>
      <c r="C807" s="110" t="s">
        <v>3010</v>
      </c>
      <c r="D807" s="110" t="str">
        <f t="shared" si="12"/>
        <v>FERTŐSZÉPLAK</v>
      </c>
      <c r="E807" s="277">
        <v>486</v>
      </c>
    </row>
    <row r="808" spans="1:5" ht="15" x14ac:dyDescent="0.25">
      <c r="A808" s="110" t="s">
        <v>3011</v>
      </c>
      <c r="B808" s="111" t="s">
        <v>3012</v>
      </c>
      <c r="C808" s="110" t="s">
        <v>3013</v>
      </c>
      <c r="D808" s="110" t="str">
        <f t="shared" si="12"/>
        <v>FIAD</v>
      </c>
      <c r="E808" s="277">
        <v>80</v>
      </c>
    </row>
    <row r="809" spans="1:5" ht="15" x14ac:dyDescent="0.25">
      <c r="A809" s="110" t="s">
        <v>3014</v>
      </c>
      <c r="B809" s="111" t="s">
        <v>3015</v>
      </c>
      <c r="C809" s="110" t="s">
        <v>3016</v>
      </c>
      <c r="D809" s="110" t="str">
        <f t="shared" si="12"/>
        <v>FILKEHÁZA</v>
      </c>
      <c r="E809" s="277">
        <v>42</v>
      </c>
    </row>
    <row r="810" spans="1:5" ht="15" x14ac:dyDescent="0.25">
      <c r="A810" s="110" t="s">
        <v>3017</v>
      </c>
      <c r="B810" s="111" t="s">
        <v>3018</v>
      </c>
      <c r="C810" s="110" t="s">
        <v>3019</v>
      </c>
      <c r="D810" s="110" t="str">
        <f t="shared" si="12"/>
        <v>FITYEHÁZ</v>
      </c>
      <c r="E810" s="277">
        <v>249</v>
      </c>
    </row>
    <row r="811" spans="1:5" ht="15" x14ac:dyDescent="0.25">
      <c r="A811" s="110" t="s">
        <v>3020</v>
      </c>
      <c r="B811" s="111" t="s">
        <v>3021</v>
      </c>
      <c r="C811" s="110" t="s">
        <v>3022</v>
      </c>
      <c r="D811" s="110" t="str">
        <f t="shared" si="12"/>
        <v>FOKTŐ</v>
      </c>
      <c r="E811" s="277">
        <v>757</v>
      </c>
    </row>
    <row r="812" spans="1:5" ht="15" x14ac:dyDescent="0.25">
      <c r="A812" s="110" t="s">
        <v>3023</v>
      </c>
      <c r="B812" s="111" t="s">
        <v>3024</v>
      </c>
      <c r="C812" s="110" t="s">
        <v>3025</v>
      </c>
      <c r="D812" s="110" t="str">
        <f t="shared" si="12"/>
        <v>FOLYÁS</v>
      </c>
      <c r="E812" s="277">
        <v>154</v>
      </c>
    </row>
    <row r="813" spans="1:5" ht="15" x14ac:dyDescent="0.25">
      <c r="A813" s="110" t="s">
        <v>3026</v>
      </c>
      <c r="B813" s="111" t="s">
        <v>3027</v>
      </c>
      <c r="C813" s="110" t="s">
        <v>3028</v>
      </c>
      <c r="D813" s="110" t="str">
        <f t="shared" si="12"/>
        <v>FONÓ</v>
      </c>
      <c r="E813" s="277">
        <v>155</v>
      </c>
    </row>
    <row r="814" spans="1:5" ht="15" x14ac:dyDescent="0.25">
      <c r="A814" s="110" t="s">
        <v>3029</v>
      </c>
      <c r="B814" s="111" t="s">
        <v>3030</v>
      </c>
      <c r="C814" s="110" t="s">
        <v>3031</v>
      </c>
      <c r="D814" s="110" t="str">
        <f t="shared" si="12"/>
        <v>FONY</v>
      </c>
      <c r="E814" s="277">
        <v>212</v>
      </c>
    </row>
    <row r="815" spans="1:5" ht="15" x14ac:dyDescent="0.25">
      <c r="A815" s="110" t="s">
        <v>3032</v>
      </c>
      <c r="B815" s="111" t="s">
        <v>3033</v>
      </c>
      <c r="C815" s="110" t="s">
        <v>3034</v>
      </c>
      <c r="D815" s="110" t="str">
        <f t="shared" si="12"/>
        <v>FONYÓD</v>
      </c>
      <c r="E815" s="277">
        <v>2617</v>
      </c>
    </row>
    <row r="816" spans="1:5" ht="15" x14ac:dyDescent="0.25">
      <c r="A816" s="110" t="s">
        <v>3035</v>
      </c>
      <c r="B816" s="111" t="s">
        <v>3036</v>
      </c>
      <c r="C816" s="110" t="s">
        <v>3037</v>
      </c>
      <c r="D816" s="110" t="str">
        <f t="shared" si="12"/>
        <v>FORRÁSKÚT</v>
      </c>
      <c r="E816" s="277">
        <v>1054</v>
      </c>
    </row>
    <row r="817" spans="1:5" ht="15" x14ac:dyDescent="0.25">
      <c r="A817" s="110" t="s">
        <v>3038</v>
      </c>
      <c r="B817" s="111" t="s">
        <v>3039</v>
      </c>
      <c r="C817" s="110" t="s">
        <v>3040</v>
      </c>
      <c r="D817" s="110" t="str">
        <f t="shared" si="12"/>
        <v>FORRÓ</v>
      </c>
      <c r="E817" s="277">
        <v>870</v>
      </c>
    </row>
    <row r="818" spans="1:5" ht="15" x14ac:dyDescent="0.25">
      <c r="A818" s="110" t="s">
        <v>3041</v>
      </c>
      <c r="B818" s="111" t="s">
        <v>3042</v>
      </c>
      <c r="C818" s="110" t="s">
        <v>3043</v>
      </c>
      <c r="D818" s="110" t="str">
        <f t="shared" si="12"/>
        <v>FÓT</v>
      </c>
      <c r="E818" s="277">
        <v>6504</v>
      </c>
    </row>
    <row r="819" spans="1:5" ht="15" x14ac:dyDescent="0.25">
      <c r="A819" s="110" t="s">
        <v>3044</v>
      </c>
      <c r="B819" s="111" t="s">
        <v>3045</v>
      </c>
      <c r="C819" s="110" t="s">
        <v>3046</v>
      </c>
      <c r="D819" s="110" t="str">
        <f t="shared" si="12"/>
        <v>FÖLDEÁK</v>
      </c>
      <c r="E819" s="277">
        <v>1481</v>
      </c>
    </row>
    <row r="820" spans="1:5" ht="15" x14ac:dyDescent="0.25">
      <c r="A820" s="110" t="s">
        <v>3047</v>
      </c>
      <c r="B820" s="111" t="s">
        <v>3048</v>
      </c>
      <c r="C820" s="110" t="s">
        <v>3049</v>
      </c>
      <c r="D820" s="110" t="str">
        <f t="shared" si="12"/>
        <v>FÖLDES</v>
      </c>
      <c r="E820" s="277">
        <v>1752</v>
      </c>
    </row>
    <row r="821" spans="1:5" ht="15" x14ac:dyDescent="0.25">
      <c r="A821" s="110" t="s">
        <v>3050</v>
      </c>
      <c r="B821" s="111" t="s">
        <v>3051</v>
      </c>
      <c r="C821" s="110" t="s">
        <v>3052</v>
      </c>
      <c r="D821" s="110" t="str">
        <f t="shared" si="12"/>
        <v>FŐNYED</v>
      </c>
      <c r="E821" s="277">
        <v>53</v>
      </c>
    </row>
    <row r="822" spans="1:5" ht="15" x14ac:dyDescent="0.25">
      <c r="A822" s="110" t="s">
        <v>3053</v>
      </c>
      <c r="B822" s="111" t="s">
        <v>3054</v>
      </c>
      <c r="C822" s="110" t="s">
        <v>3055</v>
      </c>
      <c r="D822" s="110" t="str">
        <f t="shared" si="12"/>
        <v>FULÓKÉRCS</v>
      </c>
      <c r="E822" s="277">
        <v>120</v>
      </c>
    </row>
    <row r="823" spans="1:5" ht="15" x14ac:dyDescent="0.25">
      <c r="A823" s="110" t="s">
        <v>3056</v>
      </c>
      <c r="B823" s="111" t="s">
        <v>3057</v>
      </c>
      <c r="C823" s="110" t="s">
        <v>3058</v>
      </c>
      <c r="D823" s="110" t="str">
        <f t="shared" si="12"/>
        <v>FURTA</v>
      </c>
      <c r="E823" s="277">
        <v>599</v>
      </c>
    </row>
    <row r="824" spans="1:5" ht="15" x14ac:dyDescent="0.25">
      <c r="A824" s="110" t="s">
        <v>3059</v>
      </c>
      <c r="B824" s="111" t="s">
        <v>3060</v>
      </c>
      <c r="C824" s="110" t="s">
        <v>3061</v>
      </c>
      <c r="D824" s="110" t="str">
        <f t="shared" si="12"/>
        <v>FÜLE</v>
      </c>
      <c r="E824" s="277">
        <v>399</v>
      </c>
    </row>
    <row r="825" spans="1:5" ht="15" x14ac:dyDescent="0.25">
      <c r="A825" s="110" t="s">
        <v>3062</v>
      </c>
      <c r="B825" s="111" t="s">
        <v>3063</v>
      </c>
      <c r="C825" s="110" t="s">
        <v>3064</v>
      </c>
      <c r="D825" s="110" t="str">
        <f t="shared" si="12"/>
        <v>FÜLESD</v>
      </c>
      <c r="E825" s="277">
        <v>175</v>
      </c>
    </row>
    <row r="826" spans="1:5" ht="15" x14ac:dyDescent="0.25">
      <c r="A826" s="110" t="s">
        <v>3065</v>
      </c>
      <c r="B826" s="111" t="s">
        <v>3066</v>
      </c>
      <c r="C826" s="110" t="s">
        <v>3067</v>
      </c>
      <c r="D826" s="110" t="str">
        <f t="shared" si="12"/>
        <v>FÜLÖP</v>
      </c>
      <c r="E826" s="277">
        <v>785</v>
      </c>
    </row>
    <row r="827" spans="1:5" ht="15" x14ac:dyDescent="0.25">
      <c r="A827" s="110" t="s">
        <v>3068</v>
      </c>
      <c r="B827" s="111" t="s">
        <v>3069</v>
      </c>
      <c r="C827" s="110" t="s">
        <v>3070</v>
      </c>
      <c r="D827" s="110" t="str">
        <f t="shared" si="12"/>
        <v>FÜLÖPHÁZA</v>
      </c>
      <c r="E827" s="277">
        <v>481</v>
      </c>
    </row>
    <row r="828" spans="1:5" ht="15" x14ac:dyDescent="0.25">
      <c r="A828" s="110" t="s">
        <v>3071</v>
      </c>
      <c r="B828" s="111" t="s">
        <v>3072</v>
      </c>
      <c r="C828" s="110" t="s">
        <v>3073</v>
      </c>
      <c r="D828" s="110" t="str">
        <f t="shared" si="12"/>
        <v>FÜLÖPJAKAB</v>
      </c>
      <c r="E828" s="277">
        <v>499</v>
      </c>
    </row>
    <row r="829" spans="1:5" ht="15" x14ac:dyDescent="0.25">
      <c r="A829" s="110" t="s">
        <v>3074</v>
      </c>
      <c r="B829" s="111" t="s">
        <v>3075</v>
      </c>
      <c r="C829" s="110" t="s">
        <v>3076</v>
      </c>
      <c r="D829" s="110" t="str">
        <f t="shared" si="12"/>
        <v>FÜLÖPSZÁLLÁS</v>
      </c>
      <c r="E829" s="277">
        <v>1287</v>
      </c>
    </row>
    <row r="830" spans="1:5" ht="15" x14ac:dyDescent="0.25">
      <c r="A830" s="110" t="s">
        <v>3077</v>
      </c>
      <c r="B830" s="111" t="s">
        <v>3078</v>
      </c>
      <c r="C830" s="110" t="s">
        <v>3079</v>
      </c>
      <c r="D830" s="110" t="str">
        <f t="shared" si="12"/>
        <v>FÜLPÖSDARÓC</v>
      </c>
      <c r="E830" s="277">
        <v>116</v>
      </c>
    </row>
    <row r="831" spans="1:5" ht="15" x14ac:dyDescent="0.25">
      <c r="A831" s="110" t="s">
        <v>3080</v>
      </c>
      <c r="B831" s="111" t="s">
        <v>3081</v>
      </c>
      <c r="C831" s="110" t="s">
        <v>3082</v>
      </c>
      <c r="D831" s="110" t="str">
        <f t="shared" si="12"/>
        <v>FÜRGED</v>
      </c>
      <c r="E831" s="277">
        <v>252</v>
      </c>
    </row>
    <row r="832" spans="1:5" ht="15" x14ac:dyDescent="0.25">
      <c r="A832" s="110" t="s">
        <v>3083</v>
      </c>
      <c r="B832" s="111" t="s">
        <v>3084</v>
      </c>
      <c r="C832" s="110" t="s">
        <v>3085</v>
      </c>
      <c r="D832" s="110" t="str">
        <f t="shared" si="12"/>
        <v>FÜZÉR</v>
      </c>
      <c r="E832" s="277">
        <v>229</v>
      </c>
    </row>
    <row r="833" spans="1:5" ht="15" x14ac:dyDescent="0.25">
      <c r="A833" s="110" t="s">
        <v>3086</v>
      </c>
      <c r="B833" s="111" t="s">
        <v>3087</v>
      </c>
      <c r="C833" s="110" t="s">
        <v>3088</v>
      </c>
      <c r="D833" s="110" t="str">
        <f t="shared" si="12"/>
        <v>FÜZÉRKAJATA</v>
      </c>
      <c r="E833" s="277">
        <v>77</v>
      </c>
    </row>
    <row r="834" spans="1:5" ht="15" x14ac:dyDescent="0.25">
      <c r="A834" s="110" t="s">
        <v>3089</v>
      </c>
      <c r="B834" s="111" t="s">
        <v>3090</v>
      </c>
      <c r="C834" s="110" t="s">
        <v>3091</v>
      </c>
      <c r="D834" s="110" t="str">
        <f t="shared" ref="D834:D897" si="13">UPPER(C834)</f>
        <v>FÜZÉRKOMLÓS</v>
      </c>
      <c r="E834" s="277">
        <v>143</v>
      </c>
    </row>
    <row r="835" spans="1:5" ht="15" x14ac:dyDescent="0.25">
      <c r="A835" s="110" t="s">
        <v>3092</v>
      </c>
      <c r="B835" s="111" t="s">
        <v>3093</v>
      </c>
      <c r="C835" s="110" t="s">
        <v>3094</v>
      </c>
      <c r="D835" s="110" t="str">
        <f t="shared" si="13"/>
        <v>FÜZÉRRADVÁNY</v>
      </c>
      <c r="E835" s="277">
        <v>210</v>
      </c>
    </row>
    <row r="836" spans="1:5" ht="15" x14ac:dyDescent="0.25">
      <c r="A836" s="110" t="s">
        <v>3095</v>
      </c>
      <c r="B836" s="111" t="s">
        <v>3096</v>
      </c>
      <c r="C836" s="110" t="s">
        <v>3097</v>
      </c>
      <c r="D836" s="110" t="str">
        <f t="shared" si="13"/>
        <v>FÜZESABONY</v>
      </c>
      <c r="E836" s="277">
        <v>3083</v>
      </c>
    </row>
    <row r="837" spans="1:5" ht="15" x14ac:dyDescent="0.25">
      <c r="A837" s="110" t="s">
        <v>3098</v>
      </c>
      <c r="B837" s="111" t="s">
        <v>3099</v>
      </c>
      <c r="C837" s="110" t="s">
        <v>3100</v>
      </c>
      <c r="D837" s="110" t="str">
        <f t="shared" si="13"/>
        <v>FÜZESGYARMAT</v>
      </c>
      <c r="E837" s="277">
        <v>2406</v>
      </c>
    </row>
    <row r="838" spans="1:5" ht="15" x14ac:dyDescent="0.25">
      <c r="A838" s="110" t="s">
        <v>3101</v>
      </c>
      <c r="B838" s="111" t="s">
        <v>3102</v>
      </c>
      <c r="C838" s="110" t="s">
        <v>3103</v>
      </c>
      <c r="D838" s="110" t="str">
        <f t="shared" si="13"/>
        <v>FŰZVÖLGY</v>
      </c>
      <c r="E838" s="277">
        <v>52</v>
      </c>
    </row>
    <row r="839" spans="1:5" ht="15" x14ac:dyDescent="0.25">
      <c r="A839" s="110" t="s">
        <v>3104</v>
      </c>
      <c r="B839" s="111" t="s">
        <v>3105</v>
      </c>
      <c r="C839" s="110" t="s">
        <v>3106</v>
      </c>
      <c r="D839" s="110" t="str">
        <f t="shared" si="13"/>
        <v>GÁBORJÁN</v>
      </c>
      <c r="E839" s="277">
        <v>385</v>
      </c>
    </row>
    <row r="840" spans="1:5" ht="15" x14ac:dyDescent="0.25">
      <c r="A840" s="110" t="s">
        <v>3107</v>
      </c>
      <c r="B840" s="111" t="s">
        <v>3108</v>
      </c>
      <c r="C840" s="110" t="s">
        <v>3109</v>
      </c>
      <c r="D840" s="110" t="str">
        <f t="shared" si="13"/>
        <v>GÁBORJÁNHÁZA</v>
      </c>
      <c r="E840" s="277">
        <v>63</v>
      </c>
    </row>
    <row r="841" spans="1:5" ht="15" x14ac:dyDescent="0.25">
      <c r="A841" s="110" t="s">
        <v>3110</v>
      </c>
      <c r="B841" s="111" t="s">
        <v>3111</v>
      </c>
      <c r="C841" s="110" t="s">
        <v>3112</v>
      </c>
      <c r="D841" s="110" t="str">
        <f t="shared" si="13"/>
        <v>GACSÁLY</v>
      </c>
      <c r="E841" s="277">
        <v>307</v>
      </c>
    </row>
    <row r="842" spans="1:5" ht="15" x14ac:dyDescent="0.25">
      <c r="A842" s="110" t="s">
        <v>3113</v>
      </c>
      <c r="B842" s="111" t="s">
        <v>3114</v>
      </c>
      <c r="C842" s="110" t="s">
        <v>3115</v>
      </c>
      <c r="D842" s="110" t="str">
        <f t="shared" si="13"/>
        <v>GADÁCS</v>
      </c>
      <c r="E842" s="277">
        <v>63</v>
      </c>
    </row>
    <row r="843" spans="1:5" ht="15" x14ac:dyDescent="0.25">
      <c r="A843" s="110" t="s">
        <v>3116</v>
      </c>
      <c r="B843" s="111" t="s">
        <v>3117</v>
      </c>
      <c r="C843" s="110" t="s">
        <v>3118</v>
      </c>
      <c r="D843" s="110" t="str">
        <f t="shared" si="13"/>
        <v>GADÁNY</v>
      </c>
      <c r="E843" s="277">
        <v>160</v>
      </c>
    </row>
    <row r="844" spans="1:5" ht="15" x14ac:dyDescent="0.25">
      <c r="A844" s="110" t="s">
        <v>3119</v>
      </c>
      <c r="B844" s="111" t="s">
        <v>3120</v>
      </c>
      <c r="C844" s="110" t="s">
        <v>3121</v>
      </c>
      <c r="D844" s="110" t="str">
        <f t="shared" si="13"/>
        <v>GADNA</v>
      </c>
      <c r="E844" s="277">
        <v>83</v>
      </c>
    </row>
    <row r="845" spans="1:5" ht="15" x14ac:dyDescent="0.25">
      <c r="A845" s="110" t="s">
        <v>3122</v>
      </c>
      <c r="B845" s="111" t="s">
        <v>3123</v>
      </c>
      <c r="C845" s="110" t="s">
        <v>3124</v>
      </c>
      <c r="D845" s="110" t="str">
        <f t="shared" si="13"/>
        <v>GÁDOROS</v>
      </c>
      <c r="E845" s="277">
        <v>1867</v>
      </c>
    </row>
    <row r="846" spans="1:5" ht="15" x14ac:dyDescent="0.25">
      <c r="A846" s="110" t="s">
        <v>3125</v>
      </c>
      <c r="B846" s="111" t="s">
        <v>3126</v>
      </c>
      <c r="C846" s="110" t="s">
        <v>3127</v>
      </c>
      <c r="D846" s="110" t="str">
        <f t="shared" si="13"/>
        <v>GAGYAPÁTI</v>
      </c>
      <c r="E846" s="277">
        <v>14</v>
      </c>
    </row>
    <row r="847" spans="1:5" ht="15" x14ac:dyDescent="0.25">
      <c r="A847" s="110" t="s">
        <v>3128</v>
      </c>
      <c r="B847" s="111" t="s">
        <v>3129</v>
      </c>
      <c r="C847" s="110" t="s">
        <v>3130</v>
      </c>
      <c r="D847" s="110" t="str">
        <f t="shared" si="13"/>
        <v>GAGYBÁTOR</v>
      </c>
      <c r="E847" s="277">
        <v>118</v>
      </c>
    </row>
    <row r="848" spans="1:5" ht="15" x14ac:dyDescent="0.25">
      <c r="A848" s="110" t="s">
        <v>3131</v>
      </c>
      <c r="B848" s="111" t="s">
        <v>3132</v>
      </c>
      <c r="C848" s="110" t="s">
        <v>3133</v>
      </c>
      <c r="D848" s="110" t="str">
        <f t="shared" si="13"/>
        <v>GAGYVENDÉGI</v>
      </c>
      <c r="E848" s="277">
        <v>108</v>
      </c>
    </row>
    <row r="849" spans="1:5" ht="15" x14ac:dyDescent="0.25">
      <c r="A849" s="110" t="s">
        <v>3134</v>
      </c>
      <c r="B849" s="111" t="s">
        <v>3135</v>
      </c>
      <c r="C849" s="110" t="s">
        <v>3136</v>
      </c>
      <c r="D849" s="110" t="str">
        <f t="shared" si="13"/>
        <v>GALAMBOK</v>
      </c>
      <c r="E849" s="277">
        <v>533</v>
      </c>
    </row>
    <row r="850" spans="1:5" ht="15" x14ac:dyDescent="0.25">
      <c r="A850" s="110" t="s">
        <v>3137</v>
      </c>
      <c r="B850" s="111" t="s">
        <v>3138</v>
      </c>
      <c r="C850" s="110" t="s">
        <v>3139</v>
      </c>
      <c r="D850" s="110" t="str">
        <f t="shared" si="13"/>
        <v>GALGAGUTA</v>
      </c>
      <c r="E850" s="277">
        <v>304</v>
      </c>
    </row>
    <row r="851" spans="1:5" ht="15" x14ac:dyDescent="0.25">
      <c r="A851" s="110" t="s">
        <v>3140</v>
      </c>
      <c r="B851" s="111" t="s">
        <v>3141</v>
      </c>
      <c r="C851" s="110" t="s">
        <v>3142</v>
      </c>
      <c r="D851" s="110" t="str">
        <f t="shared" si="13"/>
        <v>GALGAGYÖRK</v>
      </c>
      <c r="E851" s="277">
        <v>347</v>
      </c>
    </row>
    <row r="852" spans="1:5" ht="15" x14ac:dyDescent="0.25">
      <c r="A852" s="110" t="s">
        <v>3143</v>
      </c>
      <c r="B852" s="111" t="s">
        <v>3144</v>
      </c>
      <c r="C852" s="110" t="s">
        <v>3145</v>
      </c>
      <c r="D852" s="110" t="str">
        <f t="shared" si="13"/>
        <v>GALGAHÉVÍZ</v>
      </c>
      <c r="E852" s="277">
        <v>986</v>
      </c>
    </row>
    <row r="853" spans="1:5" ht="15" x14ac:dyDescent="0.25">
      <c r="A853" s="110" t="s">
        <v>3146</v>
      </c>
      <c r="B853" s="111" t="s">
        <v>3147</v>
      </c>
      <c r="C853" s="110" t="s">
        <v>3148</v>
      </c>
      <c r="D853" s="110" t="str">
        <f t="shared" si="13"/>
        <v>GALGAMÁCSA</v>
      </c>
      <c r="E853" s="277">
        <v>743</v>
      </c>
    </row>
    <row r="854" spans="1:5" ht="15" x14ac:dyDescent="0.25">
      <c r="A854" s="110" t="s">
        <v>3149</v>
      </c>
      <c r="B854" s="111" t="s">
        <v>3150</v>
      </c>
      <c r="C854" s="110" t="s">
        <v>3151</v>
      </c>
      <c r="D854" s="110" t="str">
        <f t="shared" si="13"/>
        <v>GÁLOSFA</v>
      </c>
      <c r="E854" s="277">
        <v>119</v>
      </c>
    </row>
    <row r="855" spans="1:5" ht="15" x14ac:dyDescent="0.25">
      <c r="A855" s="110" t="s">
        <v>3152</v>
      </c>
      <c r="B855" s="111" t="s">
        <v>3153</v>
      </c>
      <c r="C855" s="110" t="s">
        <v>3154</v>
      </c>
      <c r="D855" s="110" t="str">
        <f t="shared" si="13"/>
        <v>GALVÁCS</v>
      </c>
      <c r="E855" s="277">
        <v>79</v>
      </c>
    </row>
    <row r="856" spans="1:5" ht="15" x14ac:dyDescent="0.25">
      <c r="A856" s="110" t="s">
        <v>3155</v>
      </c>
      <c r="B856" s="111" t="s">
        <v>3156</v>
      </c>
      <c r="C856" s="110" t="s">
        <v>3157</v>
      </c>
      <c r="D856" s="110" t="str">
        <f t="shared" si="13"/>
        <v>GAMÁS</v>
      </c>
      <c r="E856" s="277">
        <v>387</v>
      </c>
    </row>
    <row r="857" spans="1:5" ht="15" x14ac:dyDescent="0.25">
      <c r="A857" s="110" t="s">
        <v>3158</v>
      </c>
      <c r="B857" s="111" t="s">
        <v>3159</v>
      </c>
      <c r="C857" s="110" t="s">
        <v>3160</v>
      </c>
      <c r="D857" s="110" t="str">
        <f t="shared" si="13"/>
        <v>GANNA</v>
      </c>
      <c r="E857" s="277">
        <v>97</v>
      </c>
    </row>
    <row r="858" spans="1:5" ht="15" x14ac:dyDescent="0.25">
      <c r="A858" s="110" t="s">
        <v>3161</v>
      </c>
      <c r="B858" s="111" t="s">
        <v>3162</v>
      </c>
      <c r="C858" s="110" t="s">
        <v>3163</v>
      </c>
      <c r="D858" s="110" t="str">
        <f t="shared" si="13"/>
        <v>GÁNT</v>
      </c>
      <c r="E858" s="277">
        <v>279</v>
      </c>
    </row>
    <row r="859" spans="1:5" ht="15" x14ac:dyDescent="0.25">
      <c r="A859" s="110" t="s">
        <v>3164</v>
      </c>
      <c r="B859" s="111" t="s">
        <v>3165</v>
      </c>
      <c r="C859" s="110" t="s">
        <v>3166</v>
      </c>
      <c r="D859" s="110" t="str">
        <f t="shared" si="13"/>
        <v>GARA</v>
      </c>
      <c r="E859" s="277">
        <v>953</v>
      </c>
    </row>
    <row r="860" spans="1:5" ht="15" x14ac:dyDescent="0.25">
      <c r="A860" s="110" t="s">
        <v>3167</v>
      </c>
      <c r="B860" s="111" t="s">
        <v>3168</v>
      </c>
      <c r="C860" s="110" t="s">
        <v>3169</v>
      </c>
      <c r="D860" s="110" t="str">
        <f t="shared" si="13"/>
        <v>GARÁB</v>
      </c>
      <c r="E860" s="277">
        <v>67</v>
      </c>
    </row>
    <row r="861" spans="1:5" ht="15" x14ac:dyDescent="0.25">
      <c r="A861" s="110" t="s">
        <v>3170</v>
      </c>
      <c r="B861" s="111" t="s">
        <v>3171</v>
      </c>
      <c r="C861" s="110" t="s">
        <v>3172</v>
      </c>
      <c r="D861" s="110" t="str">
        <f t="shared" si="13"/>
        <v>GARABONC</v>
      </c>
      <c r="E861" s="277">
        <v>262</v>
      </c>
    </row>
    <row r="862" spans="1:5" ht="15" x14ac:dyDescent="0.25">
      <c r="A862" s="110" t="s">
        <v>3173</v>
      </c>
      <c r="B862" s="111" t="s">
        <v>3174</v>
      </c>
      <c r="C862" s="110" t="s">
        <v>3175</v>
      </c>
      <c r="D862" s="110" t="str">
        <f t="shared" si="13"/>
        <v>GARADNA</v>
      </c>
      <c r="E862" s="277">
        <v>194</v>
      </c>
    </row>
    <row r="863" spans="1:5" ht="15" x14ac:dyDescent="0.25">
      <c r="A863" s="110" t="s">
        <v>3176</v>
      </c>
      <c r="B863" s="111" t="s">
        <v>3177</v>
      </c>
      <c r="C863" s="110" t="s">
        <v>3178</v>
      </c>
      <c r="D863" s="110" t="str">
        <f t="shared" si="13"/>
        <v>GARBOLC</v>
      </c>
      <c r="E863" s="277">
        <v>72</v>
      </c>
    </row>
    <row r="864" spans="1:5" ht="15" x14ac:dyDescent="0.25">
      <c r="A864" s="110" t="s">
        <v>3179</v>
      </c>
      <c r="B864" s="111" t="s">
        <v>3180</v>
      </c>
      <c r="C864" s="110" t="s">
        <v>3181</v>
      </c>
      <c r="D864" s="110" t="str">
        <f t="shared" si="13"/>
        <v>GÁRDONY</v>
      </c>
      <c r="E864" s="277">
        <v>3803</v>
      </c>
    </row>
    <row r="865" spans="1:5" ht="15" x14ac:dyDescent="0.25">
      <c r="A865" s="110" t="s">
        <v>3182</v>
      </c>
      <c r="B865" s="111" t="s">
        <v>3183</v>
      </c>
      <c r="C865" s="110" t="s">
        <v>3184</v>
      </c>
      <c r="D865" s="110" t="str">
        <f t="shared" si="13"/>
        <v>GARÉ</v>
      </c>
      <c r="E865" s="277">
        <v>113</v>
      </c>
    </row>
    <row r="866" spans="1:5" ht="15" x14ac:dyDescent="0.25">
      <c r="A866" s="110" t="s">
        <v>3185</v>
      </c>
      <c r="B866" s="111" t="s">
        <v>3186</v>
      </c>
      <c r="C866" s="110" t="s">
        <v>3187</v>
      </c>
      <c r="D866" s="110" t="str">
        <f t="shared" si="13"/>
        <v>GASZTONY</v>
      </c>
      <c r="E866" s="277">
        <v>208</v>
      </c>
    </row>
    <row r="867" spans="1:5" ht="15" x14ac:dyDescent="0.25">
      <c r="A867" s="110" t="s">
        <v>3188</v>
      </c>
      <c r="B867" s="111" t="s">
        <v>3189</v>
      </c>
      <c r="C867" s="110" t="s">
        <v>3190</v>
      </c>
      <c r="D867" s="110" t="str">
        <f t="shared" si="13"/>
        <v>GÁTÉR</v>
      </c>
      <c r="E867" s="277">
        <v>494</v>
      </c>
    </row>
    <row r="868" spans="1:5" ht="15" x14ac:dyDescent="0.25">
      <c r="A868" s="110" t="s">
        <v>3191</v>
      </c>
      <c r="B868" s="111" t="s">
        <v>3192</v>
      </c>
      <c r="C868" s="110" t="s">
        <v>3193</v>
      </c>
      <c r="D868" s="110" t="str">
        <f t="shared" si="13"/>
        <v>GÁVAVENCSELLŐ</v>
      </c>
      <c r="E868" s="277">
        <v>1658</v>
      </c>
    </row>
    <row r="869" spans="1:5" ht="15" x14ac:dyDescent="0.25">
      <c r="A869" s="110" t="s">
        <v>3194</v>
      </c>
      <c r="B869" s="111" t="s">
        <v>3195</v>
      </c>
      <c r="C869" s="110" t="s">
        <v>3196</v>
      </c>
      <c r="D869" s="110" t="str">
        <f t="shared" si="13"/>
        <v>GÉBERJÉN</v>
      </c>
      <c r="E869" s="277">
        <v>209</v>
      </c>
    </row>
    <row r="870" spans="1:5" ht="15" x14ac:dyDescent="0.25">
      <c r="A870" s="110" t="s">
        <v>3197</v>
      </c>
      <c r="B870" s="111" t="s">
        <v>3198</v>
      </c>
      <c r="C870" s="110" t="s">
        <v>3199</v>
      </c>
      <c r="D870" s="110" t="str">
        <f t="shared" si="13"/>
        <v>GECSE</v>
      </c>
      <c r="E870" s="277">
        <v>202</v>
      </c>
    </row>
    <row r="871" spans="1:5" ht="15" x14ac:dyDescent="0.25">
      <c r="A871" s="110" t="s">
        <v>3200</v>
      </c>
      <c r="B871" s="111" t="s">
        <v>3201</v>
      </c>
      <c r="C871" s="110" t="s">
        <v>3202</v>
      </c>
      <c r="D871" s="110" t="str">
        <f t="shared" si="13"/>
        <v>GÉDERLAK</v>
      </c>
      <c r="E871" s="277">
        <v>479</v>
      </c>
    </row>
    <row r="872" spans="1:5" ht="15" x14ac:dyDescent="0.25">
      <c r="A872" s="110" t="s">
        <v>3203</v>
      </c>
      <c r="B872" s="111" t="s">
        <v>3204</v>
      </c>
      <c r="C872" s="110" t="s">
        <v>3205</v>
      </c>
      <c r="D872" s="110" t="str">
        <f t="shared" si="13"/>
        <v>GÉGÉNY</v>
      </c>
      <c r="E872" s="277">
        <v>738</v>
      </c>
    </row>
    <row r="873" spans="1:5" ht="15" x14ac:dyDescent="0.25">
      <c r="A873" s="110" t="s">
        <v>3206</v>
      </c>
      <c r="B873" s="111" t="s">
        <v>3207</v>
      </c>
      <c r="C873" s="110" t="s">
        <v>3208</v>
      </c>
      <c r="D873" s="110" t="str">
        <f t="shared" si="13"/>
        <v>GELEJ</v>
      </c>
      <c r="E873" s="277">
        <v>305</v>
      </c>
    </row>
    <row r="874" spans="1:5" ht="15" x14ac:dyDescent="0.25">
      <c r="A874" s="110" t="s">
        <v>3209</v>
      </c>
      <c r="B874" s="111" t="s">
        <v>3210</v>
      </c>
      <c r="C874" s="110" t="s">
        <v>3211</v>
      </c>
      <c r="D874" s="110" t="str">
        <f t="shared" si="13"/>
        <v>GELÉNES</v>
      </c>
      <c r="E874" s="277">
        <v>243</v>
      </c>
    </row>
    <row r="875" spans="1:5" ht="15" x14ac:dyDescent="0.25">
      <c r="A875" s="110" t="s">
        <v>3212</v>
      </c>
      <c r="B875" s="111" t="s">
        <v>3213</v>
      </c>
      <c r="C875" s="110" t="s">
        <v>3214</v>
      </c>
      <c r="D875" s="110" t="str">
        <f t="shared" si="13"/>
        <v>GELLÉNHÁZA</v>
      </c>
      <c r="E875" s="277">
        <v>643</v>
      </c>
    </row>
    <row r="876" spans="1:5" ht="15" x14ac:dyDescent="0.25">
      <c r="A876" s="110" t="s">
        <v>3215</v>
      </c>
      <c r="B876" s="111" t="s">
        <v>3216</v>
      </c>
      <c r="C876" s="110" t="s">
        <v>3217</v>
      </c>
      <c r="D876" s="110" t="str">
        <f t="shared" si="13"/>
        <v>GELSE</v>
      </c>
      <c r="E876" s="277">
        <v>463</v>
      </c>
    </row>
    <row r="877" spans="1:5" ht="15" x14ac:dyDescent="0.25">
      <c r="A877" s="110" t="s">
        <v>3218</v>
      </c>
      <c r="B877" s="111" t="s">
        <v>3219</v>
      </c>
      <c r="C877" s="110" t="s">
        <v>3220</v>
      </c>
      <c r="D877" s="110" t="str">
        <f t="shared" si="13"/>
        <v>GELSESZIGET</v>
      </c>
      <c r="E877" s="277">
        <v>101</v>
      </c>
    </row>
    <row r="878" spans="1:5" ht="15" x14ac:dyDescent="0.25">
      <c r="A878" s="110" t="s">
        <v>3221</v>
      </c>
      <c r="B878" s="111" t="s">
        <v>3222</v>
      </c>
      <c r="C878" s="110" t="s">
        <v>3223</v>
      </c>
      <c r="D878" s="110" t="str">
        <f t="shared" si="13"/>
        <v>GEMZSE</v>
      </c>
      <c r="E878" s="277">
        <v>302</v>
      </c>
    </row>
    <row r="879" spans="1:5" ht="15" x14ac:dyDescent="0.25">
      <c r="A879" s="110" t="s">
        <v>3224</v>
      </c>
      <c r="B879" s="111" t="s">
        <v>3225</v>
      </c>
      <c r="C879" s="110" t="s">
        <v>3226</v>
      </c>
      <c r="D879" s="110" t="str">
        <f t="shared" si="13"/>
        <v>GENCSAPÁTI</v>
      </c>
      <c r="E879" s="277">
        <v>955</v>
      </c>
    </row>
    <row r="880" spans="1:5" ht="15" x14ac:dyDescent="0.25">
      <c r="A880" s="110" t="s">
        <v>3227</v>
      </c>
      <c r="B880" s="111" t="s">
        <v>3228</v>
      </c>
      <c r="C880" s="110" t="s">
        <v>3229</v>
      </c>
      <c r="D880" s="110" t="str">
        <f t="shared" si="13"/>
        <v>GÉRCE</v>
      </c>
      <c r="E880" s="277">
        <v>506</v>
      </c>
    </row>
    <row r="881" spans="1:5" ht="15" x14ac:dyDescent="0.25">
      <c r="A881" s="110" t="s">
        <v>3230</v>
      </c>
      <c r="B881" s="111" t="s">
        <v>3231</v>
      </c>
      <c r="C881" s="110" t="s">
        <v>3232</v>
      </c>
      <c r="D881" s="110" t="str">
        <f t="shared" si="13"/>
        <v>GERDE</v>
      </c>
      <c r="E881" s="277">
        <v>190</v>
      </c>
    </row>
    <row r="882" spans="1:5" ht="15" x14ac:dyDescent="0.25">
      <c r="A882" s="110" t="s">
        <v>3233</v>
      </c>
      <c r="B882" s="111" t="s">
        <v>3234</v>
      </c>
      <c r="C882" s="110" t="s">
        <v>3235</v>
      </c>
      <c r="D882" s="110" t="str">
        <f t="shared" si="13"/>
        <v>GERENDÁS</v>
      </c>
      <c r="E882" s="277">
        <v>717</v>
      </c>
    </row>
    <row r="883" spans="1:5" ht="15" x14ac:dyDescent="0.25">
      <c r="A883" s="110" t="s">
        <v>3236</v>
      </c>
      <c r="B883" s="111" t="s">
        <v>3237</v>
      </c>
      <c r="C883" s="110" t="s">
        <v>3238</v>
      </c>
      <c r="D883" s="110" t="str">
        <f t="shared" si="13"/>
        <v>GERÉNYES</v>
      </c>
      <c r="E883" s="277">
        <v>99</v>
      </c>
    </row>
    <row r="884" spans="1:5" ht="15" x14ac:dyDescent="0.25">
      <c r="A884" s="110" t="s">
        <v>3239</v>
      </c>
      <c r="B884" s="111" t="s">
        <v>3240</v>
      </c>
      <c r="C884" s="110" t="s">
        <v>3241</v>
      </c>
      <c r="D884" s="110" t="str">
        <f t="shared" si="13"/>
        <v>GERESDLAK</v>
      </c>
      <c r="E884" s="277">
        <v>414</v>
      </c>
    </row>
    <row r="885" spans="1:5" ht="15" x14ac:dyDescent="0.25">
      <c r="A885" s="110" t="s">
        <v>3242</v>
      </c>
      <c r="B885" s="111" t="s">
        <v>3243</v>
      </c>
      <c r="C885" s="110" t="s">
        <v>3244</v>
      </c>
      <c r="D885" s="110" t="str">
        <f t="shared" si="13"/>
        <v>GERJEN</v>
      </c>
      <c r="E885" s="277">
        <v>535</v>
      </c>
    </row>
    <row r="886" spans="1:5" ht="15" x14ac:dyDescent="0.25">
      <c r="A886" s="110" t="s">
        <v>3245</v>
      </c>
      <c r="B886" s="111" t="s">
        <v>3246</v>
      </c>
      <c r="C886" s="110" t="s">
        <v>3247</v>
      </c>
      <c r="D886" s="110" t="str">
        <f t="shared" si="13"/>
        <v>GERSEKARÁT</v>
      </c>
      <c r="E886" s="277">
        <v>332</v>
      </c>
    </row>
    <row r="887" spans="1:5" ht="15" x14ac:dyDescent="0.25">
      <c r="A887" s="110" t="s">
        <v>3248</v>
      </c>
      <c r="B887" s="111" t="s">
        <v>3249</v>
      </c>
      <c r="C887" s="110" t="s">
        <v>3250</v>
      </c>
      <c r="D887" s="110" t="str">
        <f t="shared" si="13"/>
        <v>GESZT</v>
      </c>
      <c r="E887" s="277">
        <v>364</v>
      </c>
    </row>
    <row r="888" spans="1:5" ht="15" x14ac:dyDescent="0.25">
      <c r="A888" s="110" t="s">
        <v>3251</v>
      </c>
      <c r="B888" s="111" t="s">
        <v>3252</v>
      </c>
      <c r="C888" s="110" t="s">
        <v>3253</v>
      </c>
      <c r="D888" s="110" t="str">
        <f t="shared" si="13"/>
        <v>GESZTELY</v>
      </c>
      <c r="E888" s="277">
        <v>951</v>
      </c>
    </row>
    <row r="889" spans="1:5" ht="15" x14ac:dyDescent="0.25">
      <c r="A889" s="110" t="s">
        <v>3254</v>
      </c>
      <c r="B889" s="111" t="s">
        <v>3255</v>
      </c>
      <c r="C889" s="110" t="s">
        <v>3256</v>
      </c>
      <c r="D889" s="110" t="str">
        <f t="shared" si="13"/>
        <v>GESZTERÉD</v>
      </c>
      <c r="E889" s="277">
        <v>803</v>
      </c>
    </row>
    <row r="890" spans="1:5" ht="15" x14ac:dyDescent="0.25">
      <c r="A890" s="110" t="s">
        <v>3257</v>
      </c>
      <c r="B890" s="111" t="s">
        <v>3258</v>
      </c>
      <c r="C890" s="110" t="s">
        <v>3259</v>
      </c>
      <c r="D890" s="110" t="str">
        <f t="shared" si="13"/>
        <v>GÉTYE</v>
      </c>
      <c r="E890" s="277">
        <v>92</v>
      </c>
    </row>
    <row r="891" spans="1:5" ht="15" x14ac:dyDescent="0.25">
      <c r="A891" s="110" t="s">
        <v>3260</v>
      </c>
      <c r="B891" s="111" t="s">
        <v>3261</v>
      </c>
      <c r="C891" s="110" t="s">
        <v>3262</v>
      </c>
      <c r="D891" s="110" t="str">
        <f t="shared" si="13"/>
        <v>GIBÁRT</v>
      </c>
      <c r="E891" s="277">
        <v>159</v>
      </c>
    </row>
    <row r="892" spans="1:5" ht="15" x14ac:dyDescent="0.25">
      <c r="A892" s="110" t="s">
        <v>3263</v>
      </c>
      <c r="B892" s="111" t="s">
        <v>3264</v>
      </c>
      <c r="C892" s="110" t="s">
        <v>3265</v>
      </c>
      <c r="D892" s="110" t="str">
        <f t="shared" si="13"/>
        <v>GIC</v>
      </c>
      <c r="E892" s="277">
        <v>153</v>
      </c>
    </row>
    <row r="893" spans="1:5" ht="15" x14ac:dyDescent="0.25">
      <c r="A893" s="110" t="s">
        <v>3266</v>
      </c>
      <c r="B893" s="111" t="s">
        <v>3267</v>
      </c>
      <c r="C893" s="110" t="s">
        <v>3268</v>
      </c>
      <c r="D893" s="110" t="str">
        <f t="shared" si="13"/>
        <v>GIGE</v>
      </c>
      <c r="E893" s="277">
        <v>136</v>
      </c>
    </row>
    <row r="894" spans="1:5" ht="15" x14ac:dyDescent="0.25">
      <c r="A894" s="110" t="s">
        <v>3269</v>
      </c>
      <c r="B894" s="111" t="s">
        <v>3270</v>
      </c>
      <c r="C894" s="110" t="s">
        <v>3271</v>
      </c>
      <c r="D894" s="110" t="str">
        <f t="shared" si="13"/>
        <v>GILVÁNFA</v>
      </c>
      <c r="E894" s="277">
        <v>100</v>
      </c>
    </row>
    <row r="895" spans="1:5" ht="15" x14ac:dyDescent="0.25">
      <c r="A895" s="110" t="s">
        <v>3272</v>
      </c>
      <c r="B895" s="111" t="s">
        <v>3273</v>
      </c>
      <c r="C895" s="110" t="s">
        <v>3274</v>
      </c>
      <c r="D895" s="110" t="str">
        <f t="shared" si="13"/>
        <v>GIRINCS</v>
      </c>
      <c r="E895" s="277">
        <v>294</v>
      </c>
    </row>
    <row r="896" spans="1:5" ht="15" x14ac:dyDescent="0.25">
      <c r="A896" s="110" t="s">
        <v>3275</v>
      </c>
      <c r="B896" s="111" t="s">
        <v>3276</v>
      </c>
      <c r="C896" s="110" t="s">
        <v>3277</v>
      </c>
      <c r="D896" s="110" t="str">
        <f t="shared" si="13"/>
        <v>GÓGÁNFA</v>
      </c>
      <c r="E896" s="277">
        <v>312</v>
      </c>
    </row>
    <row r="897" spans="1:5" ht="15" x14ac:dyDescent="0.25">
      <c r="A897" s="110" t="s">
        <v>3278</v>
      </c>
      <c r="B897" s="111" t="s">
        <v>3279</v>
      </c>
      <c r="C897" s="110" t="s">
        <v>3280</v>
      </c>
      <c r="D897" s="110" t="str">
        <f t="shared" si="13"/>
        <v>GOLOP</v>
      </c>
      <c r="E897" s="277">
        <v>301</v>
      </c>
    </row>
    <row r="898" spans="1:5" ht="15" x14ac:dyDescent="0.25">
      <c r="A898" s="110" t="s">
        <v>3281</v>
      </c>
      <c r="B898" s="111" t="s">
        <v>3282</v>
      </c>
      <c r="C898" s="110" t="s">
        <v>3283</v>
      </c>
      <c r="D898" s="110" t="str">
        <f t="shared" ref="D898:D961" si="14">UPPER(C898)</f>
        <v>GOMBA</v>
      </c>
      <c r="E898" s="277">
        <v>1061</v>
      </c>
    </row>
    <row r="899" spans="1:5" ht="15" x14ac:dyDescent="0.25">
      <c r="A899" s="110" t="s">
        <v>3284</v>
      </c>
      <c r="B899" s="111" t="s">
        <v>3285</v>
      </c>
      <c r="C899" s="110" t="s">
        <v>3286</v>
      </c>
      <c r="D899" s="110" t="str">
        <f t="shared" si="14"/>
        <v>GOMBOSSZEG</v>
      </c>
      <c r="E899" s="277">
        <v>29</v>
      </c>
    </row>
    <row r="900" spans="1:5" ht="15" x14ac:dyDescent="0.25">
      <c r="A900" s="110" t="s">
        <v>3287</v>
      </c>
      <c r="B900" s="111" t="s">
        <v>3288</v>
      </c>
      <c r="C900" s="110" t="s">
        <v>3289</v>
      </c>
      <c r="D900" s="110" t="str">
        <f t="shared" si="14"/>
        <v>GÓR</v>
      </c>
      <c r="E900" s="277">
        <v>178</v>
      </c>
    </row>
    <row r="901" spans="1:5" ht="15" x14ac:dyDescent="0.25">
      <c r="A901" s="110" t="s">
        <v>3290</v>
      </c>
      <c r="B901" s="111" t="s">
        <v>3291</v>
      </c>
      <c r="C901" s="110" t="s">
        <v>3292</v>
      </c>
      <c r="D901" s="110" t="str">
        <f t="shared" si="14"/>
        <v>GORDISA</v>
      </c>
      <c r="E901" s="277">
        <v>104</v>
      </c>
    </row>
    <row r="902" spans="1:5" ht="15" x14ac:dyDescent="0.25">
      <c r="A902" s="110" t="s">
        <v>3293</v>
      </c>
      <c r="B902" s="111" t="s">
        <v>3294</v>
      </c>
      <c r="C902" s="110" t="s">
        <v>3295</v>
      </c>
      <c r="D902" s="110" t="str">
        <f t="shared" si="14"/>
        <v>GOSZTOLA</v>
      </c>
      <c r="E902" s="277">
        <v>45</v>
      </c>
    </row>
    <row r="903" spans="1:5" ht="15" x14ac:dyDescent="0.25">
      <c r="A903" s="110" t="s">
        <v>3296</v>
      </c>
      <c r="B903" s="111" t="s">
        <v>3297</v>
      </c>
      <c r="C903" s="110" t="s">
        <v>3298</v>
      </c>
      <c r="D903" s="110" t="str">
        <f t="shared" si="14"/>
        <v>GÖD</v>
      </c>
      <c r="E903" s="277">
        <v>6873</v>
      </c>
    </row>
    <row r="904" spans="1:5" ht="15" x14ac:dyDescent="0.25">
      <c r="A904" s="110" t="s">
        <v>3299</v>
      </c>
      <c r="B904" s="111" t="s">
        <v>3300</v>
      </c>
      <c r="C904" s="110" t="s">
        <v>3301</v>
      </c>
      <c r="D904" s="110" t="str">
        <f t="shared" si="14"/>
        <v>GÖDÖLLŐ</v>
      </c>
      <c r="E904" s="277">
        <v>12299</v>
      </c>
    </row>
    <row r="905" spans="1:5" ht="15" x14ac:dyDescent="0.25">
      <c r="A905" s="110" t="s">
        <v>3302</v>
      </c>
      <c r="B905" s="111" t="s">
        <v>3303</v>
      </c>
      <c r="C905" s="110" t="s">
        <v>3304</v>
      </c>
      <c r="D905" s="110" t="str">
        <f t="shared" si="14"/>
        <v>GÖDRE</v>
      </c>
      <c r="E905" s="277">
        <v>405</v>
      </c>
    </row>
    <row r="906" spans="1:5" ht="15" x14ac:dyDescent="0.25">
      <c r="A906" s="110" t="s">
        <v>3305</v>
      </c>
      <c r="B906" s="111" t="s">
        <v>3306</v>
      </c>
      <c r="C906" s="110" t="s">
        <v>3307</v>
      </c>
      <c r="D906" s="110" t="str">
        <f t="shared" si="14"/>
        <v>GÖLLE</v>
      </c>
      <c r="E906" s="277">
        <v>437</v>
      </c>
    </row>
    <row r="907" spans="1:5" ht="15" x14ac:dyDescent="0.25">
      <c r="A907" s="110" t="s">
        <v>3308</v>
      </c>
      <c r="B907" s="111" t="s">
        <v>3309</v>
      </c>
      <c r="C907" s="110" t="s">
        <v>3310</v>
      </c>
      <c r="D907" s="110" t="str">
        <f t="shared" si="14"/>
        <v>GÖMÖRSZŐLŐS</v>
      </c>
      <c r="E907" s="277">
        <v>48</v>
      </c>
    </row>
    <row r="908" spans="1:5" ht="15" x14ac:dyDescent="0.25">
      <c r="A908" s="110" t="s">
        <v>3311</v>
      </c>
      <c r="B908" s="111" t="s">
        <v>3312</v>
      </c>
      <c r="C908" s="110" t="s">
        <v>3313</v>
      </c>
      <c r="D908" s="110" t="str">
        <f t="shared" si="14"/>
        <v>GÖNC</v>
      </c>
      <c r="E908" s="277">
        <v>952</v>
      </c>
    </row>
    <row r="909" spans="1:5" ht="15" x14ac:dyDescent="0.25">
      <c r="A909" s="110" t="s">
        <v>3314</v>
      </c>
      <c r="B909" s="111" t="s">
        <v>3315</v>
      </c>
      <c r="C909" s="110" t="s">
        <v>3316</v>
      </c>
      <c r="D909" s="110" t="str">
        <f t="shared" si="14"/>
        <v>GÖNCRUSZKA</v>
      </c>
      <c r="E909" s="277">
        <v>326</v>
      </c>
    </row>
    <row r="910" spans="1:5" ht="15" x14ac:dyDescent="0.25">
      <c r="A910" s="110" t="s">
        <v>3317</v>
      </c>
      <c r="B910" s="111" t="s">
        <v>3318</v>
      </c>
      <c r="C910" s="110" t="s">
        <v>3319</v>
      </c>
      <c r="D910" s="110" t="str">
        <f t="shared" si="14"/>
        <v>GÖNYŰ</v>
      </c>
      <c r="E910" s="277">
        <v>1142</v>
      </c>
    </row>
    <row r="911" spans="1:5" ht="15" x14ac:dyDescent="0.25">
      <c r="A911" s="110" t="s">
        <v>3320</v>
      </c>
      <c r="B911" s="111" t="s">
        <v>3321</v>
      </c>
      <c r="C911" s="110" t="s">
        <v>3322</v>
      </c>
      <c r="D911" s="110" t="str">
        <f t="shared" si="14"/>
        <v>GÖRBEHÁZA</v>
      </c>
      <c r="E911" s="277">
        <v>1070</v>
      </c>
    </row>
    <row r="912" spans="1:5" ht="15" x14ac:dyDescent="0.25">
      <c r="A912" s="110" t="s">
        <v>3323</v>
      </c>
      <c r="B912" s="111" t="s">
        <v>3324</v>
      </c>
      <c r="C912" s="110" t="s">
        <v>3325</v>
      </c>
      <c r="D912" s="110" t="str">
        <f t="shared" si="14"/>
        <v>GÖRCSÖNY</v>
      </c>
      <c r="E912" s="277">
        <v>536</v>
      </c>
    </row>
    <row r="913" spans="1:5" ht="15" x14ac:dyDescent="0.25">
      <c r="A913" s="110" t="s">
        <v>3326</v>
      </c>
      <c r="B913" s="111" t="s">
        <v>3327</v>
      </c>
      <c r="C913" s="110" t="s">
        <v>3328</v>
      </c>
      <c r="D913" s="110" t="str">
        <f t="shared" si="14"/>
        <v>GÖRCSÖNYDOBOKA</v>
      </c>
      <c r="E913" s="277">
        <v>186</v>
      </c>
    </row>
    <row r="914" spans="1:5" ht="15" x14ac:dyDescent="0.25">
      <c r="A914" s="110" t="s">
        <v>3329</v>
      </c>
      <c r="B914" s="111" t="s">
        <v>3330</v>
      </c>
      <c r="C914" s="110" t="s">
        <v>3331</v>
      </c>
      <c r="D914" s="110" t="str">
        <f t="shared" si="14"/>
        <v>GÖRGETEG</v>
      </c>
      <c r="E914" s="277">
        <v>448</v>
      </c>
    </row>
    <row r="915" spans="1:5" ht="15" x14ac:dyDescent="0.25">
      <c r="A915" s="110" t="s">
        <v>3332</v>
      </c>
      <c r="B915" s="111" t="s">
        <v>3333</v>
      </c>
      <c r="C915" s="110" t="s">
        <v>3334</v>
      </c>
      <c r="D915" s="110" t="str">
        <f t="shared" si="14"/>
        <v>GŐSFA</v>
      </c>
      <c r="E915" s="277">
        <v>131</v>
      </c>
    </row>
    <row r="916" spans="1:5" ht="15" x14ac:dyDescent="0.25">
      <c r="A916" s="110" t="s">
        <v>3335</v>
      </c>
      <c r="B916" s="111" t="s">
        <v>3336</v>
      </c>
      <c r="C916" s="110" t="s">
        <v>3337</v>
      </c>
      <c r="D916" s="110" t="str">
        <f t="shared" si="14"/>
        <v>GRÁBÓC</v>
      </c>
      <c r="E916" s="277">
        <v>92</v>
      </c>
    </row>
    <row r="917" spans="1:5" ht="15" x14ac:dyDescent="0.25">
      <c r="A917" s="110" t="s">
        <v>3338</v>
      </c>
      <c r="B917" s="111" t="s">
        <v>3339</v>
      </c>
      <c r="C917" s="110" t="s">
        <v>3340</v>
      </c>
      <c r="D917" s="110" t="str">
        <f t="shared" si="14"/>
        <v>GULÁCS</v>
      </c>
      <c r="E917" s="277">
        <v>341</v>
      </c>
    </row>
    <row r="918" spans="1:5" ht="15" x14ac:dyDescent="0.25">
      <c r="A918" s="110" t="s">
        <v>3341</v>
      </c>
      <c r="B918" s="111" t="s">
        <v>3342</v>
      </c>
      <c r="C918" s="110" t="s">
        <v>3343</v>
      </c>
      <c r="D918" s="110" t="str">
        <f t="shared" si="14"/>
        <v>GUTORFÖLDE</v>
      </c>
      <c r="E918" s="277">
        <v>507</v>
      </c>
    </row>
    <row r="919" spans="1:5" ht="15" x14ac:dyDescent="0.25">
      <c r="A919" s="110" t="s">
        <v>3344</v>
      </c>
      <c r="B919" s="111" t="s">
        <v>3345</v>
      </c>
      <c r="C919" s="110" t="s">
        <v>3346</v>
      </c>
      <c r="D919" s="110" t="str">
        <f t="shared" si="14"/>
        <v>GYÁL</v>
      </c>
      <c r="E919" s="277">
        <v>8311</v>
      </c>
    </row>
    <row r="920" spans="1:5" ht="15" x14ac:dyDescent="0.25">
      <c r="A920" s="110" t="s">
        <v>3347</v>
      </c>
      <c r="B920" s="111" t="s">
        <v>3348</v>
      </c>
      <c r="C920" s="110" t="s">
        <v>3349</v>
      </c>
      <c r="D920" s="110" t="str">
        <f t="shared" si="14"/>
        <v>GYALÓKA</v>
      </c>
      <c r="E920" s="277">
        <v>51</v>
      </c>
    </row>
    <row r="921" spans="1:5" ht="15" x14ac:dyDescent="0.25">
      <c r="A921" s="110" t="s">
        <v>3350</v>
      </c>
      <c r="B921" s="111" t="s">
        <v>3351</v>
      </c>
      <c r="C921" s="110" t="s">
        <v>3352</v>
      </c>
      <c r="D921" s="110" t="str">
        <f t="shared" si="14"/>
        <v>GYANÓGEREGYE</v>
      </c>
      <c r="E921" s="277">
        <v>67</v>
      </c>
    </row>
    <row r="922" spans="1:5" ht="15" x14ac:dyDescent="0.25">
      <c r="A922" s="110" t="s">
        <v>3353</v>
      </c>
      <c r="B922" s="111" t="s">
        <v>3354</v>
      </c>
      <c r="C922" s="110" t="s">
        <v>3355</v>
      </c>
      <c r="D922" s="110" t="str">
        <f t="shared" si="14"/>
        <v>GYARMAT</v>
      </c>
      <c r="E922" s="277">
        <v>558</v>
      </c>
    </row>
    <row r="923" spans="1:5" ht="15" x14ac:dyDescent="0.25">
      <c r="A923" s="110" t="s">
        <v>3356</v>
      </c>
      <c r="B923" s="111" t="s">
        <v>3357</v>
      </c>
      <c r="C923" s="110" t="s">
        <v>3358</v>
      </c>
      <c r="D923" s="110" t="str">
        <f t="shared" si="14"/>
        <v>GYÉKÉNYES</v>
      </c>
      <c r="E923" s="277">
        <v>469</v>
      </c>
    </row>
    <row r="924" spans="1:5" ht="15" x14ac:dyDescent="0.25">
      <c r="A924" s="110" t="s">
        <v>3359</v>
      </c>
      <c r="B924" s="111" t="s">
        <v>3360</v>
      </c>
      <c r="C924" s="110" t="s">
        <v>3361</v>
      </c>
      <c r="D924" s="110" t="str">
        <f t="shared" si="14"/>
        <v>GYENESDIÁS</v>
      </c>
      <c r="E924" s="277">
        <v>1381</v>
      </c>
    </row>
    <row r="925" spans="1:5" ht="15" x14ac:dyDescent="0.25">
      <c r="A925" s="110" t="s">
        <v>3362</v>
      </c>
      <c r="B925" s="111" t="s">
        <v>3363</v>
      </c>
      <c r="C925" s="110" t="s">
        <v>3364</v>
      </c>
      <c r="D925" s="110" t="str">
        <f t="shared" si="14"/>
        <v>GYEPÜKAJÁN</v>
      </c>
      <c r="E925" s="277">
        <v>158</v>
      </c>
    </row>
    <row r="926" spans="1:5" ht="15" x14ac:dyDescent="0.25">
      <c r="A926" s="110" t="s">
        <v>3365</v>
      </c>
      <c r="B926" s="111" t="s">
        <v>3366</v>
      </c>
      <c r="C926" s="110" t="s">
        <v>3367</v>
      </c>
      <c r="D926" s="110" t="str">
        <f t="shared" si="14"/>
        <v>GYERMELY</v>
      </c>
      <c r="E926" s="277">
        <v>523</v>
      </c>
    </row>
    <row r="927" spans="1:5" ht="15" x14ac:dyDescent="0.25">
      <c r="A927" s="110" t="s">
        <v>3368</v>
      </c>
      <c r="B927" s="111" t="s">
        <v>3369</v>
      </c>
      <c r="C927" s="110" t="s">
        <v>3370</v>
      </c>
      <c r="D927" s="110" t="str">
        <f t="shared" si="14"/>
        <v>GYÓD</v>
      </c>
      <c r="E927" s="277">
        <v>229</v>
      </c>
    </row>
    <row r="928" spans="1:5" ht="15" x14ac:dyDescent="0.25">
      <c r="A928" s="110" t="s">
        <v>3371</v>
      </c>
      <c r="B928" s="111" t="s">
        <v>3372</v>
      </c>
      <c r="C928" s="110" t="s">
        <v>3373</v>
      </c>
      <c r="D928" s="110" t="str">
        <f t="shared" si="14"/>
        <v>GYOMAENDRŐD</v>
      </c>
      <c r="E928" s="277">
        <v>6462</v>
      </c>
    </row>
    <row r="929" spans="1:5" ht="15" x14ac:dyDescent="0.25">
      <c r="A929" s="110" t="s">
        <v>3374</v>
      </c>
      <c r="B929" s="111" t="s">
        <v>3375</v>
      </c>
      <c r="C929" s="110" t="s">
        <v>3376</v>
      </c>
      <c r="D929" s="110" t="str">
        <f t="shared" si="14"/>
        <v>GYÓRÓ</v>
      </c>
      <c r="E929" s="277">
        <v>171</v>
      </c>
    </row>
    <row r="930" spans="1:5" ht="15" x14ac:dyDescent="0.25">
      <c r="A930" s="110" t="s">
        <v>3377</v>
      </c>
      <c r="B930" s="111" t="s">
        <v>3378</v>
      </c>
      <c r="C930" s="110" t="s">
        <v>3379</v>
      </c>
      <c r="D930" s="110" t="str">
        <f t="shared" si="14"/>
        <v>GYÖMÖRE</v>
      </c>
      <c r="E930" s="277">
        <v>510</v>
      </c>
    </row>
    <row r="931" spans="1:5" ht="15" x14ac:dyDescent="0.25">
      <c r="A931" s="110" t="s">
        <v>3380</v>
      </c>
      <c r="B931" s="111" t="s">
        <v>3381</v>
      </c>
      <c r="C931" s="110" t="s">
        <v>3382</v>
      </c>
      <c r="D931" s="110" t="str">
        <f t="shared" si="14"/>
        <v>GYÖMRŐ</v>
      </c>
      <c r="E931" s="277">
        <v>5944</v>
      </c>
    </row>
    <row r="932" spans="1:5" ht="15" x14ac:dyDescent="0.25">
      <c r="A932" s="110" t="s">
        <v>3383</v>
      </c>
      <c r="B932" s="111" t="s">
        <v>3384</v>
      </c>
      <c r="C932" s="110" t="s">
        <v>3385</v>
      </c>
      <c r="D932" s="110" t="str">
        <f t="shared" si="14"/>
        <v>GYÖNGYFA</v>
      </c>
      <c r="E932" s="277">
        <v>53</v>
      </c>
    </row>
    <row r="933" spans="1:5" ht="15" x14ac:dyDescent="0.25">
      <c r="A933" s="110" t="s">
        <v>3386</v>
      </c>
      <c r="B933" s="111" t="s">
        <v>3387</v>
      </c>
      <c r="C933" s="110" t="s">
        <v>3388</v>
      </c>
      <c r="D933" s="110" t="str">
        <f t="shared" si="14"/>
        <v>GYÖNGYÖS</v>
      </c>
      <c r="E933" s="277">
        <v>14469</v>
      </c>
    </row>
    <row r="934" spans="1:5" ht="15" x14ac:dyDescent="0.25">
      <c r="A934" s="110" t="s">
        <v>3389</v>
      </c>
      <c r="B934" s="111" t="s">
        <v>3390</v>
      </c>
      <c r="C934" s="110" t="s">
        <v>3391</v>
      </c>
      <c r="D934" s="110" t="str">
        <f t="shared" si="14"/>
        <v>GYÖNGYÖSFALU</v>
      </c>
      <c r="E934" s="277">
        <v>398</v>
      </c>
    </row>
    <row r="935" spans="1:5" ht="15" x14ac:dyDescent="0.25">
      <c r="A935" s="110" t="s">
        <v>3392</v>
      </c>
      <c r="B935" s="111" t="s">
        <v>3393</v>
      </c>
      <c r="C935" s="110" t="s">
        <v>3394</v>
      </c>
      <c r="D935" s="110" t="str">
        <f t="shared" si="14"/>
        <v>GYÖNGYÖSHALÁSZ</v>
      </c>
      <c r="E935" s="277">
        <v>1049</v>
      </c>
    </row>
    <row r="936" spans="1:5" ht="15" x14ac:dyDescent="0.25">
      <c r="A936" s="110" t="s">
        <v>3395</v>
      </c>
      <c r="B936" s="111" t="s">
        <v>3396</v>
      </c>
      <c r="C936" s="110" t="s">
        <v>3397</v>
      </c>
      <c r="D936" s="110" t="str">
        <f t="shared" si="14"/>
        <v>GYÖNGYÖSMELLÉK</v>
      </c>
      <c r="E936" s="277">
        <v>108</v>
      </c>
    </row>
    <row r="937" spans="1:5" ht="15" x14ac:dyDescent="0.25">
      <c r="A937" s="110" t="s">
        <v>3398</v>
      </c>
      <c r="B937" s="111" t="s">
        <v>3399</v>
      </c>
      <c r="C937" s="110" t="s">
        <v>3400</v>
      </c>
      <c r="D937" s="110" t="str">
        <f t="shared" si="14"/>
        <v>GYÖNGYÖSOROSZI</v>
      </c>
      <c r="E937" s="277">
        <v>578</v>
      </c>
    </row>
    <row r="938" spans="1:5" ht="15" x14ac:dyDescent="0.25">
      <c r="A938" s="110" t="s">
        <v>3401</v>
      </c>
      <c r="B938" s="111" t="s">
        <v>3402</v>
      </c>
      <c r="C938" s="110" t="s">
        <v>3403</v>
      </c>
      <c r="D938" s="110" t="str">
        <f t="shared" si="14"/>
        <v>GYÖNGYÖSPATA</v>
      </c>
      <c r="E938" s="277">
        <v>1068</v>
      </c>
    </row>
    <row r="939" spans="1:5" ht="15" x14ac:dyDescent="0.25">
      <c r="A939" s="110" t="s">
        <v>3404</v>
      </c>
      <c r="B939" s="111" t="s">
        <v>3405</v>
      </c>
      <c r="C939" s="110" t="s">
        <v>3406</v>
      </c>
      <c r="D939" s="110" t="str">
        <f t="shared" si="14"/>
        <v>GYÖNGYÖSSOLYMOS</v>
      </c>
      <c r="E939" s="277">
        <v>1291</v>
      </c>
    </row>
    <row r="940" spans="1:5" ht="15" x14ac:dyDescent="0.25">
      <c r="A940" s="110" t="s">
        <v>3407</v>
      </c>
      <c r="B940" s="111" t="s">
        <v>3408</v>
      </c>
      <c r="C940" s="110" t="s">
        <v>3409</v>
      </c>
      <c r="D940" s="110" t="str">
        <f t="shared" si="14"/>
        <v>GYÖNGYÖSTARJÁN</v>
      </c>
      <c r="E940" s="277">
        <v>984</v>
      </c>
    </row>
    <row r="941" spans="1:5" ht="15" x14ac:dyDescent="0.25">
      <c r="A941" s="110" t="s">
        <v>3410</v>
      </c>
      <c r="B941" s="111" t="s">
        <v>3411</v>
      </c>
      <c r="C941" s="110" t="s">
        <v>3412</v>
      </c>
      <c r="D941" s="110" t="str">
        <f t="shared" si="14"/>
        <v>GYÖNK</v>
      </c>
      <c r="E941" s="277">
        <v>704</v>
      </c>
    </row>
    <row r="942" spans="1:5" ht="15" x14ac:dyDescent="0.25">
      <c r="A942" s="110" t="s">
        <v>3413</v>
      </c>
      <c r="B942" s="111" t="s">
        <v>3414</v>
      </c>
      <c r="C942" s="110" t="s">
        <v>3415</v>
      </c>
      <c r="D942" s="110" t="str">
        <f t="shared" si="14"/>
        <v>GYŐR</v>
      </c>
      <c r="E942" s="277">
        <v>56526</v>
      </c>
    </row>
    <row r="943" spans="1:5" ht="15" x14ac:dyDescent="0.25">
      <c r="A943" s="110" t="s">
        <v>3416</v>
      </c>
      <c r="B943" s="111" t="s">
        <v>3417</v>
      </c>
      <c r="C943" s="110" t="s">
        <v>3418</v>
      </c>
      <c r="D943" s="110" t="str">
        <f t="shared" si="14"/>
        <v>GYŐRASSZONYFA</v>
      </c>
      <c r="E943" s="277">
        <v>206</v>
      </c>
    </row>
    <row r="944" spans="1:5" ht="15" x14ac:dyDescent="0.25">
      <c r="A944" s="110" t="s">
        <v>3419</v>
      </c>
      <c r="B944" s="111" t="s">
        <v>3420</v>
      </c>
      <c r="C944" s="110" t="s">
        <v>3421</v>
      </c>
      <c r="D944" s="110" t="str">
        <f t="shared" si="14"/>
        <v>GYÖRE</v>
      </c>
      <c r="E944" s="277">
        <v>253</v>
      </c>
    </row>
    <row r="945" spans="1:5" ht="15" x14ac:dyDescent="0.25">
      <c r="A945" s="110" t="s">
        <v>3422</v>
      </c>
      <c r="B945" s="111" t="s">
        <v>3423</v>
      </c>
      <c r="C945" s="110" t="s">
        <v>3424</v>
      </c>
      <c r="D945" s="110" t="str">
        <f t="shared" si="14"/>
        <v>GYÖRGYTARLÓ</v>
      </c>
      <c r="E945" s="277">
        <v>221</v>
      </c>
    </row>
    <row r="946" spans="1:5" ht="15" x14ac:dyDescent="0.25">
      <c r="A946" s="110" t="s">
        <v>3425</v>
      </c>
      <c r="B946" s="111" t="s">
        <v>3426</v>
      </c>
      <c r="C946" s="110" t="s">
        <v>3427</v>
      </c>
      <c r="D946" s="110" t="str">
        <f t="shared" si="14"/>
        <v>GYÖRKÖNY</v>
      </c>
      <c r="E946" s="277">
        <v>474</v>
      </c>
    </row>
    <row r="947" spans="1:5" ht="15" x14ac:dyDescent="0.25">
      <c r="A947" s="110" t="s">
        <v>3428</v>
      </c>
      <c r="B947" s="111" t="s">
        <v>3429</v>
      </c>
      <c r="C947" s="110" t="s">
        <v>3430</v>
      </c>
      <c r="D947" s="110" t="str">
        <f t="shared" si="14"/>
        <v>GYŐRLADAMÉR</v>
      </c>
      <c r="E947" s="277">
        <v>526</v>
      </c>
    </row>
    <row r="948" spans="1:5" ht="15" x14ac:dyDescent="0.25">
      <c r="A948" s="110" t="s">
        <v>3431</v>
      </c>
      <c r="B948" s="111" t="s">
        <v>3432</v>
      </c>
      <c r="C948" s="110" t="s">
        <v>3433</v>
      </c>
      <c r="D948" s="110" t="str">
        <f t="shared" si="14"/>
        <v>GYŐRÖCSKE</v>
      </c>
      <c r="E948" s="277">
        <v>54</v>
      </c>
    </row>
    <row r="949" spans="1:5" ht="15" x14ac:dyDescent="0.25">
      <c r="A949" s="110" t="s">
        <v>3434</v>
      </c>
      <c r="B949" s="111" t="s">
        <v>3435</v>
      </c>
      <c r="C949" s="110" t="s">
        <v>3436</v>
      </c>
      <c r="D949" s="110" t="str">
        <f t="shared" si="14"/>
        <v>GYŐRSÁG</v>
      </c>
      <c r="E949" s="277">
        <v>581</v>
      </c>
    </row>
    <row r="950" spans="1:5" ht="15" x14ac:dyDescent="0.25">
      <c r="A950" s="110" t="s">
        <v>3437</v>
      </c>
      <c r="B950" s="111" t="s">
        <v>3438</v>
      </c>
      <c r="C950" s="110" t="s">
        <v>3439</v>
      </c>
      <c r="D950" s="110" t="str">
        <f t="shared" si="14"/>
        <v>GYŐRSÖVÉNYHÁZ</v>
      </c>
      <c r="E950" s="277">
        <v>319</v>
      </c>
    </row>
    <row r="951" spans="1:5" ht="15" x14ac:dyDescent="0.25">
      <c r="A951" s="110" t="s">
        <v>3440</v>
      </c>
      <c r="B951" s="111" t="s">
        <v>3441</v>
      </c>
      <c r="C951" s="110" t="s">
        <v>3442</v>
      </c>
      <c r="D951" s="110" t="str">
        <f t="shared" si="14"/>
        <v>GYŐRSZEMERE</v>
      </c>
      <c r="E951" s="277">
        <v>1164</v>
      </c>
    </row>
    <row r="952" spans="1:5" ht="15" x14ac:dyDescent="0.25">
      <c r="A952" s="110" t="s">
        <v>3443</v>
      </c>
      <c r="B952" s="111" t="s">
        <v>3444</v>
      </c>
      <c r="C952" s="110" t="s">
        <v>3445</v>
      </c>
      <c r="D952" s="110" t="str">
        <f t="shared" si="14"/>
        <v>GYŐRTELEK</v>
      </c>
      <c r="E952" s="277">
        <v>482</v>
      </c>
    </row>
    <row r="953" spans="1:5" ht="15" x14ac:dyDescent="0.25">
      <c r="A953" s="110" t="s">
        <v>3446</v>
      </c>
      <c r="B953" s="111" t="s">
        <v>3447</v>
      </c>
      <c r="C953" s="110" t="s">
        <v>3448</v>
      </c>
      <c r="D953" s="110" t="str">
        <f t="shared" si="14"/>
        <v>GYŐRÚJBARÁT</v>
      </c>
      <c r="E953" s="277">
        <v>2156</v>
      </c>
    </row>
    <row r="954" spans="1:5" ht="15" x14ac:dyDescent="0.25">
      <c r="A954" s="110" t="s">
        <v>3449</v>
      </c>
      <c r="B954" s="111" t="s">
        <v>3450</v>
      </c>
      <c r="C954" s="110" t="s">
        <v>3451</v>
      </c>
      <c r="D954" s="110" t="str">
        <f t="shared" si="14"/>
        <v>GYŐRÚJFALU</v>
      </c>
      <c r="E954" s="277">
        <v>552</v>
      </c>
    </row>
    <row r="955" spans="1:5" ht="15" x14ac:dyDescent="0.25">
      <c r="A955" s="110" t="s">
        <v>3452</v>
      </c>
      <c r="B955" s="111" t="s">
        <v>3453</v>
      </c>
      <c r="C955" s="110" t="s">
        <v>3454</v>
      </c>
      <c r="D955" s="110" t="str">
        <f t="shared" si="14"/>
        <v>GYŐRVÁR</v>
      </c>
      <c r="E955" s="277">
        <v>289</v>
      </c>
    </row>
    <row r="956" spans="1:5" ht="15" x14ac:dyDescent="0.25">
      <c r="A956" s="110" t="s">
        <v>3455</v>
      </c>
      <c r="B956" s="111" t="s">
        <v>3456</v>
      </c>
      <c r="C956" s="110" t="s">
        <v>3457</v>
      </c>
      <c r="D956" s="110" t="str">
        <f t="shared" si="14"/>
        <v>GYŐRZÁMOLY</v>
      </c>
      <c r="E956" s="277">
        <v>795</v>
      </c>
    </row>
    <row r="957" spans="1:5" ht="15" x14ac:dyDescent="0.25">
      <c r="A957" s="110" t="s">
        <v>3458</v>
      </c>
      <c r="B957" s="111" t="s">
        <v>3459</v>
      </c>
      <c r="C957" s="110" t="s">
        <v>3460</v>
      </c>
      <c r="D957" s="110" t="str">
        <f t="shared" si="14"/>
        <v>GYUGY</v>
      </c>
      <c r="E957" s="277">
        <v>140</v>
      </c>
    </row>
    <row r="958" spans="1:5" ht="15" x14ac:dyDescent="0.25">
      <c r="A958" s="110" t="s">
        <v>3461</v>
      </c>
      <c r="B958" s="111" t="s">
        <v>3462</v>
      </c>
      <c r="C958" s="110" t="s">
        <v>3463</v>
      </c>
      <c r="D958" s="110" t="str">
        <f t="shared" si="14"/>
        <v>GYULA</v>
      </c>
      <c r="E958" s="277">
        <v>13760</v>
      </c>
    </row>
    <row r="959" spans="1:5" ht="15" x14ac:dyDescent="0.25">
      <c r="A959" s="110" t="s">
        <v>3464</v>
      </c>
      <c r="B959" s="111" t="s">
        <v>3465</v>
      </c>
      <c r="C959" s="110" t="s">
        <v>3466</v>
      </c>
      <c r="D959" s="110" t="str">
        <f t="shared" si="14"/>
        <v>GYULAHÁZA</v>
      </c>
      <c r="E959" s="277">
        <v>691</v>
      </c>
    </row>
    <row r="960" spans="1:5" ht="15" x14ac:dyDescent="0.25">
      <c r="A960" s="110" t="s">
        <v>3467</v>
      </c>
      <c r="B960" s="111" t="s">
        <v>3468</v>
      </c>
      <c r="C960" s="110" t="s">
        <v>3469</v>
      </c>
      <c r="D960" s="110" t="str">
        <f t="shared" si="14"/>
        <v>GYULAJ</v>
      </c>
      <c r="E960" s="277">
        <v>362</v>
      </c>
    </row>
    <row r="961" spans="1:5" ht="15" x14ac:dyDescent="0.25">
      <c r="A961" s="110" t="s">
        <v>3470</v>
      </c>
      <c r="B961" s="111" t="s">
        <v>3471</v>
      </c>
      <c r="C961" s="110" t="s">
        <v>3472</v>
      </c>
      <c r="D961" s="110" t="str">
        <f t="shared" si="14"/>
        <v>GYULAKESZI</v>
      </c>
      <c r="E961" s="277">
        <v>258</v>
      </c>
    </row>
    <row r="962" spans="1:5" ht="15" x14ac:dyDescent="0.25">
      <c r="A962" s="110" t="s">
        <v>3473</v>
      </c>
      <c r="B962" s="111" t="s">
        <v>3474</v>
      </c>
      <c r="C962" s="110" t="s">
        <v>3475</v>
      </c>
      <c r="D962" s="110" t="str">
        <f t="shared" ref="D962:D1025" si="15">UPPER(C962)</f>
        <v>GYÚRÓ</v>
      </c>
      <c r="E962" s="277">
        <v>455</v>
      </c>
    </row>
    <row r="963" spans="1:5" ht="15" x14ac:dyDescent="0.25">
      <c r="A963" s="110" t="s">
        <v>3476</v>
      </c>
      <c r="B963" s="111" t="s">
        <v>3477</v>
      </c>
      <c r="C963" s="110" t="s">
        <v>3478</v>
      </c>
      <c r="D963" s="110" t="str">
        <f t="shared" si="15"/>
        <v>GYÜGYE</v>
      </c>
      <c r="E963" s="277">
        <v>138</v>
      </c>
    </row>
    <row r="964" spans="1:5" ht="15" x14ac:dyDescent="0.25">
      <c r="A964" s="110" t="s">
        <v>3479</v>
      </c>
      <c r="B964" s="111" t="s">
        <v>3480</v>
      </c>
      <c r="C964" s="110" t="s">
        <v>3481</v>
      </c>
      <c r="D964" s="110" t="str">
        <f t="shared" si="15"/>
        <v>GYÜRE</v>
      </c>
      <c r="E964" s="277">
        <v>450</v>
      </c>
    </row>
    <row r="965" spans="1:5" ht="15" x14ac:dyDescent="0.25">
      <c r="A965" s="110" t="s">
        <v>3482</v>
      </c>
      <c r="B965" s="111" t="s">
        <v>3483</v>
      </c>
      <c r="C965" s="110" t="s">
        <v>3484</v>
      </c>
      <c r="D965" s="110" t="str">
        <f t="shared" si="15"/>
        <v>GYŰRŰS</v>
      </c>
      <c r="E965" s="277">
        <v>55</v>
      </c>
    </row>
    <row r="966" spans="1:5" ht="15" x14ac:dyDescent="0.25">
      <c r="A966" s="110" t="s">
        <v>3485</v>
      </c>
      <c r="B966" s="111" t="s">
        <v>3486</v>
      </c>
      <c r="C966" s="110" t="s">
        <v>3487</v>
      </c>
      <c r="D966" s="110" t="str">
        <f t="shared" si="15"/>
        <v>HÁCS</v>
      </c>
      <c r="E966" s="277">
        <v>192</v>
      </c>
    </row>
    <row r="967" spans="1:5" ht="15" x14ac:dyDescent="0.25">
      <c r="A967" s="110" t="s">
        <v>3488</v>
      </c>
      <c r="B967" s="111" t="s">
        <v>3489</v>
      </c>
      <c r="C967" s="110" t="s">
        <v>3490</v>
      </c>
      <c r="D967" s="110" t="str">
        <f t="shared" si="15"/>
        <v>HAGYÁROSBÖRÖND</v>
      </c>
      <c r="E967" s="277">
        <v>127</v>
      </c>
    </row>
    <row r="968" spans="1:5" ht="15" x14ac:dyDescent="0.25">
      <c r="A968" s="110" t="s">
        <v>3491</v>
      </c>
      <c r="B968" s="111" t="s">
        <v>3492</v>
      </c>
      <c r="C968" s="110" t="s">
        <v>3493</v>
      </c>
      <c r="D968" s="110" t="str">
        <f t="shared" si="15"/>
        <v>HAHÓT</v>
      </c>
      <c r="E968" s="277">
        <v>493</v>
      </c>
    </row>
    <row r="969" spans="1:5" ht="15" x14ac:dyDescent="0.25">
      <c r="A969" s="110" t="s">
        <v>3494</v>
      </c>
      <c r="B969" s="111" t="s">
        <v>3495</v>
      </c>
      <c r="C969" s="110" t="s">
        <v>3496</v>
      </c>
      <c r="D969" s="110" t="str">
        <f t="shared" si="15"/>
        <v>HAJDÚBAGOS</v>
      </c>
      <c r="E969" s="277">
        <v>854</v>
      </c>
    </row>
    <row r="970" spans="1:5" ht="15" x14ac:dyDescent="0.25">
      <c r="A970" s="110" t="s">
        <v>3497</v>
      </c>
      <c r="B970" s="111" t="s">
        <v>3498</v>
      </c>
      <c r="C970" s="110" t="s">
        <v>3499</v>
      </c>
      <c r="D970" s="110" t="str">
        <f t="shared" si="15"/>
        <v>HAJDÚBÖSZÖRMÉNY</v>
      </c>
      <c r="E970" s="277">
        <v>12415</v>
      </c>
    </row>
    <row r="971" spans="1:5" ht="15" x14ac:dyDescent="0.25">
      <c r="A971" s="110" t="s">
        <v>3500</v>
      </c>
      <c r="B971" s="111" t="s">
        <v>3501</v>
      </c>
      <c r="C971" s="110" t="s">
        <v>3502</v>
      </c>
      <c r="D971" s="110" t="str">
        <f t="shared" si="15"/>
        <v>HAJDÚDOROG</v>
      </c>
      <c r="E971" s="277">
        <v>3594</v>
      </c>
    </row>
    <row r="972" spans="1:5" ht="15" x14ac:dyDescent="0.25">
      <c r="A972" s="110" t="s">
        <v>3503</v>
      </c>
      <c r="B972" s="111" t="s">
        <v>3504</v>
      </c>
      <c r="C972" s="110" t="s">
        <v>3505</v>
      </c>
      <c r="D972" s="110" t="str">
        <f t="shared" si="15"/>
        <v>HAJDÚHADHÁZ</v>
      </c>
      <c r="E972" s="277">
        <v>4218</v>
      </c>
    </row>
    <row r="973" spans="1:5" ht="15" x14ac:dyDescent="0.25">
      <c r="A973" s="110" t="s">
        <v>3506</v>
      </c>
      <c r="B973" s="111" t="s">
        <v>3507</v>
      </c>
      <c r="C973" s="110" t="s">
        <v>3508</v>
      </c>
      <c r="D973" s="110" t="str">
        <f t="shared" si="15"/>
        <v>HAJDÚNÁNÁS</v>
      </c>
      <c r="E973" s="277">
        <v>7067</v>
      </c>
    </row>
    <row r="974" spans="1:5" ht="15" x14ac:dyDescent="0.25">
      <c r="A974" s="110" t="s">
        <v>3509</v>
      </c>
      <c r="B974" s="111" t="s">
        <v>3510</v>
      </c>
      <c r="C974" s="110" t="s">
        <v>3511</v>
      </c>
      <c r="D974" s="110" t="str">
        <f t="shared" si="15"/>
        <v>HAJDÚSÁMSON</v>
      </c>
      <c r="E974" s="277">
        <v>4280</v>
      </c>
    </row>
    <row r="975" spans="1:5" ht="15" x14ac:dyDescent="0.25">
      <c r="A975" s="110" t="s">
        <v>3512</v>
      </c>
      <c r="B975" s="111" t="s">
        <v>3513</v>
      </c>
      <c r="C975" s="110" t="s">
        <v>3514</v>
      </c>
      <c r="D975" s="110" t="str">
        <f t="shared" si="15"/>
        <v>HAJDÚSZOBOSZLÓ</v>
      </c>
      <c r="E975" s="277">
        <v>10757</v>
      </c>
    </row>
    <row r="976" spans="1:5" ht="15" x14ac:dyDescent="0.25">
      <c r="A976" s="110" t="s">
        <v>3515</v>
      </c>
      <c r="B976" s="111" t="s">
        <v>3516</v>
      </c>
      <c r="C976" s="110" t="s">
        <v>3517</v>
      </c>
      <c r="D976" s="110" t="str">
        <f t="shared" si="15"/>
        <v>HAJDÚSZOVÁT</v>
      </c>
      <c r="E976" s="277">
        <v>1103</v>
      </c>
    </row>
    <row r="977" spans="1:5" ht="15" x14ac:dyDescent="0.25">
      <c r="A977" s="110" t="s">
        <v>3518</v>
      </c>
      <c r="B977" s="111" t="s">
        <v>3519</v>
      </c>
      <c r="C977" s="110" t="s">
        <v>3520</v>
      </c>
      <c r="D977" s="110" t="str">
        <f t="shared" si="15"/>
        <v>HAJMÁS</v>
      </c>
      <c r="E977" s="277">
        <v>85</v>
      </c>
    </row>
    <row r="978" spans="1:5" ht="15" x14ac:dyDescent="0.25">
      <c r="A978" s="110" t="s">
        <v>3521</v>
      </c>
      <c r="B978" s="111" t="s">
        <v>3522</v>
      </c>
      <c r="C978" s="110" t="s">
        <v>3523</v>
      </c>
      <c r="D978" s="110" t="str">
        <f t="shared" si="15"/>
        <v>HAJMÁSKÉR</v>
      </c>
      <c r="E978" s="277">
        <v>1300</v>
      </c>
    </row>
    <row r="979" spans="1:5" ht="15" x14ac:dyDescent="0.25">
      <c r="A979" s="110" t="s">
        <v>3524</v>
      </c>
      <c r="B979" s="111" t="s">
        <v>3525</v>
      </c>
      <c r="C979" s="110" t="s">
        <v>3526</v>
      </c>
      <c r="D979" s="110" t="str">
        <f t="shared" si="15"/>
        <v>HAJÓS</v>
      </c>
      <c r="E979" s="277">
        <v>1422</v>
      </c>
    </row>
    <row r="980" spans="1:5" ht="15" x14ac:dyDescent="0.25">
      <c r="A980" s="110" t="s">
        <v>3527</v>
      </c>
      <c r="B980" s="111" t="s">
        <v>3528</v>
      </c>
      <c r="C980" s="110" t="s">
        <v>3529</v>
      </c>
      <c r="D980" s="110" t="str">
        <f t="shared" si="15"/>
        <v>HALASTÓ</v>
      </c>
      <c r="E980" s="277">
        <v>73</v>
      </c>
    </row>
    <row r="981" spans="1:5" ht="15" x14ac:dyDescent="0.25">
      <c r="A981" s="110" t="s">
        <v>3530</v>
      </c>
      <c r="B981" s="111" t="s">
        <v>3531</v>
      </c>
      <c r="C981" s="110" t="s">
        <v>3532</v>
      </c>
      <c r="D981" s="110" t="str">
        <f t="shared" si="15"/>
        <v>HALÁSZI</v>
      </c>
      <c r="E981" s="277">
        <v>1070</v>
      </c>
    </row>
    <row r="982" spans="1:5" ht="15" x14ac:dyDescent="0.25">
      <c r="A982" s="110" t="s">
        <v>3533</v>
      </c>
      <c r="B982" s="111" t="s">
        <v>3534</v>
      </c>
      <c r="C982" s="110" t="s">
        <v>3535</v>
      </c>
      <c r="D982" s="110" t="str">
        <f t="shared" si="15"/>
        <v>HALÁSZTELEK</v>
      </c>
      <c r="E982" s="277">
        <v>3361</v>
      </c>
    </row>
    <row r="983" spans="1:5" ht="15" x14ac:dyDescent="0.25">
      <c r="A983" s="110" t="s">
        <v>3536</v>
      </c>
      <c r="B983" s="111" t="s">
        <v>3537</v>
      </c>
      <c r="C983" s="110" t="s">
        <v>3538</v>
      </c>
      <c r="D983" s="110" t="str">
        <f t="shared" si="15"/>
        <v>HALIMBA</v>
      </c>
      <c r="E983" s="277">
        <v>436</v>
      </c>
    </row>
    <row r="984" spans="1:5" ht="15" x14ac:dyDescent="0.25">
      <c r="A984" s="110" t="s">
        <v>3539</v>
      </c>
      <c r="B984" s="111" t="s">
        <v>3540</v>
      </c>
      <c r="C984" s="110" t="s">
        <v>3541</v>
      </c>
      <c r="D984" s="110" t="str">
        <f t="shared" si="15"/>
        <v>HALMAJ</v>
      </c>
      <c r="E984" s="277">
        <v>602</v>
      </c>
    </row>
    <row r="985" spans="1:5" ht="15" x14ac:dyDescent="0.25">
      <c r="A985" s="110" t="s">
        <v>3542</v>
      </c>
      <c r="B985" s="111" t="s">
        <v>3543</v>
      </c>
      <c r="C985" s="110" t="s">
        <v>3544</v>
      </c>
      <c r="D985" s="110" t="str">
        <f t="shared" si="15"/>
        <v>HALMAJUGRA</v>
      </c>
      <c r="E985" s="277">
        <v>443</v>
      </c>
    </row>
    <row r="986" spans="1:5" ht="15" x14ac:dyDescent="0.25">
      <c r="A986" s="110" t="s">
        <v>3545</v>
      </c>
      <c r="B986" s="111" t="s">
        <v>3546</v>
      </c>
      <c r="C986" s="110" t="s">
        <v>3547</v>
      </c>
      <c r="D986" s="110" t="str">
        <f t="shared" si="15"/>
        <v>HALOGY</v>
      </c>
      <c r="E986" s="277">
        <v>145</v>
      </c>
    </row>
    <row r="987" spans="1:5" ht="15" x14ac:dyDescent="0.25">
      <c r="A987" s="110" t="s">
        <v>3548</v>
      </c>
      <c r="B987" s="111" t="s">
        <v>3549</v>
      </c>
      <c r="C987" s="110" t="s">
        <v>3550</v>
      </c>
      <c r="D987" s="110" t="str">
        <f t="shared" si="15"/>
        <v>HANGÁCS</v>
      </c>
      <c r="E987" s="277">
        <v>257</v>
      </c>
    </row>
    <row r="988" spans="1:5" ht="15" x14ac:dyDescent="0.25">
      <c r="A988" s="110" t="s">
        <v>3551</v>
      </c>
      <c r="B988" s="111" t="s">
        <v>3552</v>
      </c>
      <c r="C988" s="110" t="s">
        <v>3553</v>
      </c>
      <c r="D988" s="110" t="str">
        <f t="shared" si="15"/>
        <v>HANGONY</v>
      </c>
      <c r="E988" s="277">
        <v>617</v>
      </c>
    </row>
    <row r="989" spans="1:5" ht="15" x14ac:dyDescent="0.25">
      <c r="A989" s="110" t="s">
        <v>3554</v>
      </c>
      <c r="B989" s="111" t="s">
        <v>3555</v>
      </c>
      <c r="C989" s="110" t="s">
        <v>3556</v>
      </c>
      <c r="D989" s="110" t="str">
        <f t="shared" si="15"/>
        <v>HANTOS</v>
      </c>
      <c r="E989" s="277">
        <v>374</v>
      </c>
    </row>
    <row r="990" spans="1:5" ht="15" x14ac:dyDescent="0.25">
      <c r="A990" s="110" t="s">
        <v>3557</v>
      </c>
      <c r="B990" s="111" t="s">
        <v>3558</v>
      </c>
      <c r="C990" s="110" t="s">
        <v>3559</v>
      </c>
      <c r="D990" s="110" t="str">
        <f t="shared" si="15"/>
        <v>HARASZTIFALU</v>
      </c>
      <c r="E990" s="277">
        <v>85</v>
      </c>
    </row>
    <row r="991" spans="1:5" ht="15" x14ac:dyDescent="0.25">
      <c r="A991" s="110" t="s">
        <v>3560</v>
      </c>
      <c r="B991" s="111" t="s">
        <v>3561</v>
      </c>
      <c r="C991" s="110" t="s">
        <v>3562</v>
      </c>
      <c r="D991" s="110" t="str">
        <f t="shared" si="15"/>
        <v>HARC</v>
      </c>
      <c r="E991" s="277">
        <v>318</v>
      </c>
    </row>
    <row r="992" spans="1:5" ht="15" x14ac:dyDescent="0.25">
      <c r="A992" s="110" t="s">
        <v>3563</v>
      </c>
      <c r="B992" s="111" t="s">
        <v>3564</v>
      </c>
      <c r="C992" s="110" t="s">
        <v>3565</v>
      </c>
      <c r="D992" s="110" t="str">
        <f t="shared" si="15"/>
        <v>HARKA</v>
      </c>
      <c r="E992" s="277">
        <v>577</v>
      </c>
    </row>
    <row r="993" spans="1:5" ht="15" x14ac:dyDescent="0.25">
      <c r="A993" s="110" t="s">
        <v>3566</v>
      </c>
      <c r="B993" s="111" t="s">
        <v>3567</v>
      </c>
      <c r="C993" s="110" t="s">
        <v>3568</v>
      </c>
      <c r="D993" s="110" t="str">
        <f t="shared" si="15"/>
        <v>HARKAKÖTÖNY</v>
      </c>
      <c r="E993" s="277">
        <v>395</v>
      </c>
    </row>
    <row r="994" spans="1:5" ht="15" x14ac:dyDescent="0.25">
      <c r="A994" s="110" t="s">
        <v>3569</v>
      </c>
      <c r="B994" s="111" t="s">
        <v>3570</v>
      </c>
      <c r="C994" s="110" t="s">
        <v>3571</v>
      </c>
      <c r="D994" s="110" t="str">
        <f t="shared" si="15"/>
        <v>HARKÁNY</v>
      </c>
      <c r="E994" s="277">
        <v>1815</v>
      </c>
    </row>
    <row r="995" spans="1:5" ht="15" x14ac:dyDescent="0.25">
      <c r="A995" s="110" t="s">
        <v>3572</v>
      </c>
      <c r="B995" s="111" t="s">
        <v>3573</v>
      </c>
      <c r="C995" s="110" t="s">
        <v>3574</v>
      </c>
      <c r="D995" s="110" t="str">
        <f t="shared" si="15"/>
        <v>HÁROMFA</v>
      </c>
      <c r="E995" s="277">
        <v>332</v>
      </c>
    </row>
    <row r="996" spans="1:5" ht="15" x14ac:dyDescent="0.25">
      <c r="A996" s="110" t="s">
        <v>3575</v>
      </c>
      <c r="B996" s="111" t="s">
        <v>3576</v>
      </c>
      <c r="C996" s="110" t="s">
        <v>3577</v>
      </c>
      <c r="D996" s="110" t="str">
        <f t="shared" si="15"/>
        <v>HÁROMHUTA</v>
      </c>
      <c r="E996" s="277">
        <v>91</v>
      </c>
    </row>
    <row r="997" spans="1:5" ht="15" x14ac:dyDescent="0.25">
      <c r="A997" s="110" t="s">
        <v>3578</v>
      </c>
      <c r="B997" s="111" t="s">
        <v>3579</v>
      </c>
      <c r="C997" s="110" t="s">
        <v>3580</v>
      </c>
      <c r="D997" s="110" t="str">
        <f t="shared" si="15"/>
        <v>HARSÁNY</v>
      </c>
      <c r="E997" s="277">
        <v>808</v>
      </c>
    </row>
    <row r="998" spans="1:5" ht="15" x14ac:dyDescent="0.25">
      <c r="A998" s="110" t="s">
        <v>3581</v>
      </c>
      <c r="B998" s="111" t="s">
        <v>3582</v>
      </c>
      <c r="C998" s="110" t="s">
        <v>3583</v>
      </c>
      <c r="D998" s="110" t="str">
        <f t="shared" si="15"/>
        <v>HÁRSKÚT</v>
      </c>
      <c r="E998" s="277">
        <v>231</v>
      </c>
    </row>
    <row r="999" spans="1:5" ht="15" x14ac:dyDescent="0.25">
      <c r="A999" s="110" t="s">
        <v>3584</v>
      </c>
      <c r="B999" s="111" t="s">
        <v>3585</v>
      </c>
      <c r="C999" s="110" t="s">
        <v>3586</v>
      </c>
      <c r="D999" s="110" t="str">
        <f t="shared" si="15"/>
        <v>HARTA</v>
      </c>
      <c r="E999" s="277">
        <v>1667</v>
      </c>
    </row>
    <row r="1000" spans="1:5" ht="15" x14ac:dyDescent="0.25">
      <c r="A1000" s="110" t="s">
        <v>3587</v>
      </c>
      <c r="B1000" s="111" t="s">
        <v>3588</v>
      </c>
      <c r="C1000" s="110" t="s">
        <v>3589</v>
      </c>
      <c r="D1000" s="110" t="str">
        <f t="shared" si="15"/>
        <v>HÁSSÁGY</v>
      </c>
      <c r="E1000" s="277">
        <v>147</v>
      </c>
    </row>
    <row r="1001" spans="1:5" ht="15" x14ac:dyDescent="0.25">
      <c r="A1001" s="110" t="s">
        <v>3590</v>
      </c>
      <c r="B1001" s="111" t="s">
        <v>3591</v>
      </c>
      <c r="C1001" s="110" t="s">
        <v>3592</v>
      </c>
      <c r="D1001" s="110" t="str">
        <f t="shared" si="15"/>
        <v>HATVAN</v>
      </c>
      <c r="E1001" s="277">
        <v>9034</v>
      </c>
    </row>
    <row r="1002" spans="1:5" ht="15" x14ac:dyDescent="0.25">
      <c r="A1002" s="110" t="s">
        <v>3593</v>
      </c>
      <c r="B1002" s="111" t="s">
        <v>3594</v>
      </c>
      <c r="C1002" s="110" t="s">
        <v>3595</v>
      </c>
      <c r="D1002" s="110" t="str">
        <f t="shared" si="15"/>
        <v>HÉDERVÁR</v>
      </c>
      <c r="E1002" s="277">
        <v>456</v>
      </c>
    </row>
    <row r="1003" spans="1:5" ht="15" x14ac:dyDescent="0.25">
      <c r="A1003" s="110" t="s">
        <v>3596</v>
      </c>
      <c r="B1003" s="111" t="s">
        <v>3597</v>
      </c>
      <c r="C1003" s="110" t="s">
        <v>3598</v>
      </c>
      <c r="D1003" s="110" t="str">
        <f t="shared" si="15"/>
        <v>HEDREHELY</v>
      </c>
      <c r="E1003" s="277">
        <v>190</v>
      </c>
    </row>
    <row r="1004" spans="1:5" ht="15" x14ac:dyDescent="0.25">
      <c r="A1004" s="110" t="s">
        <v>3599</v>
      </c>
      <c r="B1004" s="111" t="s">
        <v>3600</v>
      </c>
      <c r="C1004" s="110" t="s">
        <v>3601</v>
      </c>
      <c r="D1004" s="110" t="str">
        <f t="shared" si="15"/>
        <v>HEGYESD</v>
      </c>
      <c r="E1004" s="277">
        <v>87</v>
      </c>
    </row>
    <row r="1005" spans="1:5" ht="15" x14ac:dyDescent="0.25">
      <c r="A1005" s="110" t="s">
        <v>3602</v>
      </c>
      <c r="B1005" s="111" t="s">
        <v>3603</v>
      </c>
      <c r="C1005" s="110" t="s">
        <v>3604</v>
      </c>
      <c r="D1005" s="110" t="str">
        <f t="shared" si="15"/>
        <v>HEGYESHALOM</v>
      </c>
      <c r="E1005" s="277">
        <v>1433</v>
      </c>
    </row>
    <row r="1006" spans="1:5" ht="15" x14ac:dyDescent="0.25">
      <c r="A1006" s="110" t="s">
        <v>3605</v>
      </c>
      <c r="B1006" s="111" t="s">
        <v>3606</v>
      </c>
      <c r="C1006" s="110" t="s">
        <v>3607</v>
      </c>
      <c r="D1006" s="110" t="str">
        <f t="shared" si="15"/>
        <v>HEGYFALU</v>
      </c>
      <c r="E1006" s="277">
        <v>311</v>
      </c>
    </row>
    <row r="1007" spans="1:5" ht="15" x14ac:dyDescent="0.25">
      <c r="A1007" s="110" t="s">
        <v>3608</v>
      </c>
      <c r="B1007" s="111" t="s">
        <v>3609</v>
      </c>
      <c r="C1007" s="110" t="s">
        <v>3610</v>
      </c>
      <c r="D1007" s="110" t="str">
        <f t="shared" si="15"/>
        <v>HEGYHÁTHODÁSZ</v>
      </c>
      <c r="E1007" s="277">
        <v>97</v>
      </c>
    </row>
    <row r="1008" spans="1:5" ht="15" x14ac:dyDescent="0.25">
      <c r="A1008" s="110" t="s">
        <v>3611</v>
      </c>
      <c r="B1008" s="111" t="s">
        <v>3612</v>
      </c>
      <c r="C1008" s="110" t="s">
        <v>3613</v>
      </c>
      <c r="D1008" s="110" t="str">
        <f t="shared" si="15"/>
        <v>HEGYHÁTMARÓC</v>
      </c>
      <c r="E1008" s="277">
        <v>87</v>
      </c>
    </row>
    <row r="1009" spans="1:5" ht="15" x14ac:dyDescent="0.25">
      <c r="A1009" s="110" t="s">
        <v>3614</v>
      </c>
      <c r="B1009" s="111" t="s">
        <v>3615</v>
      </c>
      <c r="C1009" s="110" t="s">
        <v>3616</v>
      </c>
      <c r="D1009" s="110" t="str">
        <f t="shared" si="15"/>
        <v>HEGYHÁTSÁL</v>
      </c>
      <c r="E1009" s="277">
        <v>84</v>
      </c>
    </row>
    <row r="1010" spans="1:5" ht="15" x14ac:dyDescent="0.25">
      <c r="A1010" s="110" t="s">
        <v>3617</v>
      </c>
      <c r="B1010" s="111" t="s">
        <v>3618</v>
      </c>
      <c r="C1010" s="110" t="s">
        <v>3619</v>
      </c>
      <c r="D1010" s="110" t="str">
        <f t="shared" si="15"/>
        <v>HEGYHÁTSZENTJAKAB</v>
      </c>
      <c r="E1010" s="277">
        <v>160</v>
      </c>
    </row>
    <row r="1011" spans="1:5" ht="15" x14ac:dyDescent="0.25">
      <c r="A1011" s="110" t="s">
        <v>3620</v>
      </c>
      <c r="B1011" s="111" t="s">
        <v>3621</v>
      </c>
      <c r="C1011" s="110" t="s">
        <v>3622</v>
      </c>
      <c r="D1011" s="110" t="str">
        <f t="shared" si="15"/>
        <v>HEGYHÁTSZENTMÁRTON</v>
      </c>
      <c r="E1011" s="277">
        <v>54</v>
      </c>
    </row>
    <row r="1012" spans="1:5" ht="15" x14ac:dyDescent="0.25">
      <c r="A1012" s="110" t="s">
        <v>3623</v>
      </c>
      <c r="B1012" s="111" t="s">
        <v>3624</v>
      </c>
      <c r="C1012" s="110" t="s">
        <v>3625</v>
      </c>
      <c r="D1012" s="110" t="str">
        <f t="shared" si="15"/>
        <v>HEGYHÁTSZENTPÉTER</v>
      </c>
      <c r="E1012" s="277">
        <v>93</v>
      </c>
    </row>
    <row r="1013" spans="1:5" ht="15" x14ac:dyDescent="0.25">
      <c r="A1013" s="110" t="s">
        <v>3626</v>
      </c>
      <c r="B1013" s="111" t="s">
        <v>3627</v>
      </c>
      <c r="C1013" s="110" t="s">
        <v>3628</v>
      </c>
      <c r="D1013" s="110" t="str">
        <f t="shared" si="15"/>
        <v>HEGYKŐ</v>
      </c>
      <c r="E1013" s="277">
        <v>561</v>
      </c>
    </row>
    <row r="1014" spans="1:5" ht="15" x14ac:dyDescent="0.25">
      <c r="A1014" s="110" t="s">
        <v>3629</v>
      </c>
      <c r="B1014" s="111" t="s">
        <v>3630</v>
      </c>
      <c r="C1014" s="110" t="s">
        <v>3631</v>
      </c>
      <c r="D1014" s="110" t="str">
        <f t="shared" si="15"/>
        <v>HEGYMAGAS</v>
      </c>
      <c r="E1014" s="277">
        <v>154</v>
      </c>
    </row>
    <row r="1015" spans="1:5" ht="15" x14ac:dyDescent="0.25">
      <c r="A1015" s="110" t="s">
        <v>3632</v>
      </c>
      <c r="B1015" s="111" t="s">
        <v>3633</v>
      </c>
      <c r="C1015" s="110" t="s">
        <v>3634</v>
      </c>
      <c r="D1015" s="110" t="str">
        <f t="shared" si="15"/>
        <v>HEGYMEG</v>
      </c>
      <c r="E1015" s="277">
        <v>57</v>
      </c>
    </row>
    <row r="1016" spans="1:5" ht="15" x14ac:dyDescent="0.25">
      <c r="A1016" s="110" t="s">
        <v>3635</v>
      </c>
      <c r="B1016" s="111" t="s">
        <v>3636</v>
      </c>
      <c r="C1016" s="110" t="s">
        <v>3637</v>
      </c>
      <c r="D1016" s="110" t="str">
        <f t="shared" si="15"/>
        <v>HEGYSZENTMÁRTON</v>
      </c>
      <c r="E1016" s="277">
        <v>165</v>
      </c>
    </row>
    <row r="1017" spans="1:5" ht="15" x14ac:dyDescent="0.25">
      <c r="A1017" s="110" t="s">
        <v>3638</v>
      </c>
      <c r="B1017" s="111" t="s">
        <v>3639</v>
      </c>
      <c r="C1017" s="110" t="s">
        <v>3640</v>
      </c>
      <c r="D1017" s="110" t="str">
        <f t="shared" si="15"/>
        <v>HÉHALOM</v>
      </c>
      <c r="E1017" s="277">
        <v>410</v>
      </c>
    </row>
    <row r="1018" spans="1:5" ht="15" x14ac:dyDescent="0.25">
      <c r="A1018" s="110" t="s">
        <v>3641</v>
      </c>
      <c r="B1018" s="111" t="s">
        <v>3642</v>
      </c>
      <c r="C1018" s="110" t="s">
        <v>3643</v>
      </c>
      <c r="D1018" s="110" t="str">
        <f t="shared" si="15"/>
        <v>HEJCE</v>
      </c>
      <c r="E1018" s="277">
        <v>117</v>
      </c>
    </row>
    <row r="1019" spans="1:5" ht="15" x14ac:dyDescent="0.25">
      <c r="A1019" s="110" t="s">
        <v>3644</v>
      </c>
      <c r="B1019" s="111" t="s">
        <v>3645</v>
      </c>
      <c r="C1019" s="110" t="s">
        <v>3646</v>
      </c>
      <c r="D1019" s="110" t="str">
        <f t="shared" si="15"/>
        <v>HEJŐBÁBA</v>
      </c>
      <c r="E1019" s="277">
        <v>552</v>
      </c>
    </row>
    <row r="1020" spans="1:5" ht="15" x14ac:dyDescent="0.25">
      <c r="A1020" s="110" t="s">
        <v>3647</v>
      </c>
      <c r="B1020" s="111" t="s">
        <v>3648</v>
      </c>
      <c r="C1020" s="110" t="s">
        <v>3649</v>
      </c>
      <c r="D1020" s="110" t="str">
        <f t="shared" si="15"/>
        <v>HEJŐKERESZTÚR</v>
      </c>
      <c r="E1020" s="277">
        <v>405</v>
      </c>
    </row>
    <row r="1021" spans="1:5" ht="15" x14ac:dyDescent="0.25">
      <c r="A1021" s="110" t="s">
        <v>3650</v>
      </c>
      <c r="B1021" s="111" t="s">
        <v>3651</v>
      </c>
      <c r="C1021" s="110" t="s">
        <v>3652</v>
      </c>
      <c r="D1021" s="110" t="str">
        <f t="shared" si="15"/>
        <v>HEJŐKÜRT</v>
      </c>
      <c r="E1021" s="277">
        <v>150</v>
      </c>
    </row>
    <row r="1022" spans="1:5" ht="15" x14ac:dyDescent="0.25">
      <c r="A1022" s="110" t="s">
        <v>3653</v>
      </c>
      <c r="B1022" s="111" t="s">
        <v>3654</v>
      </c>
      <c r="C1022" s="110" t="s">
        <v>3655</v>
      </c>
      <c r="D1022" s="110" t="str">
        <f t="shared" si="15"/>
        <v>HEJŐPAPI</v>
      </c>
      <c r="E1022" s="277">
        <v>428</v>
      </c>
    </row>
    <row r="1023" spans="1:5" ht="15" x14ac:dyDescent="0.25">
      <c r="A1023" s="110" t="s">
        <v>3656</v>
      </c>
      <c r="B1023" s="111" t="s">
        <v>3657</v>
      </c>
      <c r="C1023" s="110" t="s">
        <v>3658</v>
      </c>
      <c r="D1023" s="110" t="str">
        <f t="shared" si="15"/>
        <v>HEJŐSZALONTA</v>
      </c>
      <c r="E1023" s="277">
        <v>244</v>
      </c>
    </row>
    <row r="1024" spans="1:5" ht="15" x14ac:dyDescent="0.25">
      <c r="A1024" s="110" t="s">
        <v>3659</v>
      </c>
      <c r="B1024" s="111" t="s">
        <v>3660</v>
      </c>
      <c r="C1024" s="110" t="s">
        <v>3661</v>
      </c>
      <c r="D1024" s="110" t="str">
        <f t="shared" si="15"/>
        <v>HELESFA</v>
      </c>
      <c r="E1024" s="277">
        <v>145</v>
      </c>
    </row>
    <row r="1025" spans="1:5" ht="15" x14ac:dyDescent="0.25">
      <c r="A1025" s="110" t="s">
        <v>3662</v>
      </c>
      <c r="B1025" s="111" t="s">
        <v>3663</v>
      </c>
      <c r="C1025" s="110" t="s">
        <v>3664</v>
      </c>
      <c r="D1025" s="110" t="str">
        <f t="shared" si="15"/>
        <v>HELVÉCIA</v>
      </c>
      <c r="E1025" s="277">
        <v>1661</v>
      </c>
    </row>
    <row r="1026" spans="1:5" ht="15" x14ac:dyDescent="0.25">
      <c r="A1026" s="110" t="s">
        <v>3665</v>
      </c>
      <c r="B1026" s="111" t="s">
        <v>3666</v>
      </c>
      <c r="C1026" s="110" t="s">
        <v>3667</v>
      </c>
      <c r="D1026" s="110" t="str">
        <f t="shared" ref="D1026:D1089" si="16">UPPER(C1026)</f>
        <v>HENCIDA</v>
      </c>
      <c r="E1026" s="277">
        <v>487</v>
      </c>
    </row>
    <row r="1027" spans="1:5" ht="15" x14ac:dyDescent="0.25">
      <c r="A1027" s="110" t="s">
        <v>3668</v>
      </c>
      <c r="B1027" s="111" t="s">
        <v>3669</v>
      </c>
      <c r="C1027" s="110" t="s">
        <v>3670</v>
      </c>
      <c r="D1027" s="110" t="str">
        <f t="shared" si="16"/>
        <v>HENCSE</v>
      </c>
      <c r="E1027" s="277">
        <v>167</v>
      </c>
    </row>
    <row r="1028" spans="1:5" ht="15" x14ac:dyDescent="0.25">
      <c r="A1028" s="110" t="s">
        <v>3671</v>
      </c>
      <c r="B1028" s="111" t="s">
        <v>3672</v>
      </c>
      <c r="C1028" s="110" t="s">
        <v>3673</v>
      </c>
      <c r="D1028" s="110" t="str">
        <f t="shared" si="16"/>
        <v>HERCEGHALOM</v>
      </c>
      <c r="E1028" s="277">
        <v>850</v>
      </c>
    </row>
    <row r="1029" spans="1:5" ht="15" x14ac:dyDescent="0.25">
      <c r="A1029" s="110" t="s">
        <v>3674</v>
      </c>
      <c r="B1029" s="111" t="s">
        <v>3675</v>
      </c>
      <c r="C1029" s="110" t="s">
        <v>3676</v>
      </c>
      <c r="D1029" s="110" t="str">
        <f t="shared" si="16"/>
        <v>HERCEGKÚT</v>
      </c>
      <c r="E1029" s="277">
        <v>259</v>
      </c>
    </row>
    <row r="1030" spans="1:5" ht="15" x14ac:dyDescent="0.25">
      <c r="A1030" s="110" t="s">
        <v>3677</v>
      </c>
      <c r="B1030" s="111" t="s">
        <v>3678</v>
      </c>
      <c r="C1030" s="110" t="s">
        <v>3679</v>
      </c>
      <c r="D1030" s="110" t="str">
        <f t="shared" si="16"/>
        <v>HERCEGSZÁNTÓ</v>
      </c>
      <c r="E1030" s="277">
        <v>1149</v>
      </c>
    </row>
    <row r="1031" spans="1:5" ht="15" x14ac:dyDescent="0.25">
      <c r="A1031" s="110" t="s">
        <v>3680</v>
      </c>
      <c r="B1031" s="111" t="s">
        <v>3681</v>
      </c>
      <c r="C1031" s="110" t="s">
        <v>3682</v>
      </c>
      <c r="D1031" s="110" t="str">
        <f t="shared" si="16"/>
        <v>HERÉD</v>
      </c>
      <c r="E1031" s="277">
        <v>785</v>
      </c>
    </row>
    <row r="1032" spans="1:5" ht="15" x14ac:dyDescent="0.25">
      <c r="A1032" s="110" t="s">
        <v>3683</v>
      </c>
      <c r="B1032" s="111" t="s">
        <v>3684</v>
      </c>
      <c r="C1032" s="110" t="s">
        <v>3685</v>
      </c>
      <c r="D1032" s="110" t="str">
        <f t="shared" si="16"/>
        <v>HÉREG</v>
      </c>
      <c r="E1032" s="277">
        <v>441</v>
      </c>
    </row>
    <row r="1033" spans="1:5" ht="15" x14ac:dyDescent="0.25">
      <c r="A1033" s="110" t="s">
        <v>3686</v>
      </c>
      <c r="B1033" s="111" t="s">
        <v>3687</v>
      </c>
      <c r="C1033" s="110" t="s">
        <v>3688</v>
      </c>
      <c r="D1033" s="110" t="str">
        <f t="shared" si="16"/>
        <v>HERENCSÉNY</v>
      </c>
      <c r="E1033" s="277">
        <v>299</v>
      </c>
    </row>
    <row r="1034" spans="1:5" ht="15" x14ac:dyDescent="0.25">
      <c r="A1034" s="110" t="s">
        <v>3689</v>
      </c>
      <c r="B1034" s="111" t="s">
        <v>3690</v>
      </c>
      <c r="C1034" s="110" t="s">
        <v>3691</v>
      </c>
      <c r="D1034" s="110" t="str">
        <f t="shared" si="16"/>
        <v>HEREND</v>
      </c>
      <c r="E1034" s="277">
        <v>1297</v>
      </c>
    </row>
    <row r="1035" spans="1:5" ht="15" x14ac:dyDescent="0.25">
      <c r="A1035" s="110" t="s">
        <v>3692</v>
      </c>
      <c r="B1035" s="111" t="s">
        <v>3693</v>
      </c>
      <c r="C1035" s="110" t="s">
        <v>3694</v>
      </c>
      <c r="D1035" s="110" t="str">
        <f t="shared" si="16"/>
        <v>HERESZNYE</v>
      </c>
      <c r="E1035" s="277">
        <v>158</v>
      </c>
    </row>
    <row r="1036" spans="1:5" ht="15" x14ac:dyDescent="0.25">
      <c r="A1036" s="110" t="s">
        <v>3695</v>
      </c>
      <c r="B1036" s="111" t="s">
        <v>3696</v>
      </c>
      <c r="C1036" s="110" t="s">
        <v>3697</v>
      </c>
      <c r="D1036" s="110" t="str">
        <f t="shared" si="16"/>
        <v>HERMÁNSZEG</v>
      </c>
      <c r="E1036" s="277">
        <v>141</v>
      </c>
    </row>
    <row r="1037" spans="1:5" ht="15" x14ac:dyDescent="0.25">
      <c r="A1037" s="110" t="s">
        <v>3698</v>
      </c>
      <c r="B1037" s="111" t="s">
        <v>3699</v>
      </c>
      <c r="C1037" s="110" t="s">
        <v>3700</v>
      </c>
      <c r="D1037" s="110" t="str">
        <f t="shared" si="16"/>
        <v>HERNÁD</v>
      </c>
      <c r="E1037" s="277">
        <v>1429</v>
      </c>
    </row>
    <row r="1038" spans="1:5" ht="15" x14ac:dyDescent="0.25">
      <c r="A1038" s="110" t="s">
        <v>3701</v>
      </c>
      <c r="B1038" s="111" t="s">
        <v>3702</v>
      </c>
      <c r="C1038" s="110" t="s">
        <v>3703</v>
      </c>
      <c r="D1038" s="110" t="str">
        <f t="shared" si="16"/>
        <v>HERNÁDBŰD</v>
      </c>
      <c r="E1038" s="277">
        <v>80</v>
      </c>
    </row>
    <row r="1039" spans="1:5" ht="15" x14ac:dyDescent="0.25">
      <c r="A1039" s="110" t="s">
        <v>3704</v>
      </c>
      <c r="B1039" s="111" t="s">
        <v>3705</v>
      </c>
      <c r="C1039" s="110" t="s">
        <v>3706</v>
      </c>
      <c r="D1039" s="110" t="str">
        <f t="shared" si="16"/>
        <v>HERNÁDCÉCE</v>
      </c>
      <c r="E1039" s="277">
        <v>122</v>
      </c>
    </row>
    <row r="1040" spans="1:5" ht="15" x14ac:dyDescent="0.25">
      <c r="A1040" s="110" t="s">
        <v>3707</v>
      </c>
      <c r="B1040" s="111" t="s">
        <v>3708</v>
      </c>
      <c r="C1040" s="110" t="s">
        <v>3709</v>
      </c>
      <c r="D1040" s="110" t="str">
        <f t="shared" si="16"/>
        <v>HERNÁDKAK</v>
      </c>
      <c r="E1040" s="277">
        <v>486</v>
      </c>
    </row>
    <row r="1041" spans="1:5" ht="15" x14ac:dyDescent="0.25">
      <c r="A1041" s="110" t="s">
        <v>3710</v>
      </c>
      <c r="B1041" s="111" t="s">
        <v>3711</v>
      </c>
      <c r="C1041" s="110" t="s">
        <v>3712</v>
      </c>
      <c r="D1041" s="110" t="str">
        <f t="shared" si="16"/>
        <v>HERNÁDKÉRCS</v>
      </c>
      <c r="E1041" s="277">
        <v>139</v>
      </c>
    </row>
    <row r="1042" spans="1:5" ht="15" x14ac:dyDescent="0.25">
      <c r="A1042" s="110" t="s">
        <v>3713</v>
      </c>
      <c r="B1042" s="111" t="s">
        <v>3714</v>
      </c>
      <c r="C1042" s="110" t="s">
        <v>3715</v>
      </c>
      <c r="D1042" s="110" t="str">
        <f t="shared" si="16"/>
        <v>HERNÁDNÉMETI</v>
      </c>
      <c r="E1042" s="277">
        <v>1204</v>
      </c>
    </row>
    <row r="1043" spans="1:5" ht="15" x14ac:dyDescent="0.25">
      <c r="A1043" s="110" t="s">
        <v>3716</v>
      </c>
      <c r="B1043" s="111" t="s">
        <v>3717</v>
      </c>
      <c r="C1043" s="110" t="s">
        <v>3718</v>
      </c>
      <c r="D1043" s="110" t="str">
        <f t="shared" si="16"/>
        <v>HERNÁDPETRI</v>
      </c>
      <c r="E1043" s="277">
        <v>110</v>
      </c>
    </row>
    <row r="1044" spans="1:5" ht="15" x14ac:dyDescent="0.25">
      <c r="A1044" s="110" t="s">
        <v>3719</v>
      </c>
      <c r="B1044" s="111" t="s">
        <v>3720</v>
      </c>
      <c r="C1044" s="110" t="s">
        <v>3721</v>
      </c>
      <c r="D1044" s="110" t="str">
        <f t="shared" si="16"/>
        <v>HERNÁDSZENTANDRÁS</v>
      </c>
      <c r="E1044" s="277">
        <v>162</v>
      </c>
    </row>
    <row r="1045" spans="1:5" ht="15" x14ac:dyDescent="0.25">
      <c r="A1045" s="110" t="s">
        <v>3722</v>
      </c>
      <c r="B1045" s="111" t="s">
        <v>3723</v>
      </c>
      <c r="C1045" s="110" t="s">
        <v>3724</v>
      </c>
      <c r="D1045" s="110" t="str">
        <f t="shared" si="16"/>
        <v>HERNÁDSZURDOK</v>
      </c>
      <c r="E1045" s="277">
        <v>97</v>
      </c>
    </row>
    <row r="1046" spans="1:5" ht="15" x14ac:dyDescent="0.25">
      <c r="A1046" s="110" t="s">
        <v>3725</v>
      </c>
      <c r="B1046" s="111" t="s">
        <v>3726</v>
      </c>
      <c r="C1046" s="110" t="s">
        <v>3727</v>
      </c>
      <c r="D1046" s="110" t="str">
        <f t="shared" si="16"/>
        <v>HERNÁDVÉCSE</v>
      </c>
      <c r="E1046" s="277">
        <v>295</v>
      </c>
    </row>
    <row r="1047" spans="1:5" ht="15" x14ac:dyDescent="0.25">
      <c r="A1047" s="110" t="s">
        <v>3728</v>
      </c>
      <c r="B1047" s="111" t="s">
        <v>3729</v>
      </c>
      <c r="C1047" s="110" t="s">
        <v>3730</v>
      </c>
      <c r="D1047" s="110" t="str">
        <f t="shared" si="16"/>
        <v>HERNYÉK</v>
      </c>
      <c r="E1047" s="277">
        <v>71</v>
      </c>
    </row>
    <row r="1048" spans="1:5" ht="15" x14ac:dyDescent="0.25">
      <c r="A1048" s="110" t="s">
        <v>3731</v>
      </c>
      <c r="B1048" s="111" t="s">
        <v>3732</v>
      </c>
      <c r="C1048" s="110" t="s">
        <v>3733</v>
      </c>
      <c r="D1048" s="110" t="str">
        <f t="shared" si="16"/>
        <v>HÉT</v>
      </c>
      <c r="E1048" s="277">
        <v>214</v>
      </c>
    </row>
    <row r="1049" spans="1:5" ht="15" x14ac:dyDescent="0.25">
      <c r="A1049" s="110" t="s">
        <v>3734</v>
      </c>
      <c r="B1049" s="111" t="s">
        <v>3735</v>
      </c>
      <c r="C1049" s="110" t="s">
        <v>3736</v>
      </c>
      <c r="D1049" s="110" t="str">
        <f t="shared" si="16"/>
        <v>HETEFEJÉRCSE</v>
      </c>
      <c r="E1049" s="277">
        <v>158</v>
      </c>
    </row>
    <row r="1050" spans="1:5" ht="15" x14ac:dyDescent="0.25">
      <c r="A1050" s="110" t="s">
        <v>3737</v>
      </c>
      <c r="B1050" s="111" t="s">
        <v>3738</v>
      </c>
      <c r="C1050" s="110" t="s">
        <v>3739</v>
      </c>
      <c r="D1050" s="110" t="str">
        <f t="shared" si="16"/>
        <v>HETES</v>
      </c>
      <c r="E1050" s="277">
        <v>392</v>
      </c>
    </row>
    <row r="1051" spans="1:5" ht="15" x14ac:dyDescent="0.25">
      <c r="A1051" s="110" t="s">
        <v>3740</v>
      </c>
      <c r="B1051" s="111" t="s">
        <v>3741</v>
      </c>
      <c r="C1051" s="110" t="s">
        <v>3742</v>
      </c>
      <c r="D1051" s="110" t="str">
        <f t="shared" si="16"/>
        <v>HETVEHELY</v>
      </c>
      <c r="E1051" s="277">
        <v>159</v>
      </c>
    </row>
    <row r="1052" spans="1:5" ht="15" x14ac:dyDescent="0.25">
      <c r="A1052" s="110" t="s">
        <v>3743</v>
      </c>
      <c r="B1052" s="111" t="s">
        <v>3744</v>
      </c>
      <c r="C1052" s="110" t="s">
        <v>3745</v>
      </c>
      <c r="D1052" s="110" t="str">
        <f t="shared" si="16"/>
        <v>HETYEFŐ</v>
      </c>
      <c r="E1052" s="277">
        <v>50</v>
      </c>
    </row>
    <row r="1053" spans="1:5" ht="15" x14ac:dyDescent="0.25">
      <c r="A1053" s="110" t="s">
        <v>3746</v>
      </c>
      <c r="B1053" s="111" t="s">
        <v>3747</v>
      </c>
      <c r="C1053" s="110" t="s">
        <v>3748</v>
      </c>
      <c r="D1053" s="110" t="str">
        <f t="shared" si="16"/>
        <v>HEVES</v>
      </c>
      <c r="E1053" s="277">
        <v>4182</v>
      </c>
    </row>
    <row r="1054" spans="1:5" ht="15" x14ac:dyDescent="0.25">
      <c r="A1054" s="110" t="s">
        <v>3749</v>
      </c>
      <c r="B1054" s="111" t="s">
        <v>3750</v>
      </c>
      <c r="C1054" s="110" t="s">
        <v>3751</v>
      </c>
      <c r="D1054" s="110" t="str">
        <f t="shared" si="16"/>
        <v>HEVESARANYOS</v>
      </c>
      <c r="E1054" s="277">
        <v>280</v>
      </c>
    </row>
    <row r="1055" spans="1:5" ht="15" x14ac:dyDescent="0.25">
      <c r="A1055" s="110" t="s">
        <v>3752</v>
      </c>
      <c r="B1055" s="111" t="s">
        <v>3753</v>
      </c>
      <c r="C1055" s="110" t="s">
        <v>3754</v>
      </c>
      <c r="D1055" s="110" t="str">
        <f t="shared" si="16"/>
        <v>HEVESVEZEKÉNY</v>
      </c>
      <c r="E1055" s="277">
        <v>312</v>
      </c>
    </row>
    <row r="1056" spans="1:5" ht="15" x14ac:dyDescent="0.25">
      <c r="A1056" s="110" t="s">
        <v>3755</v>
      </c>
      <c r="B1056" s="111" t="s">
        <v>3756</v>
      </c>
      <c r="C1056" s="110" t="s">
        <v>3757</v>
      </c>
      <c r="D1056" s="110" t="str">
        <f t="shared" si="16"/>
        <v>HÉVÍZ</v>
      </c>
      <c r="E1056" s="277">
        <v>3675</v>
      </c>
    </row>
    <row r="1057" spans="1:5" ht="15" x14ac:dyDescent="0.25">
      <c r="A1057" s="110" t="s">
        <v>3758</v>
      </c>
      <c r="B1057" s="111" t="s">
        <v>3759</v>
      </c>
      <c r="C1057" s="110" t="s">
        <v>3760</v>
      </c>
      <c r="D1057" s="110" t="str">
        <f t="shared" si="16"/>
        <v>HÉVÍZGYÖRK</v>
      </c>
      <c r="E1057" s="277">
        <v>1124</v>
      </c>
    </row>
    <row r="1058" spans="1:5" ht="15" x14ac:dyDescent="0.25">
      <c r="A1058" s="110" t="s">
        <v>3761</v>
      </c>
      <c r="B1058" s="111" t="s">
        <v>3762</v>
      </c>
      <c r="C1058" s="110" t="s">
        <v>3763</v>
      </c>
      <c r="D1058" s="110" t="str">
        <f t="shared" si="16"/>
        <v>HIDAS</v>
      </c>
      <c r="E1058" s="277">
        <v>824</v>
      </c>
    </row>
    <row r="1059" spans="1:5" ht="15" x14ac:dyDescent="0.25">
      <c r="A1059" s="110" t="s">
        <v>3764</v>
      </c>
      <c r="B1059" s="111" t="s">
        <v>3765</v>
      </c>
      <c r="C1059" s="110" t="s">
        <v>3766</v>
      </c>
      <c r="D1059" s="110" t="str">
        <f t="shared" si="16"/>
        <v>HIDASNÉMETI</v>
      </c>
      <c r="E1059" s="277">
        <v>445</v>
      </c>
    </row>
    <row r="1060" spans="1:5" ht="15" x14ac:dyDescent="0.25">
      <c r="A1060" s="110" t="s">
        <v>3767</v>
      </c>
      <c r="B1060" s="111" t="s">
        <v>3768</v>
      </c>
      <c r="C1060" s="110" t="s">
        <v>3769</v>
      </c>
      <c r="D1060" s="110" t="str">
        <f t="shared" si="16"/>
        <v>HIDEGKÚT</v>
      </c>
      <c r="E1060" s="277">
        <v>173</v>
      </c>
    </row>
    <row r="1061" spans="1:5" ht="15" x14ac:dyDescent="0.25">
      <c r="A1061" s="110" t="s">
        <v>3770</v>
      </c>
      <c r="B1061" s="111" t="s">
        <v>3771</v>
      </c>
      <c r="C1061" s="110" t="s">
        <v>3772</v>
      </c>
      <c r="D1061" s="110" t="str">
        <f t="shared" si="16"/>
        <v>HIDEGSÉG</v>
      </c>
      <c r="E1061" s="277">
        <v>159</v>
      </c>
    </row>
    <row r="1062" spans="1:5" ht="15" x14ac:dyDescent="0.25">
      <c r="A1062" s="110" t="s">
        <v>3773</v>
      </c>
      <c r="B1062" s="111" t="s">
        <v>3774</v>
      </c>
      <c r="C1062" s="110" t="s">
        <v>3775</v>
      </c>
      <c r="D1062" s="110" t="str">
        <f t="shared" si="16"/>
        <v>HIDVÉGARDÓ</v>
      </c>
      <c r="E1062" s="277">
        <v>298</v>
      </c>
    </row>
    <row r="1063" spans="1:5" ht="15" x14ac:dyDescent="0.25">
      <c r="A1063" s="110" t="s">
        <v>3776</v>
      </c>
      <c r="B1063" s="111" t="s">
        <v>3777</v>
      </c>
      <c r="C1063" s="110" t="s">
        <v>3778</v>
      </c>
      <c r="D1063" s="110" t="str">
        <f t="shared" si="16"/>
        <v>HIMESHÁZA</v>
      </c>
      <c r="E1063" s="277">
        <v>453</v>
      </c>
    </row>
    <row r="1064" spans="1:5" ht="15" x14ac:dyDescent="0.25">
      <c r="A1064" s="110" t="s">
        <v>3779</v>
      </c>
      <c r="B1064" s="111" t="s">
        <v>3780</v>
      </c>
      <c r="C1064" s="110" t="s">
        <v>3781</v>
      </c>
      <c r="D1064" s="110" t="str">
        <f t="shared" si="16"/>
        <v>HIMOD</v>
      </c>
      <c r="E1064" s="277">
        <v>395</v>
      </c>
    </row>
    <row r="1065" spans="1:5" ht="15" x14ac:dyDescent="0.25">
      <c r="A1065" s="110" t="s">
        <v>3782</v>
      </c>
      <c r="B1065" s="111" t="s">
        <v>3783</v>
      </c>
      <c r="C1065" s="110" t="s">
        <v>3784</v>
      </c>
      <c r="D1065" s="110" t="str">
        <f t="shared" si="16"/>
        <v>HIRICS</v>
      </c>
      <c r="E1065" s="277">
        <v>78</v>
      </c>
    </row>
    <row r="1066" spans="1:5" ht="15" x14ac:dyDescent="0.25">
      <c r="A1066" s="110" t="s">
        <v>3785</v>
      </c>
      <c r="B1066" s="111" t="s">
        <v>3786</v>
      </c>
      <c r="C1066" s="110" t="s">
        <v>3787</v>
      </c>
      <c r="D1066" s="110" t="str">
        <f t="shared" si="16"/>
        <v>HOBOL</v>
      </c>
      <c r="E1066" s="277">
        <v>337</v>
      </c>
    </row>
    <row r="1067" spans="1:5" ht="15" x14ac:dyDescent="0.25">
      <c r="A1067" s="110" t="s">
        <v>3788</v>
      </c>
      <c r="B1067" s="111" t="s">
        <v>3789</v>
      </c>
      <c r="C1067" s="110" t="s">
        <v>3790</v>
      </c>
      <c r="D1067" s="110" t="str">
        <f t="shared" si="16"/>
        <v>HODÁSZ</v>
      </c>
      <c r="E1067" s="277">
        <v>1136</v>
      </c>
    </row>
    <row r="1068" spans="1:5" ht="15" x14ac:dyDescent="0.25">
      <c r="A1068" s="110" t="s">
        <v>3791</v>
      </c>
      <c r="B1068" s="111" t="s">
        <v>3792</v>
      </c>
      <c r="C1068" s="110" t="s">
        <v>3793</v>
      </c>
      <c r="D1068" s="110" t="str">
        <f t="shared" si="16"/>
        <v>HÓDMEZŐVÁSÁRHELY</v>
      </c>
      <c r="E1068" s="277">
        <v>19719</v>
      </c>
    </row>
    <row r="1069" spans="1:5" ht="15" x14ac:dyDescent="0.25">
      <c r="A1069" s="110" t="s">
        <v>3794</v>
      </c>
      <c r="B1069" s="111" t="s">
        <v>3795</v>
      </c>
      <c r="C1069" s="110" t="s">
        <v>3796</v>
      </c>
      <c r="D1069" s="110" t="str">
        <f t="shared" si="16"/>
        <v>HOLLÁD</v>
      </c>
      <c r="E1069" s="277">
        <v>163</v>
      </c>
    </row>
    <row r="1070" spans="1:5" ht="15" x14ac:dyDescent="0.25">
      <c r="A1070" s="110" t="s">
        <v>3797</v>
      </c>
      <c r="B1070" s="111" t="s">
        <v>3798</v>
      </c>
      <c r="C1070" s="110" t="s">
        <v>3799</v>
      </c>
      <c r="D1070" s="110" t="str">
        <f t="shared" si="16"/>
        <v>HOLLÓHÁZA</v>
      </c>
      <c r="E1070" s="277">
        <v>434</v>
      </c>
    </row>
    <row r="1071" spans="1:5" ht="15" x14ac:dyDescent="0.25">
      <c r="A1071" s="110" t="s">
        <v>3800</v>
      </c>
      <c r="B1071" s="111" t="s">
        <v>3801</v>
      </c>
      <c r="C1071" s="110" t="s">
        <v>3802</v>
      </c>
      <c r="D1071" s="110" t="str">
        <f t="shared" si="16"/>
        <v>HOLLÓKŐ</v>
      </c>
      <c r="E1071" s="277">
        <v>225</v>
      </c>
    </row>
    <row r="1072" spans="1:5" ht="15" x14ac:dyDescent="0.25">
      <c r="A1072" s="110" t="s">
        <v>3803</v>
      </c>
      <c r="B1072" s="111" t="s">
        <v>3804</v>
      </c>
      <c r="C1072" s="110" t="s">
        <v>3805</v>
      </c>
      <c r="D1072" s="110" t="str">
        <f t="shared" si="16"/>
        <v>HOMOKBÖDÖGE</v>
      </c>
      <c r="E1072" s="277">
        <v>299</v>
      </c>
    </row>
    <row r="1073" spans="1:5" ht="15" x14ac:dyDescent="0.25">
      <c r="A1073" s="110" t="s">
        <v>3806</v>
      </c>
      <c r="B1073" s="111" t="s">
        <v>3807</v>
      </c>
      <c r="C1073" s="110" t="s">
        <v>3808</v>
      </c>
      <c r="D1073" s="110" t="str">
        <f t="shared" si="16"/>
        <v>HOMOKKOMÁROM</v>
      </c>
      <c r="E1073" s="277">
        <v>77</v>
      </c>
    </row>
    <row r="1074" spans="1:5" ht="15" x14ac:dyDescent="0.25">
      <c r="A1074" s="110" t="s">
        <v>3809</v>
      </c>
      <c r="B1074" s="111" t="s">
        <v>3810</v>
      </c>
      <c r="C1074" s="110" t="s">
        <v>3811</v>
      </c>
      <c r="D1074" s="110" t="str">
        <f t="shared" si="16"/>
        <v>HOMOKMÉGY</v>
      </c>
      <c r="E1074" s="277">
        <v>758</v>
      </c>
    </row>
    <row r="1075" spans="1:5" ht="15" x14ac:dyDescent="0.25">
      <c r="A1075" s="110" t="s">
        <v>3812</v>
      </c>
      <c r="B1075" s="111" t="s">
        <v>3813</v>
      </c>
      <c r="C1075" s="110" t="s">
        <v>3814</v>
      </c>
      <c r="D1075" s="110" t="str">
        <f t="shared" si="16"/>
        <v>HOMOKSZENTGYÖRGY</v>
      </c>
      <c r="E1075" s="277">
        <v>499</v>
      </c>
    </row>
    <row r="1076" spans="1:5" ht="15" x14ac:dyDescent="0.25">
      <c r="A1076" s="110" t="s">
        <v>3815</v>
      </c>
      <c r="B1076" s="111" t="s">
        <v>3816</v>
      </c>
      <c r="C1076" s="110" t="s">
        <v>3817</v>
      </c>
      <c r="D1076" s="110" t="str">
        <f t="shared" si="16"/>
        <v>HOMORÚD</v>
      </c>
      <c r="E1076" s="277">
        <v>400</v>
      </c>
    </row>
    <row r="1077" spans="1:5" ht="15" x14ac:dyDescent="0.25">
      <c r="A1077" s="110" t="s">
        <v>3818</v>
      </c>
      <c r="B1077" s="111" t="s">
        <v>3819</v>
      </c>
      <c r="C1077" s="110" t="s">
        <v>3820</v>
      </c>
      <c r="D1077" s="110" t="str">
        <f t="shared" si="16"/>
        <v>HOMROGD</v>
      </c>
      <c r="E1077" s="277">
        <v>327</v>
      </c>
    </row>
    <row r="1078" spans="1:5" ht="15" x14ac:dyDescent="0.25">
      <c r="A1078" s="110" t="s">
        <v>3821</v>
      </c>
      <c r="B1078" s="111" t="s">
        <v>3822</v>
      </c>
      <c r="C1078" s="110" t="s">
        <v>3823</v>
      </c>
      <c r="D1078" s="110" t="str">
        <f t="shared" si="16"/>
        <v>HONT</v>
      </c>
      <c r="E1078" s="277">
        <v>311</v>
      </c>
    </row>
    <row r="1079" spans="1:5" ht="15" x14ac:dyDescent="0.25">
      <c r="A1079" s="110" t="s">
        <v>3824</v>
      </c>
      <c r="B1079" s="111" t="s">
        <v>3825</v>
      </c>
      <c r="C1079" s="110" t="s">
        <v>3826</v>
      </c>
      <c r="D1079" s="110" t="str">
        <f t="shared" si="16"/>
        <v>HORPÁCS</v>
      </c>
      <c r="E1079" s="277">
        <v>92</v>
      </c>
    </row>
    <row r="1080" spans="1:5" ht="15" x14ac:dyDescent="0.25">
      <c r="A1080" s="110" t="s">
        <v>3827</v>
      </c>
      <c r="B1080" s="111" t="s">
        <v>3828</v>
      </c>
      <c r="C1080" s="110" t="s">
        <v>3829</v>
      </c>
      <c r="D1080" s="110" t="str">
        <f t="shared" si="16"/>
        <v>HORT</v>
      </c>
      <c r="E1080" s="277">
        <v>1604</v>
      </c>
    </row>
    <row r="1081" spans="1:5" ht="15" x14ac:dyDescent="0.25">
      <c r="A1081" s="110" t="s">
        <v>3830</v>
      </c>
      <c r="B1081" s="111" t="s">
        <v>3831</v>
      </c>
      <c r="C1081" s="110" t="s">
        <v>3832</v>
      </c>
      <c r="D1081" s="110" t="str">
        <f t="shared" si="16"/>
        <v>HORTOBÁGY</v>
      </c>
      <c r="E1081" s="277">
        <v>657</v>
      </c>
    </row>
    <row r="1082" spans="1:5" ht="15" x14ac:dyDescent="0.25">
      <c r="A1082" s="110" t="s">
        <v>3833</v>
      </c>
      <c r="B1082" s="111" t="s">
        <v>3834</v>
      </c>
      <c r="C1082" s="110" t="s">
        <v>3835</v>
      </c>
      <c r="D1082" s="110" t="str">
        <f t="shared" si="16"/>
        <v>HORVÁTHERTELEND</v>
      </c>
      <c r="E1082" s="277">
        <v>31</v>
      </c>
    </row>
    <row r="1083" spans="1:5" ht="15" x14ac:dyDescent="0.25">
      <c r="A1083" s="110" t="s">
        <v>3836</v>
      </c>
      <c r="B1083" s="111" t="s">
        <v>3837</v>
      </c>
      <c r="C1083" s="110" t="s">
        <v>3838</v>
      </c>
      <c r="D1083" s="110" t="str">
        <f t="shared" si="16"/>
        <v>HORVÁTLÖVŐ</v>
      </c>
      <c r="E1083" s="277">
        <v>70</v>
      </c>
    </row>
    <row r="1084" spans="1:5" ht="15" x14ac:dyDescent="0.25">
      <c r="A1084" s="110" t="s">
        <v>3839</v>
      </c>
      <c r="B1084" s="111" t="s">
        <v>3840</v>
      </c>
      <c r="C1084" s="110" t="s">
        <v>3841</v>
      </c>
      <c r="D1084" s="110" t="str">
        <f t="shared" si="16"/>
        <v>HORVÁTZSIDÁNY</v>
      </c>
      <c r="E1084" s="277">
        <v>328</v>
      </c>
    </row>
    <row r="1085" spans="1:5" ht="15" x14ac:dyDescent="0.25">
      <c r="A1085" s="110" t="s">
        <v>3842</v>
      </c>
      <c r="B1085" s="111" t="s">
        <v>3843</v>
      </c>
      <c r="C1085" s="110" t="s">
        <v>3844</v>
      </c>
      <c r="D1085" s="110" t="str">
        <f t="shared" si="16"/>
        <v>HOSSZÚHETÉNY</v>
      </c>
      <c r="E1085" s="277">
        <v>1179</v>
      </c>
    </row>
    <row r="1086" spans="1:5" ht="15" x14ac:dyDescent="0.25">
      <c r="A1086" s="110" t="s">
        <v>3845</v>
      </c>
      <c r="B1086" s="111" t="s">
        <v>3846</v>
      </c>
      <c r="C1086" s="110" t="s">
        <v>3847</v>
      </c>
      <c r="D1086" s="110" t="str">
        <f t="shared" si="16"/>
        <v>HOSSZÚPÁLYI</v>
      </c>
      <c r="E1086" s="277">
        <v>2067</v>
      </c>
    </row>
    <row r="1087" spans="1:5" ht="15" x14ac:dyDescent="0.25">
      <c r="A1087" s="110" t="s">
        <v>3848</v>
      </c>
      <c r="B1087" s="111" t="s">
        <v>3849</v>
      </c>
      <c r="C1087" s="110" t="s">
        <v>3850</v>
      </c>
      <c r="D1087" s="110" t="str">
        <f t="shared" si="16"/>
        <v>HOSSZÚPERESZTEG</v>
      </c>
      <c r="E1087" s="277">
        <v>406</v>
      </c>
    </row>
    <row r="1088" spans="1:5" ht="15" x14ac:dyDescent="0.25">
      <c r="A1088" s="110" t="s">
        <v>3851</v>
      </c>
      <c r="B1088" s="111" t="s">
        <v>3852</v>
      </c>
      <c r="C1088" s="110" t="s">
        <v>3853</v>
      </c>
      <c r="D1088" s="110" t="str">
        <f t="shared" si="16"/>
        <v>HOSSZÚVÍZ</v>
      </c>
      <c r="E1088" s="277">
        <v>35</v>
      </c>
    </row>
    <row r="1089" spans="1:5" ht="15" x14ac:dyDescent="0.25">
      <c r="A1089" s="110" t="s">
        <v>3854</v>
      </c>
      <c r="B1089" s="111" t="s">
        <v>3855</v>
      </c>
      <c r="C1089" s="110" t="s">
        <v>3856</v>
      </c>
      <c r="D1089" s="110" t="str">
        <f t="shared" si="16"/>
        <v>HOSSZÚVÖLGY</v>
      </c>
      <c r="E1089" s="277">
        <v>79</v>
      </c>
    </row>
    <row r="1090" spans="1:5" ht="15" x14ac:dyDescent="0.25">
      <c r="A1090" s="110" t="s">
        <v>3857</v>
      </c>
      <c r="B1090" s="111" t="s">
        <v>3858</v>
      </c>
      <c r="C1090" s="110" t="s">
        <v>3859</v>
      </c>
      <c r="D1090" s="110" t="str">
        <f t="shared" ref="D1090:D1153" si="17">UPPER(C1090)</f>
        <v>HOSZTÓT</v>
      </c>
      <c r="E1090" s="277">
        <v>62</v>
      </c>
    </row>
    <row r="1091" spans="1:5" ht="15" x14ac:dyDescent="0.25">
      <c r="A1091" s="110" t="s">
        <v>3860</v>
      </c>
      <c r="B1091" s="111" t="s">
        <v>3861</v>
      </c>
      <c r="C1091" s="110" t="s">
        <v>3862</v>
      </c>
      <c r="D1091" s="110" t="str">
        <f t="shared" si="17"/>
        <v>HOTTÓ</v>
      </c>
      <c r="E1091" s="277">
        <v>135</v>
      </c>
    </row>
    <row r="1092" spans="1:5" ht="15" x14ac:dyDescent="0.25">
      <c r="A1092" s="110" t="s">
        <v>3863</v>
      </c>
      <c r="B1092" s="111" t="s">
        <v>3864</v>
      </c>
      <c r="C1092" s="110" t="s">
        <v>3865</v>
      </c>
      <c r="D1092" s="110" t="str">
        <f t="shared" si="17"/>
        <v>HŐGYÉSZ</v>
      </c>
      <c r="E1092" s="277">
        <v>1127</v>
      </c>
    </row>
    <row r="1093" spans="1:5" ht="15" x14ac:dyDescent="0.25">
      <c r="A1093" s="110" t="s">
        <v>3866</v>
      </c>
      <c r="B1093" s="111" t="s">
        <v>3867</v>
      </c>
      <c r="C1093" s="110" t="s">
        <v>3868</v>
      </c>
      <c r="D1093" s="110" t="str">
        <f t="shared" si="17"/>
        <v>HÖVEJ</v>
      </c>
      <c r="E1093" s="277">
        <v>163</v>
      </c>
    </row>
    <row r="1094" spans="1:5" ht="15" x14ac:dyDescent="0.25">
      <c r="A1094" s="110" t="s">
        <v>3869</v>
      </c>
      <c r="B1094" s="111" t="s">
        <v>3870</v>
      </c>
      <c r="C1094" s="110" t="s">
        <v>3871</v>
      </c>
      <c r="D1094" s="110" t="str">
        <f t="shared" si="17"/>
        <v>HUGYAG</v>
      </c>
      <c r="E1094" s="277">
        <v>336</v>
      </c>
    </row>
    <row r="1095" spans="1:5" ht="15" x14ac:dyDescent="0.25">
      <c r="A1095" s="110" t="s">
        <v>3872</v>
      </c>
      <c r="B1095" s="111" t="s">
        <v>3873</v>
      </c>
      <c r="C1095" s="110" t="s">
        <v>3874</v>
      </c>
      <c r="D1095" s="110" t="str">
        <f t="shared" si="17"/>
        <v>HUNYA</v>
      </c>
      <c r="E1095" s="277">
        <v>423</v>
      </c>
    </row>
    <row r="1096" spans="1:5" ht="15" x14ac:dyDescent="0.25">
      <c r="A1096" s="110" t="s">
        <v>3875</v>
      </c>
      <c r="B1096" s="111" t="s">
        <v>3876</v>
      </c>
      <c r="C1096" s="110" t="s">
        <v>3877</v>
      </c>
      <c r="D1096" s="110" t="str">
        <f t="shared" si="17"/>
        <v>HUNYADFALVA</v>
      </c>
      <c r="E1096" s="277">
        <v>106</v>
      </c>
    </row>
    <row r="1097" spans="1:5" ht="15" x14ac:dyDescent="0.25">
      <c r="A1097" s="110" t="s">
        <v>3878</v>
      </c>
      <c r="B1097" s="111" t="s">
        <v>3879</v>
      </c>
      <c r="C1097" s="110" t="s">
        <v>3880</v>
      </c>
      <c r="D1097" s="110" t="str">
        <f t="shared" si="17"/>
        <v>HUSZTÓT</v>
      </c>
      <c r="E1097" s="277">
        <v>37</v>
      </c>
    </row>
    <row r="1098" spans="1:5" ht="15" x14ac:dyDescent="0.25">
      <c r="A1098" s="110" t="s">
        <v>3881</v>
      </c>
      <c r="B1098" s="111" t="s">
        <v>3882</v>
      </c>
      <c r="C1098" s="110" t="s">
        <v>3883</v>
      </c>
      <c r="D1098" s="110" t="str">
        <f t="shared" si="17"/>
        <v>IBAFA</v>
      </c>
      <c r="E1098" s="277">
        <v>97</v>
      </c>
    </row>
    <row r="1099" spans="1:5" ht="15" x14ac:dyDescent="0.25">
      <c r="A1099" s="110" t="s">
        <v>3884</v>
      </c>
      <c r="B1099" s="111" t="s">
        <v>3885</v>
      </c>
      <c r="C1099" s="110" t="s">
        <v>3886</v>
      </c>
      <c r="D1099" s="110" t="str">
        <f t="shared" si="17"/>
        <v>IBORFIA</v>
      </c>
      <c r="E1099" s="277">
        <v>20</v>
      </c>
    </row>
    <row r="1100" spans="1:5" ht="15" x14ac:dyDescent="0.25">
      <c r="A1100" s="110" t="s">
        <v>3887</v>
      </c>
      <c r="B1100" s="111" t="s">
        <v>3888</v>
      </c>
      <c r="C1100" s="110" t="s">
        <v>3889</v>
      </c>
      <c r="D1100" s="110" t="str">
        <f t="shared" si="17"/>
        <v>IBRÁNY</v>
      </c>
      <c r="E1100" s="277">
        <v>2389</v>
      </c>
    </row>
    <row r="1101" spans="1:5" ht="15" x14ac:dyDescent="0.25">
      <c r="A1101" s="110" t="s">
        <v>3890</v>
      </c>
      <c r="B1101" s="111" t="s">
        <v>3891</v>
      </c>
      <c r="C1101" s="110" t="s">
        <v>3892</v>
      </c>
      <c r="D1101" s="110" t="str">
        <f t="shared" si="17"/>
        <v>IGAL</v>
      </c>
      <c r="E1101" s="277">
        <v>583</v>
      </c>
    </row>
    <row r="1102" spans="1:5" ht="15" x14ac:dyDescent="0.25">
      <c r="A1102" s="110" t="s">
        <v>3893</v>
      </c>
      <c r="B1102" s="111" t="s">
        <v>3894</v>
      </c>
      <c r="C1102" s="110" t="s">
        <v>3895</v>
      </c>
      <c r="D1102" s="110" t="str">
        <f t="shared" si="17"/>
        <v>IGAR</v>
      </c>
      <c r="E1102" s="277">
        <v>524</v>
      </c>
    </row>
    <row r="1103" spans="1:5" ht="15" x14ac:dyDescent="0.25">
      <c r="A1103" s="110" t="s">
        <v>3896</v>
      </c>
      <c r="B1103" s="111" t="s">
        <v>3897</v>
      </c>
      <c r="C1103" s="110" t="s">
        <v>3898</v>
      </c>
      <c r="D1103" s="110" t="str">
        <f t="shared" si="17"/>
        <v>IGRICI</v>
      </c>
      <c r="E1103" s="277">
        <v>477</v>
      </c>
    </row>
    <row r="1104" spans="1:5" ht="15" x14ac:dyDescent="0.25">
      <c r="A1104" s="110" t="s">
        <v>3899</v>
      </c>
      <c r="B1104" s="111" t="s">
        <v>3900</v>
      </c>
      <c r="C1104" s="110" t="s">
        <v>3901</v>
      </c>
      <c r="D1104" s="110" t="str">
        <f t="shared" si="17"/>
        <v>IHAROS</v>
      </c>
      <c r="E1104" s="277">
        <v>204</v>
      </c>
    </row>
    <row r="1105" spans="1:5" ht="15" x14ac:dyDescent="0.25">
      <c r="A1105" s="110" t="s">
        <v>3902</v>
      </c>
      <c r="B1105" s="111" t="s">
        <v>3903</v>
      </c>
      <c r="C1105" s="110" t="s">
        <v>3904</v>
      </c>
      <c r="D1105" s="110" t="str">
        <f t="shared" si="17"/>
        <v>IHAROSBERÉNY</v>
      </c>
      <c r="E1105" s="277">
        <v>477</v>
      </c>
    </row>
    <row r="1106" spans="1:5" ht="15" x14ac:dyDescent="0.25">
      <c r="A1106" s="110" t="s">
        <v>3905</v>
      </c>
      <c r="B1106" s="111" t="s">
        <v>3906</v>
      </c>
      <c r="C1106" s="110" t="s">
        <v>3907</v>
      </c>
      <c r="D1106" s="110" t="str">
        <f t="shared" si="17"/>
        <v>IKERVÁR</v>
      </c>
      <c r="E1106" s="277">
        <v>675</v>
      </c>
    </row>
    <row r="1107" spans="1:5" ht="15" x14ac:dyDescent="0.25">
      <c r="A1107" s="110" t="s">
        <v>3908</v>
      </c>
      <c r="B1107" s="111" t="s">
        <v>3909</v>
      </c>
      <c r="C1107" s="110" t="s">
        <v>3910</v>
      </c>
      <c r="D1107" s="110" t="str">
        <f t="shared" si="17"/>
        <v>IKLAD</v>
      </c>
      <c r="E1107" s="277">
        <v>687</v>
      </c>
    </row>
    <row r="1108" spans="1:5" ht="15" x14ac:dyDescent="0.25">
      <c r="A1108" s="110" t="s">
        <v>3911</v>
      </c>
      <c r="B1108" s="111" t="s">
        <v>3912</v>
      </c>
      <c r="C1108" s="110" t="s">
        <v>3913</v>
      </c>
      <c r="D1108" s="110" t="str">
        <f t="shared" si="17"/>
        <v>IKLANBERÉNY</v>
      </c>
      <c r="E1108" s="277">
        <v>40</v>
      </c>
    </row>
    <row r="1109" spans="1:5" ht="15" x14ac:dyDescent="0.25">
      <c r="A1109" s="110" t="s">
        <v>3914</v>
      </c>
      <c r="B1109" s="111" t="s">
        <v>3915</v>
      </c>
      <c r="C1109" s="110" t="s">
        <v>3916</v>
      </c>
      <c r="D1109" s="110" t="str">
        <f t="shared" si="17"/>
        <v>IKLÓDBÖRDŐCE</v>
      </c>
      <c r="E1109" s="277">
        <v>142</v>
      </c>
    </row>
    <row r="1110" spans="1:5" ht="15" x14ac:dyDescent="0.25">
      <c r="A1110" s="110" t="s">
        <v>3917</v>
      </c>
      <c r="B1110" s="111" t="s">
        <v>3918</v>
      </c>
      <c r="C1110" s="110" t="s">
        <v>3919</v>
      </c>
      <c r="D1110" s="110" t="str">
        <f t="shared" si="17"/>
        <v>IKRÉNY</v>
      </c>
      <c r="E1110" s="277">
        <v>589</v>
      </c>
    </row>
    <row r="1111" spans="1:5" ht="15" x14ac:dyDescent="0.25">
      <c r="A1111" s="110" t="s">
        <v>3920</v>
      </c>
      <c r="B1111" s="111" t="s">
        <v>3921</v>
      </c>
      <c r="C1111" s="110" t="s">
        <v>3922</v>
      </c>
      <c r="D1111" s="110" t="str">
        <f t="shared" si="17"/>
        <v>ILINY</v>
      </c>
      <c r="E1111" s="277">
        <v>92</v>
      </c>
    </row>
    <row r="1112" spans="1:5" ht="15" x14ac:dyDescent="0.25">
      <c r="A1112" s="110" t="s">
        <v>3923</v>
      </c>
      <c r="B1112" s="111" t="s">
        <v>3924</v>
      </c>
      <c r="C1112" s="110" t="s">
        <v>3925</v>
      </c>
      <c r="D1112" s="110" t="str">
        <f t="shared" si="17"/>
        <v>ILK</v>
      </c>
      <c r="E1112" s="277">
        <v>420</v>
      </c>
    </row>
    <row r="1113" spans="1:5" ht="15" x14ac:dyDescent="0.25">
      <c r="A1113" s="110" t="s">
        <v>3926</v>
      </c>
      <c r="B1113" s="111" t="s">
        <v>3927</v>
      </c>
      <c r="C1113" s="110" t="s">
        <v>3928</v>
      </c>
      <c r="D1113" s="110" t="str">
        <f t="shared" si="17"/>
        <v>ILLOCSKA</v>
      </c>
      <c r="E1113" s="277">
        <v>99</v>
      </c>
    </row>
    <row r="1114" spans="1:5" ht="15" x14ac:dyDescent="0.25">
      <c r="A1114" s="110" t="s">
        <v>3929</v>
      </c>
      <c r="B1114" s="111" t="s">
        <v>3930</v>
      </c>
      <c r="C1114" s="110" t="s">
        <v>3931</v>
      </c>
      <c r="D1114" s="110" t="str">
        <f t="shared" si="17"/>
        <v>IMOLA</v>
      </c>
      <c r="E1114" s="277">
        <v>70</v>
      </c>
    </row>
    <row r="1115" spans="1:5" ht="15" x14ac:dyDescent="0.25">
      <c r="A1115" s="110" t="s">
        <v>3932</v>
      </c>
      <c r="B1115" s="111" t="s">
        <v>3933</v>
      </c>
      <c r="C1115" s="110" t="s">
        <v>3934</v>
      </c>
      <c r="D1115" s="110" t="str">
        <f t="shared" si="17"/>
        <v>IMREHEGY</v>
      </c>
      <c r="E1115" s="277">
        <v>354</v>
      </c>
    </row>
    <row r="1116" spans="1:5" ht="15" x14ac:dyDescent="0.25">
      <c r="A1116" s="110" t="s">
        <v>3935</v>
      </c>
      <c r="B1116" s="111" t="s">
        <v>3936</v>
      </c>
      <c r="C1116" s="110" t="s">
        <v>3937</v>
      </c>
      <c r="D1116" s="110" t="str">
        <f t="shared" si="17"/>
        <v>INÁNCS</v>
      </c>
      <c r="E1116" s="277">
        <v>437</v>
      </c>
    </row>
    <row r="1117" spans="1:5" ht="15" x14ac:dyDescent="0.25">
      <c r="A1117" s="110" t="s">
        <v>3938</v>
      </c>
      <c r="B1117" s="111" t="s">
        <v>3939</v>
      </c>
      <c r="C1117" s="110" t="s">
        <v>3940</v>
      </c>
      <c r="D1117" s="110" t="str">
        <f t="shared" si="17"/>
        <v>INÁRCS</v>
      </c>
      <c r="E1117" s="277">
        <v>1555</v>
      </c>
    </row>
    <row r="1118" spans="1:5" ht="15" x14ac:dyDescent="0.25">
      <c r="A1118" s="110" t="s">
        <v>3941</v>
      </c>
      <c r="B1118" s="111" t="s">
        <v>3942</v>
      </c>
      <c r="C1118" s="110" t="s">
        <v>3943</v>
      </c>
      <c r="D1118" s="110" t="str">
        <f t="shared" si="17"/>
        <v>INKE</v>
      </c>
      <c r="E1118" s="277">
        <v>446</v>
      </c>
    </row>
    <row r="1119" spans="1:5" ht="15" x14ac:dyDescent="0.25">
      <c r="A1119" s="110" t="s">
        <v>3944</v>
      </c>
      <c r="B1119" s="111" t="s">
        <v>3945</v>
      </c>
      <c r="C1119" s="110" t="s">
        <v>3946</v>
      </c>
      <c r="D1119" s="110" t="str">
        <f t="shared" si="17"/>
        <v>IPACSFA</v>
      </c>
      <c r="E1119" s="277">
        <v>87</v>
      </c>
    </row>
    <row r="1120" spans="1:5" ht="15" x14ac:dyDescent="0.25">
      <c r="A1120" s="110" t="s">
        <v>3947</v>
      </c>
      <c r="B1120" s="111" t="s">
        <v>3948</v>
      </c>
      <c r="C1120" s="110" t="s">
        <v>3949</v>
      </c>
      <c r="D1120" s="110" t="str">
        <f t="shared" si="17"/>
        <v>IPOLYDAMÁSD</v>
      </c>
      <c r="E1120" s="277">
        <v>210</v>
      </c>
    </row>
    <row r="1121" spans="1:5" ht="15" x14ac:dyDescent="0.25">
      <c r="A1121" s="110" t="s">
        <v>3950</v>
      </c>
      <c r="B1121" s="111" t="s">
        <v>3951</v>
      </c>
      <c r="C1121" s="110" t="s">
        <v>3952</v>
      </c>
      <c r="D1121" s="110" t="str">
        <f t="shared" si="17"/>
        <v>IPOLYSZÖG</v>
      </c>
      <c r="E1121" s="277">
        <v>220</v>
      </c>
    </row>
    <row r="1122" spans="1:5" ht="15" x14ac:dyDescent="0.25">
      <c r="A1122" s="110" t="s">
        <v>3953</v>
      </c>
      <c r="B1122" s="111" t="s">
        <v>3954</v>
      </c>
      <c r="C1122" s="110" t="s">
        <v>3955</v>
      </c>
      <c r="D1122" s="110" t="str">
        <f t="shared" si="17"/>
        <v>IPOLYTARNÓC</v>
      </c>
      <c r="E1122" s="277">
        <v>214</v>
      </c>
    </row>
    <row r="1123" spans="1:5" ht="15" x14ac:dyDescent="0.25">
      <c r="A1123" s="110" t="s">
        <v>3956</v>
      </c>
      <c r="B1123" s="111" t="s">
        <v>3957</v>
      </c>
      <c r="C1123" s="110" t="s">
        <v>3958</v>
      </c>
      <c r="D1123" s="110" t="str">
        <f t="shared" si="17"/>
        <v>IPOLYTÖLGYES</v>
      </c>
      <c r="E1123" s="277">
        <v>129</v>
      </c>
    </row>
    <row r="1124" spans="1:5" ht="15" x14ac:dyDescent="0.25">
      <c r="A1124" s="110" t="s">
        <v>3959</v>
      </c>
      <c r="B1124" s="111" t="s">
        <v>3960</v>
      </c>
      <c r="C1124" s="110" t="s">
        <v>3961</v>
      </c>
      <c r="D1124" s="110" t="str">
        <f t="shared" si="17"/>
        <v>IPOLYVECE</v>
      </c>
      <c r="E1124" s="277">
        <v>367</v>
      </c>
    </row>
    <row r="1125" spans="1:5" ht="15" x14ac:dyDescent="0.25">
      <c r="A1125" s="110" t="s">
        <v>3962</v>
      </c>
      <c r="B1125" s="111" t="s">
        <v>3963</v>
      </c>
      <c r="C1125" s="110" t="s">
        <v>3964</v>
      </c>
      <c r="D1125" s="110" t="str">
        <f t="shared" si="17"/>
        <v>IREGSZEMCSE</v>
      </c>
      <c r="E1125" s="277">
        <v>1077</v>
      </c>
    </row>
    <row r="1126" spans="1:5" ht="15" x14ac:dyDescent="0.25">
      <c r="A1126" s="110" t="s">
        <v>3965</v>
      </c>
      <c r="B1126" s="111" t="s">
        <v>3966</v>
      </c>
      <c r="C1126" s="110" t="s">
        <v>3967</v>
      </c>
      <c r="D1126" s="110" t="str">
        <f t="shared" si="17"/>
        <v>IROTA</v>
      </c>
      <c r="E1126" s="277">
        <v>64</v>
      </c>
    </row>
    <row r="1127" spans="1:5" ht="15" x14ac:dyDescent="0.25">
      <c r="A1127" s="110" t="s">
        <v>3968</v>
      </c>
      <c r="B1127" s="111" t="s">
        <v>3969</v>
      </c>
      <c r="C1127" s="110" t="s">
        <v>3970</v>
      </c>
      <c r="D1127" s="110" t="str">
        <f t="shared" si="17"/>
        <v>ISASZEG</v>
      </c>
      <c r="E1127" s="277">
        <v>3667</v>
      </c>
    </row>
    <row r="1128" spans="1:5" ht="15" x14ac:dyDescent="0.25">
      <c r="A1128" s="110" t="s">
        <v>3971</v>
      </c>
      <c r="B1128" s="111" t="s">
        <v>3972</v>
      </c>
      <c r="C1128" s="110" t="s">
        <v>3973</v>
      </c>
      <c r="D1128" s="110" t="str">
        <f t="shared" si="17"/>
        <v>ISPÁNK</v>
      </c>
      <c r="E1128" s="277">
        <v>57</v>
      </c>
    </row>
    <row r="1129" spans="1:5" ht="15" x14ac:dyDescent="0.25">
      <c r="A1129" s="110" t="s">
        <v>3974</v>
      </c>
      <c r="B1129" s="111" t="s">
        <v>3975</v>
      </c>
      <c r="C1129" s="110" t="s">
        <v>3976</v>
      </c>
      <c r="D1129" s="110" t="str">
        <f t="shared" si="17"/>
        <v>ISTENMEZEJE</v>
      </c>
      <c r="E1129" s="277">
        <v>719</v>
      </c>
    </row>
    <row r="1130" spans="1:5" ht="15" x14ac:dyDescent="0.25">
      <c r="A1130" s="110" t="s">
        <v>3977</v>
      </c>
      <c r="B1130" s="111" t="s">
        <v>3978</v>
      </c>
      <c r="C1130" s="110" t="s">
        <v>3979</v>
      </c>
      <c r="D1130" s="110" t="str">
        <f t="shared" si="17"/>
        <v>ISTVÁNDI</v>
      </c>
      <c r="E1130" s="277">
        <v>189</v>
      </c>
    </row>
    <row r="1131" spans="1:5" ht="15" x14ac:dyDescent="0.25">
      <c r="A1131" s="110" t="s">
        <v>3980</v>
      </c>
      <c r="B1131" s="111" t="s">
        <v>3981</v>
      </c>
      <c r="C1131" s="110" t="s">
        <v>3982</v>
      </c>
      <c r="D1131" s="110" t="str">
        <f t="shared" si="17"/>
        <v>ISZKASZENTGYÖRGY</v>
      </c>
      <c r="E1131" s="277">
        <v>675</v>
      </c>
    </row>
    <row r="1132" spans="1:5" ht="15" x14ac:dyDescent="0.25">
      <c r="A1132" s="110" t="s">
        <v>3983</v>
      </c>
      <c r="B1132" s="111" t="s">
        <v>3984</v>
      </c>
      <c r="C1132" s="110" t="s">
        <v>3985</v>
      </c>
      <c r="D1132" s="110" t="str">
        <f t="shared" si="17"/>
        <v>ISZKÁZ</v>
      </c>
      <c r="E1132" s="277">
        <v>206</v>
      </c>
    </row>
    <row r="1133" spans="1:5" ht="15" x14ac:dyDescent="0.25">
      <c r="A1133" s="110" t="s">
        <v>3986</v>
      </c>
      <c r="B1133" s="111" t="s">
        <v>3987</v>
      </c>
      <c r="C1133" s="110" t="s">
        <v>3988</v>
      </c>
      <c r="D1133" s="110" t="str">
        <f t="shared" si="17"/>
        <v>ISZTIMÉR</v>
      </c>
      <c r="E1133" s="277">
        <v>376</v>
      </c>
    </row>
    <row r="1134" spans="1:5" ht="15" x14ac:dyDescent="0.25">
      <c r="A1134" s="110" t="s">
        <v>3989</v>
      </c>
      <c r="B1134" s="111" t="s">
        <v>3990</v>
      </c>
      <c r="C1134" s="110" t="s">
        <v>3991</v>
      </c>
      <c r="D1134" s="110" t="str">
        <f t="shared" si="17"/>
        <v>IVÁD</v>
      </c>
      <c r="E1134" s="277">
        <v>202</v>
      </c>
    </row>
    <row r="1135" spans="1:5" ht="15" x14ac:dyDescent="0.25">
      <c r="A1135" s="110" t="s">
        <v>3992</v>
      </c>
      <c r="B1135" s="111" t="s">
        <v>3993</v>
      </c>
      <c r="C1135" s="110" t="s">
        <v>3994</v>
      </c>
      <c r="D1135" s="110" t="str">
        <f t="shared" si="17"/>
        <v>IVÁN</v>
      </c>
      <c r="E1135" s="277">
        <v>468</v>
      </c>
    </row>
    <row r="1136" spans="1:5" ht="15" x14ac:dyDescent="0.25">
      <c r="A1136" s="110" t="s">
        <v>3995</v>
      </c>
      <c r="B1136" s="111" t="s">
        <v>3996</v>
      </c>
      <c r="C1136" s="110" t="s">
        <v>3997</v>
      </c>
      <c r="D1136" s="110" t="str">
        <f t="shared" si="17"/>
        <v>IVÁNBATTYÁN</v>
      </c>
      <c r="E1136" s="277">
        <v>70</v>
      </c>
    </row>
    <row r="1137" spans="1:5" ht="15" x14ac:dyDescent="0.25">
      <c r="A1137" s="110" t="s">
        <v>3998</v>
      </c>
      <c r="B1137" s="111" t="s">
        <v>3999</v>
      </c>
      <c r="C1137" s="110" t="s">
        <v>4000</v>
      </c>
      <c r="D1137" s="110" t="str">
        <f t="shared" si="17"/>
        <v>IVÁNC</v>
      </c>
      <c r="E1137" s="277">
        <v>240</v>
      </c>
    </row>
    <row r="1138" spans="1:5" ht="15" x14ac:dyDescent="0.25">
      <c r="A1138" s="110" t="s">
        <v>4001</v>
      </c>
      <c r="B1138" s="111" t="s">
        <v>4002</v>
      </c>
      <c r="C1138" s="110" t="s">
        <v>4003</v>
      </c>
      <c r="D1138" s="110" t="str">
        <f t="shared" si="17"/>
        <v>IVÁNCSA</v>
      </c>
      <c r="E1138" s="277">
        <v>1020</v>
      </c>
    </row>
    <row r="1139" spans="1:5" ht="15" x14ac:dyDescent="0.25">
      <c r="A1139" s="110" t="s">
        <v>4004</v>
      </c>
      <c r="B1139" s="111" t="s">
        <v>4005</v>
      </c>
      <c r="C1139" s="110" t="s">
        <v>4006</v>
      </c>
      <c r="D1139" s="110" t="str">
        <f t="shared" si="17"/>
        <v>IVÁNDÁRDA</v>
      </c>
      <c r="E1139" s="277">
        <v>108</v>
      </c>
    </row>
    <row r="1140" spans="1:5" ht="15" x14ac:dyDescent="0.25">
      <c r="A1140" s="110" t="s">
        <v>4007</v>
      </c>
      <c r="B1140" s="111" t="s">
        <v>4008</v>
      </c>
      <c r="C1140" s="110" t="s">
        <v>4009</v>
      </c>
      <c r="D1140" s="110" t="str">
        <f t="shared" si="17"/>
        <v>IZMÉNY</v>
      </c>
      <c r="E1140" s="277">
        <v>203</v>
      </c>
    </row>
    <row r="1141" spans="1:5" ht="15" x14ac:dyDescent="0.25">
      <c r="A1141" s="110" t="s">
        <v>4010</v>
      </c>
      <c r="B1141" s="111" t="s">
        <v>4011</v>
      </c>
      <c r="C1141" s="110" t="s">
        <v>4012</v>
      </c>
      <c r="D1141" s="110" t="str">
        <f t="shared" si="17"/>
        <v>IZSÁK</v>
      </c>
      <c r="E1141" s="277">
        <v>2910</v>
      </c>
    </row>
    <row r="1142" spans="1:5" ht="15" x14ac:dyDescent="0.25">
      <c r="A1142" s="110" t="s">
        <v>4013</v>
      </c>
      <c r="B1142" s="111" t="s">
        <v>4014</v>
      </c>
      <c r="C1142" s="110" t="s">
        <v>4015</v>
      </c>
      <c r="D1142" s="110" t="str">
        <f t="shared" si="17"/>
        <v>IZSÓFALVA</v>
      </c>
      <c r="E1142" s="277">
        <v>619</v>
      </c>
    </row>
    <row r="1143" spans="1:5" ht="15" x14ac:dyDescent="0.25">
      <c r="A1143" s="110" t="s">
        <v>4016</v>
      </c>
      <c r="B1143" s="111" t="s">
        <v>4017</v>
      </c>
      <c r="C1143" s="110" t="s">
        <v>4018</v>
      </c>
      <c r="D1143" s="110" t="str">
        <f t="shared" si="17"/>
        <v>JÁGÓNAK</v>
      </c>
      <c r="E1143" s="277">
        <v>118</v>
      </c>
    </row>
    <row r="1144" spans="1:5" ht="15" x14ac:dyDescent="0.25">
      <c r="A1144" s="110" t="s">
        <v>4019</v>
      </c>
      <c r="B1144" s="111" t="s">
        <v>4020</v>
      </c>
      <c r="C1144" s="110" t="s">
        <v>4021</v>
      </c>
      <c r="D1144" s="110" t="str">
        <f t="shared" si="17"/>
        <v>JÁK</v>
      </c>
      <c r="E1144" s="277">
        <v>940</v>
      </c>
    </row>
    <row r="1145" spans="1:5" ht="15" x14ac:dyDescent="0.25">
      <c r="A1145" s="110" t="s">
        <v>4022</v>
      </c>
      <c r="B1145" s="111" t="s">
        <v>4023</v>
      </c>
      <c r="C1145" s="110" t="s">
        <v>4024</v>
      </c>
      <c r="D1145" s="110" t="str">
        <f t="shared" si="17"/>
        <v>JAKABSZÁLLÁS</v>
      </c>
      <c r="E1145" s="277">
        <v>1255</v>
      </c>
    </row>
    <row r="1146" spans="1:5" ht="15" x14ac:dyDescent="0.25">
      <c r="A1146" s="110" t="s">
        <v>4025</v>
      </c>
      <c r="B1146" s="111" t="s">
        <v>4026</v>
      </c>
      <c r="C1146" s="110" t="s">
        <v>4027</v>
      </c>
      <c r="D1146" s="110" t="str">
        <f t="shared" si="17"/>
        <v>JÁKFA</v>
      </c>
      <c r="E1146" s="277">
        <v>241</v>
      </c>
    </row>
    <row r="1147" spans="1:5" ht="15" x14ac:dyDescent="0.25">
      <c r="A1147" s="110" t="s">
        <v>4028</v>
      </c>
      <c r="B1147" s="111" t="s">
        <v>4029</v>
      </c>
      <c r="C1147" s="110" t="s">
        <v>4030</v>
      </c>
      <c r="D1147" s="110" t="str">
        <f t="shared" si="17"/>
        <v>JÁKFALVA</v>
      </c>
      <c r="E1147" s="277">
        <v>150</v>
      </c>
    </row>
    <row r="1148" spans="1:5" ht="15" x14ac:dyDescent="0.25">
      <c r="A1148" s="110" t="s">
        <v>4031</v>
      </c>
      <c r="B1148" s="111" t="s">
        <v>4032</v>
      </c>
      <c r="C1148" s="110" t="s">
        <v>4033</v>
      </c>
      <c r="D1148" s="110" t="str">
        <f t="shared" si="17"/>
        <v>JÁKÓ</v>
      </c>
      <c r="E1148" s="277">
        <v>250</v>
      </c>
    </row>
    <row r="1149" spans="1:5" ht="15" x14ac:dyDescent="0.25">
      <c r="A1149" s="110" t="s">
        <v>4034</v>
      </c>
      <c r="B1149" s="111" t="s">
        <v>4035</v>
      </c>
      <c r="C1149" s="110" t="s">
        <v>4036</v>
      </c>
      <c r="D1149" s="110" t="str">
        <f t="shared" si="17"/>
        <v>JÁND</v>
      </c>
      <c r="E1149" s="277">
        <v>280</v>
      </c>
    </row>
    <row r="1150" spans="1:5" ht="15" x14ac:dyDescent="0.25">
      <c r="A1150" s="110" t="s">
        <v>4037</v>
      </c>
      <c r="B1150" s="111" t="s">
        <v>4038</v>
      </c>
      <c r="C1150" s="110" t="s">
        <v>4039</v>
      </c>
      <c r="D1150" s="110" t="str">
        <f t="shared" si="17"/>
        <v>JÁNKMAJTIS</v>
      </c>
      <c r="E1150" s="277">
        <v>646</v>
      </c>
    </row>
    <row r="1151" spans="1:5" ht="15" x14ac:dyDescent="0.25">
      <c r="A1151" s="110" t="s">
        <v>4040</v>
      </c>
      <c r="B1151" s="111" t="s">
        <v>4041</v>
      </c>
      <c r="C1151" s="110" t="s">
        <v>4042</v>
      </c>
      <c r="D1151" s="110" t="str">
        <f t="shared" si="17"/>
        <v>JÁNOSHALMA</v>
      </c>
      <c r="E1151" s="277">
        <v>4452</v>
      </c>
    </row>
    <row r="1152" spans="1:5" ht="15" x14ac:dyDescent="0.25">
      <c r="A1152" s="110" t="s">
        <v>4043</v>
      </c>
      <c r="B1152" s="111" t="s">
        <v>4044</v>
      </c>
      <c r="C1152" s="110" t="s">
        <v>4045</v>
      </c>
      <c r="D1152" s="110" t="str">
        <f t="shared" si="17"/>
        <v>JÁNOSHÁZA</v>
      </c>
      <c r="E1152" s="277">
        <v>1098</v>
      </c>
    </row>
    <row r="1153" spans="1:5" ht="15" x14ac:dyDescent="0.25">
      <c r="A1153" s="110" t="s">
        <v>4046</v>
      </c>
      <c r="B1153" s="111" t="s">
        <v>4047</v>
      </c>
      <c r="C1153" s="110" t="s">
        <v>4048</v>
      </c>
      <c r="D1153" s="110" t="str">
        <f t="shared" si="17"/>
        <v>JÁNOSHIDA</v>
      </c>
      <c r="E1153" s="277">
        <v>1158</v>
      </c>
    </row>
    <row r="1154" spans="1:5" ht="15" x14ac:dyDescent="0.25">
      <c r="A1154" s="110" t="s">
        <v>4049</v>
      </c>
      <c r="B1154" s="111" t="s">
        <v>4050</v>
      </c>
      <c r="C1154" s="110" t="s">
        <v>4051</v>
      </c>
      <c r="D1154" s="110" t="str">
        <f t="shared" ref="D1154:D1217" si="18">UPPER(C1154)</f>
        <v>JÁNOSSOMORJA</v>
      </c>
      <c r="E1154" s="277">
        <v>2190</v>
      </c>
    </row>
    <row r="1155" spans="1:5" ht="15" x14ac:dyDescent="0.25">
      <c r="A1155" s="110" t="s">
        <v>4052</v>
      </c>
      <c r="B1155" s="111" t="s">
        <v>4053</v>
      </c>
      <c r="C1155" s="110" t="s">
        <v>4054</v>
      </c>
      <c r="D1155" s="110" t="str">
        <f t="shared" si="18"/>
        <v>JÁRDÁNHÁZA</v>
      </c>
      <c r="E1155" s="277">
        <v>651</v>
      </c>
    </row>
    <row r="1156" spans="1:5" ht="15" x14ac:dyDescent="0.25">
      <c r="A1156" s="110" t="s">
        <v>4055</v>
      </c>
      <c r="B1156" s="111" t="s">
        <v>4056</v>
      </c>
      <c r="C1156" s="110" t="s">
        <v>4057</v>
      </c>
      <c r="D1156" s="110" t="str">
        <f t="shared" si="18"/>
        <v>JÁRMI</v>
      </c>
      <c r="E1156" s="277">
        <v>491</v>
      </c>
    </row>
    <row r="1157" spans="1:5" ht="15" x14ac:dyDescent="0.25">
      <c r="A1157" s="110" t="s">
        <v>4058</v>
      </c>
      <c r="B1157" s="111" t="s">
        <v>4059</v>
      </c>
      <c r="C1157" s="110" t="s">
        <v>4060</v>
      </c>
      <c r="D1157" s="110" t="str">
        <f t="shared" si="18"/>
        <v>JÁSD</v>
      </c>
      <c r="E1157" s="277">
        <v>356</v>
      </c>
    </row>
    <row r="1158" spans="1:5" ht="15" x14ac:dyDescent="0.25">
      <c r="A1158" s="110" t="s">
        <v>4061</v>
      </c>
      <c r="B1158" s="111" t="s">
        <v>4062</v>
      </c>
      <c r="C1158" s="110" t="s">
        <v>4063</v>
      </c>
      <c r="D1158" s="110" t="str">
        <f t="shared" si="18"/>
        <v>JÁSZÁGÓ</v>
      </c>
      <c r="E1158" s="277">
        <v>422</v>
      </c>
    </row>
    <row r="1159" spans="1:5" ht="15" x14ac:dyDescent="0.25">
      <c r="A1159" s="110" t="s">
        <v>4064</v>
      </c>
      <c r="B1159" s="111" t="s">
        <v>4065</v>
      </c>
      <c r="C1159" s="110" t="s">
        <v>4066</v>
      </c>
      <c r="D1159" s="110" t="str">
        <f t="shared" si="18"/>
        <v>JÁSZALSÓSZENTGYÖRGY</v>
      </c>
      <c r="E1159" s="277">
        <v>1579</v>
      </c>
    </row>
    <row r="1160" spans="1:5" ht="15" x14ac:dyDescent="0.25">
      <c r="A1160" s="110" t="s">
        <v>4067</v>
      </c>
      <c r="B1160" s="111" t="s">
        <v>4068</v>
      </c>
      <c r="C1160" s="110" t="s">
        <v>4069</v>
      </c>
      <c r="D1160" s="110" t="str">
        <f t="shared" si="18"/>
        <v>JÁSZAPÁTI</v>
      </c>
      <c r="E1160" s="277">
        <v>3658</v>
      </c>
    </row>
    <row r="1161" spans="1:5" ht="15" x14ac:dyDescent="0.25">
      <c r="A1161" s="110" t="s">
        <v>4070</v>
      </c>
      <c r="B1161" s="111" t="s">
        <v>4071</v>
      </c>
      <c r="C1161" s="110" t="s">
        <v>4072</v>
      </c>
      <c r="D1161" s="110" t="str">
        <f t="shared" si="18"/>
        <v>JÁSZÁROKSZÁLLÁS</v>
      </c>
      <c r="E1161" s="277">
        <v>3727</v>
      </c>
    </row>
    <row r="1162" spans="1:5" ht="15" x14ac:dyDescent="0.25">
      <c r="A1162" s="110" t="s">
        <v>4073</v>
      </c>
      <c r="B1162" s="111" t="s">
        <v>4074</v>
      </c>
      <c r="C1162" s="110" t="s">
        <v>4075</v>
      </c>
      <c r="D1162" s="110" t="str">
        <f t="shared" si="18"/>
        <v>JÁSZBERÉNY</v>
      </c>
      <c r="E1162" s="277">
        <v>11850</v>
      </c>
    </row>
    <row r="1163" spans="1:5" ht="15" x14ac:dyDescent="0.25">
      <c r="A1163" s="110" t="s">
        <v>4076</v>
      </c>
      <c r="B1163" s="111" t="s">
        <v>4077</v>
      </c>
      <c r="C1163" s="110" t="s">
        <v>4078</v>
      </c>
      <c r="D1163" s="110" t="str">
        <f t="shared" si="18"/>
        <v>JÁSZBOLDOGHÁZA</v>
      </c>
      <c r="E1163" s="277">
        <v>824</v>
      </c>
    </row>
    <row r="1164" spans="1:5" ht="15" x14ac:dyDescent="0.25">
      <c r="A1164" s="110" t="s">
        <v>4079</v>
      </c>
      <c r="B1164" s="111" t="s">
        <v>4080</v>
      </c>
      <c r="C1164" s="110" t="s">
        <v>4081</v>
      </c>
      <c r="D1164" s="110" t="str">
        <f t="shared" si="18"/>
        <v>JÁSZDÓZSA</v>
      </c>
      <c r="E1164" s="277">
        <v>1145</v>
      </c>
    </row>
    <row r="1165" spans="1:5" ht="15" x14ac:dyDescent="0.25">
      <c r="A1165" s="110" t="s">
        <v>4082</v>
      </c>
      <c r="B1165" s="111" t="s">
        <v>4083</v>
      </c>
      <c r="C1165" s="110" t="s">
        <v>4084</v>
      </c>
      <c r="D1165" s="110" t="str">
        <f t="shared" si="18"/>
        <v>JÁSZFELSŐSZENTGYÖRGY</v>
      </c>
      <c r="E1165" s="277">
        <v>782</v>
      </c>
    </row>
    <row r="1166" spans="1:5" ht="15" x14ac:dyDescent="0.25">
      <c r="A1166" s="110" t="s">
        <v>4085</v>
      </c>
      <c r="B1166" s="111" t="s">
        <v>4086</v>
      </c>
      <c r="C1166" s="110" t="s">
        <v>4087</v>
      </c>
      <c r="D1166" s="110" t="str">
        <f t="shared" si="18"/>
        <v>JÁSZFÉNYSZARU</v>
      </c>
      <c r="E1166" s="277">
        <v>2610</v>
      </c>
    </row>
    <row r="1167" spans="1:5" ht="15" x14ac:dyDescent="0.25">
      <c r="A1167" s="110" t="s">
        <v>4088</v>
      </c>
      <c r="B1167" s="111" t="s">
        <v>4089</v>
      </c>
      <c r="C1167" s="110" t="s">
        <v>4090</v>
      </c>
      <c r="D1167" s="110" t="str">
        <f t="shared" si="18"/>
        <v>JÁSZIVÁNY</v>
      </c>
      <c r="E1167" s="277">
        <v>212</v>
      </c>
    </row>
    <row r="1168" spans="1:5" ht="15" x14ac:dyDescent="0.25">
      <c r="A1168" s="110" t="s">
        <v>4091</v>
      </c>
      <c r="B1168" s="111" t="s">
        <v>4092</v>
      </c>
      <c r="C1168" s="110" t="s">
        <v>4093</v>
      </c>
      <c r="D1168" s="110" t="str">
        <f t="shared" si="18"/>
        <v>JÁSZJÁKÓHALMA</v>
      </c>
      <c r="E1168" s="277">
        <v>1378</v>
      </c>
    </row>
    <row r="1169" spans="1:5" ht="15" x14ac:dyDescent="0.25">
      <c r="A1169" s="110" t="s">
        <v>4094</v>
      </c>
      <c r="B1169" s="111" t="s">
        <v>4095</v>
      </c>
      <c r="C1169" s="110" t="s">
        <v>4096</v>
      </c>
      <c r="D1169" s="110" t="str">
        <f t="shared" si="18"/>
        <v>JÁSZKARAJENŐ</v>
      </c>
      <c r="E1169" s="277">
        <v>1429</v>
      </c>
    </row>
    <row r="1170" spans="1:5" ht="15" x14ac:dyDescent="0.25">
      <c r="A1170" s="110" t="s">
        <v>4097</v>
      </c>
      <c r="B1170" s="111" t="s">
        <v>4098</v>
      </c>
      <c r="C1170" s="110" t="s">
        <v>4099</v>
      </c>
      <c r="D1170" s="110" t="str">
        <f t="shared" si="18"/>
        <v>JÁSZKISÉR</v>
      </c>
      <c r="E1170" s="277">
        <v>2262</v>
      </c>
    </row>
    <row r="1171" spans="1:5" ht="15" x14ac:dyDescent="0.25">
      <c r="A1171" s="110" t="s">
        <v>4100</v>
      </c>
      <c r="B1171" s="111" t="s">
        <v>4101</v>
      </c>
      <c r="C1171" s="110" t="s">
        <v>4102</v>
      </c>
      <c r="D1171" s="110" t="str">
        <f t="shared" si="18"/>
        <v>JÁSZLADÁNY</v>
      </c>
      <c r="E1171" s="277">
        <v>2395</v>
      </c>
    </row>
    <row r="1172" spans="1:5" ht="15" x14ac:dyDescent="0.25">
      <c r="A1172" s="110" t="s">
        <v>4103</v>
      </c>
      <c r="B1172" s="111" t="s">
        <v>4104</v>
      </c>
      <c r="C1172" s="110" t="s">
        <v>4105</v>
      </c>
      <c r="D1172" s="110" t="str">
        <f t="shared" si="18"/>
        <v>JÁSZSZENTANDRÁS</v>
      </c>
      <c r="E1172" s="277">
        <v>1568</v>
      </c>
    </row>
    <row r="1173" spans="1:5" ht="15" x14ac:dyDescent="0.25">
      <c r="A1173" s="110" t="s">
        <v>4106</v>
      </c>
      <c r="B1173" s="111" t="s">
        <v>4107</v>
      </c>
      <c r="C1173" s="110" t="s">
        <v>4108</v>
      </c>
      <c r="D1173" s="110" t="str">
        <f t="shared" si="18"/>
        <v>JÁSZSZENTLÁSZLÓ</v>
      </c>
      <c r="E1173" s="277">
        <v>1303</v>
      </c>
    </row>
    <row r="1174" spans="1:5" ht="15" x14ac:dyDescent="0.25">
      <c r="A1174" s="110" t="s">
        <v>4109</v>
      </c>
      <c r="B1174" s="111" t="s">
        <v>4110</v>
      </c>
      <c r="C1174" s="110" t="s">
        <v>4111</v>
      </c>
      <c r="D1174" s="110" t="str">
        <f t="shared" si="18"/>
        <v>JÁSZTELEK</v>
      </c>
      <c r="E1174" s="277">
        <v>734</v>
      </c>
    </row>
    <row r="1175" spans="1:5" ht="15" x14ac:dyDescent="0.25">
      <c r="A1175" s="110" t="s">
        <v>4112</v>
      </c>
      <c r="B1175" s="111" t="s">
        <v>4113</v>
      </c>
      <c r="C1175" s="110" t="s">
        <v>4114</v>
      </c>
      <c r="D1175" s="110" t="str">
        <f t="shared" si="18"/>
        <v>JÉKE</v>
      </c>
      <c r="E1175" s="277">
        <v>279</v>
      </c>
    </row>
    <row r="1176" spans="1:5" ht="15" x14ac:dyDescent="0.25">
      <c r="A1176" s="110" t="s">
        <v>4115</v>
      </c>
      <c r="B1176" s="111" t="s">
        <v>4116</v>
      </c>
      <c r="C1176" s="110" t="s">
        <v>4117</v>
      </c>
      <c r="D1176" s="110" t="str">
        <f t="shared" si="18"/>
        <v>JENŐ</v>
      </c>
      <c r="E1176" s="277">
        <v>523</v>
      </c>
    </row>
    <row r="1177" spans="1:5" ht="15" x14ac:dyDescent="0.25">
      <c r="A1177" s="110" t="s">
        <v>4118</v>
      </c>
      <c r="B1177" s="111" t="s">
        <v>4119</v>
      </c>
      <c r="C1177" s="110" t="s">
        <v>4120</v>
      </c>
      <c r="D1177" s="110" t="str">
        <f t="shared" si="18"/>
        <v>JOBAHÁZA</v>
      </c>
      <c r="E1177" s="277">
        <v>182</v>
      </c>
    </row>
    <row r="1178" spans="1:5" ht="15" x14ac:dyDescent="0.25">
      <c r="A1178" s="110" t="s">
        <v>4121</v>
      </c>
      <c r="B1178" s="111" t="s">
        <v>4122</v>
      </c>
      <c r="C1178" s="110" t="s">
        <v>4123</v>
      </c>
      <c r="D1178" s="110" t="str">
        <f t="shared" si="18"/>
        <v>JOBBÁGYI</v>
      </c>
      <c r="E1178" s="277">
        <v>877</v>
      </c>
    </row>
    <row r="1179" spans="1:5" ht="15" x14ac:dyDescent="0.25">
      <c r="A1179" s="110" t="s">
        <v>4124</v>
      </c>
      <c r="B1179" s="111" t="s">
        <v>4125</v>
      </c>
      <c r="C1179" s="110" t="s">
        <v>4126</v>
      </c>
      <c r="D1179" s="110" t="str">
        <f t="shared" si="18"/>
        <v>JÓSVAFŐ</v>
      </c>
      <c r="E1179" s="277">
        <v>177</v>
      </c>
    </row>
    <row r="1180" spans="1:5" ht="15" x14ac:dyDescent="0.25">
      <c r="A1180" s="110" t="s">
        <v>4127</v>
      </c>
      <c r="B1180" s="111" t="s">
        <v>4128</v>
      </c>
      <c r="C1180" s="110" t="s">
        <v>4129</v>
      </c>
      <c r="D1180" s="110" t="str">
        <f t="shared" si="18"/>
        <v>JUTA</v>
      </c>
      <c r="E1180" s="277">
        <v>411</v>
      </c>
    </row>
    <row r="1181" spans="1:5" ht="15" x14ac:dyDescent="0.25">
      <c r="A1181" s="110" t="s">
        <v>4130</v>
      </c>
      <c r="B1181" s="111" t="s">
        <v>4131</v>
      </c>
      <c r="C1181" s="110" t="s">
        <v>4132</v>
      </c>
      <c r="D1181" s="110" t="str">
        <f t="shared" si="18"/>
        <v>KABA</v>
      </c>
      <c r="E1181" s="277">
        <v>2372</v>
      </c>
    </row>
    <row r="1182" spans="1:5" ht="15" x14ac:dyDescent="0.25">
      <c r="A1182" s="110" t="s">
        <v>4133</v>
      </c>
      <c r="B1182" s="111" t="s">
        <v>4134</v>
      </c>
      <c r="C1182" s="110" t="s">
        <v>4135</v>
      </c>
      <c r="D1182" s="110" t="str">
        <f t="shared" si="18"/>
        <v>KACORLAK</v>
      </c>
      <c r="E1182" s="277">
        <v>90</v>
      </c>
    </row>
    <row r="1183" spans="1:5" ht="15" x14ac:dyDescent="0.25">
      <c r="A1183" s="110" t="s">
        <v>4136</v>
      </c>
      <c r="B1183" s="111" t="s">
        <v>4137</v>
      </c>
      <c r="C1183" s="110" t="s">
        <v>4138</v>
      </c>
      <c r="D1183" s="110" t="str">
        <f t="shared" si="18"/>
        <v>KÁCS</v>
      </c>
      <c r="E1183" s="277">
        <v>335</v>
      </c>
    </row>
    <row r="1184" spans="1:5" ht="15" x14ac:dyDescent="0.25">
      <c r="A1184" s="110" t="s">
        <v>4139</v>
      </c>
      <c r="B1184" s="111" t="s">
        <v>4140</v>
      </c>
      <c r="C1184" s="110" t="s">
        <v>4141</v>
      </c>
      <c r="D1184" s="110" t="str">
        <f t="shared" si="18"/>
        <v>KACSÓTA</v>
      </c>
      <c r="E1184" s="277">
        <v>96</v>
      </c>
    </row>
    <row r="1185" spans="1:5" ht="15" x14ac:dyDescent="0.25">
      <c r="A1185" s="110" t="s">
        <v>4142</v>
      </c>
      <c r="B1185" s="111" t="s">
        <v>4143</v>
      </c>
      <c r="C1185" s="110" t="s">
        <v>4144</v>
      </c>
      <c r="D1185" s="110" t="str">
        <f t="shared" si="18"/>
        <v>KADARKÚT</v>
      </c>
      <c r="E1185" s="277">
        <v>977</v>
      </c>
    </row>
    <row r="1186" spans="1:5" ht="15" x14ac:dyDescent="0.25">
      <c r="A1186" s="110" t="s">
        <v>4145</v>
      </c>
      <c r="B1186" s="111" t="s">
        <v>4146</v>
      </c>
      <c r="C1186" s="110" t="s">
        <v>4147</v>
      </c>
      <c r="D1186" s="110" t="str">
        <f t="shared" si="18"/>
        <v>KAJÁRPÉC</v>
      </c>
      <c r="E1186" s="277">
        <v>579</v>
      </c>
    </row>
    <row r="1187" spans="1:5" ht="15" x14ac:dyDescent="0.25">
      <c r="A1187" s="110" t="s">
        <v>4148</v>
      </c>
      <c r="B1187" s="111" t="s">
        <v>4149</v>
      </c>
      <c r="C1187" s="110" t="s">
        <v>4150</v>
      </c>
      <c r="D1187" s="110" t="str">
        <f t="shared" si="18"/>
        <v>KAJÁSZÓ</v>
      </c>
      <c r="E1187" s="277">
        <v>395</v>
      </c>
    </row>
    <row r="1188" spans="1:5" ht="15" x14ac:dyDescent="0.25">
      <c r="A1188" s="110" t="s">
        <v>4151</v>
      </c>
      <c r="B1188" s="111" t="s">
        <v>4152</v>
      </c>
      <c r="C1188" s="110" t="s">
        <v>4153</v>
      </c>
      <c r="D1188" s="110" t="str">
        <f t="shared" si="18"/>
        <v>KAJDACS</v>
      </c>
      <c r="E1188" s="277">
        <v>552</v>
      </c>
    </row>
    <row r="1189" spans="1:5" ht="15" x14ac:dyDescent="0.25">
      <c r="A1189" s="110" t="s">
        <v>4154</v>
      </c>
      <c r="B1189" s="111" t="s">
        <v>4155</v>
      </c>
      <c r="C1189" s="110" t="s">
        <v>4156</v>
      </c>
      <c r="D1189" s="110" t="str">
        <f t="shared" si="18"/>
        <v>KAKASD</v>
      </c>
      <c r="E1189" s="277">
        <v>616</v>
      </c>
    </row>
    <row r="1190" spans="1:5" ht="15" x14ac:dyDescent="0.25">
      <c r="A1190" s="110" t="s">
        <v>4157</v>
      </c>
      <c r="B1190" s="111" t="s">
        <v>4158</v>
      </c>
      <c r="C1190" s="110" t="s">
        <v>4159</v>
      </c>
      <c r="D1190" s="110" t="str">
        <f t="shared" si="18"/>
        <v>KÁKICS</v>
      </c>
      <c r="E1190" s="277">
        <v>95</v>
      </c>
    </row>
    <row r="1191" spans="1:5" ht="15" x14ac:dyDescent="0.25">
      <c r="A1191" s="110" t="s">
        <v>4160</v>
      </c>
      <c r="B1191" s="111" t="s">
        <v>4161</v>
      </c>
      <c r="C1191" s="110" t="s">
        <v>4162</v>
      </c>
      <c r="D1191" s="110" t="str">
        <f t="shared" si="18"/>
        <v>KAKUCS</v>
      </c>
      <c r="E1191" s="277">
        <v>986</v>
      </c>
    </row>
    <row r="1192" spans="1:5" ht="15" x14ac:dyDescent="0.25">
      <c r="A1192" s="110" t="s">
        <v>4163</v>
      </c>
      <c r="B1192" s="111" t="s">
        <v>4164</v>
      </c>
      <c r="C1192" s="110" t="s">
        <v>4165</v>
      </c>
      <c r="D1192" s="110" t="str">
        <f t="shared" si="18"/>
        <v>KÁL</v>
      </c>
      <c r="E1192" s="277">
        <v>1375</v>
      </c>
    </row>
    <row r="1193" spans="1:5" ht="15" x14ac:dyDescent="0.25">
      <c r="A1193" s="110" t="s">
        <v>4166</v>
      </c>
      <c r="B1193" s="111" t="s">
        <v>4167</v>
      </c>
      <c r="C1193" s="110" t="s">
        <v>4168</v>
      </c>
      <c r="D1193" s="110" t="str">
        <f t="shared" si="18"/>
        <v>KALAZNÓ</v>
      </c>
      <c r="E1193" s="277">
        <v>110</v>
      </c>
    </row>
    <row r="1194" spans="1:5" ht="15" x14ac:dyDescent="0.25">
      <c r="A1194" s="110" t="s">
        <v>4169</v>
      </c>
      <c r="B1194" s="111" t="s">
        <v>4170</v>
      </c>
      <c r="C1194" s="110" t="s">
        <v>4171</v>
      </c>
      <c r="D1194" s="110" t="str">
        <f t="shared" si="18"/>
        <v>KÁLD</v>
      </c>
      <c r="E1194" s="277">
        <v>478</v>
      </c>
    </row>
    <row r="1195" spans="1:5" ht="15" x14ac:dyDescent="0.25">
      <c r="A1195" s="110" t="s">
        <v>4172</v>
      </c>
      <c r="B1195" s="111" t="s">
        <v>4173</v>
      </c>
      <c r="C1195" s="110" t="s">
        <v>4174</v>
      </c>
      <c r="D1195" s="110" t="str">
        <f t="shared" si="18"/>
        <v>KÁLLÓ</v>
      </c>
      <c r="E1195" s="277">
        <v>534</v>
      </c>
    </row>
    <row r="1196" spans="1:5" ht="15" x14ac:dyDescent="0.25">
      <c r="A1196" s="110" t="s">
        <v>4175</v>
      </c>
      <c r="B1196" s="111" t="s">
        <v>4176</v>
      </c>
      <c r="C1196" s="110" t="s">
        <v>4177</v>
      </c>
      <c r="D1196" s="110" t="str">
        <f t="shared" si="18"/>
        <v>KALLÓSD</v>
      </c>
      <c r="E1196" s="277">
        <v>68</v>
      </c>
    </row>
    <row r="1197" spans="1:5" ht="15" x14ac:dyDescent="0.25">
      <c r="A1197" s="110" t="s">
        <v>4178</v>
      </c>
      <c r="B1197" s="111" t="s">
        <v>4179</v>
      </c>
      <c r="C1197" s="110" t="s">
        <v>4180</v>
      </c>
      <c r="D1197" s="110" t="str">
        <f t="shared" si="18"/>
        <v>KÁLLÓSEMJÉN</v>
      </c>
      <c r="E1197" s="277">
        <v>1568</v>
      </c>
    </row>
    <row r="1198" spans="1:5" ht="15" x14ac:dyDescent="0.25">
      <c r="A1198" s="110" t="s">
        <v>4181</v>
      </c>
      <c r="B1198" s="111" t="s">
        <v>4182</v>
      </c>
      <c r="C1198" s="110" t="s">
        <v>4183</v>
      </c>
      <c r="D1198" s="110" t="str">
        <f t="shared" si="18"/>
        <v>KÁLMÁNCSA</v>
      </c>
      <c r="E1198" s="277">
        <v>248</v>
      </c>
    </row>
    <row r="1199" spans="1:5" ht="15" x14ac:dyDescent="0.25">
      <c r="A1199" s="110" t="s">
        <v>4184</v>
      </c>
      <c r="B1199" s="111" t="s">
        <v>4185</v>
      </c>
      <c r="C1199" s="110" t="s">
        <v>4186</v>
      </c>
      <c r="D1199" s="110" t="str">
        <f t="shared" si="18"/>
        <v>KÁLMÁNHÁZA</v>
      </c>
      <c r="E1199" s="277">
        <v>765</v>
      </c>
    </row>
    <row r="1200" spans="1:5" ht="15" x14ac:dyDescent="0.25">
      <c r="A1200" s="110" t="s">
        <v>4187</v>
      </c>
      <c r="B1200" s="111" t="s">
        <v>4188</v>
      </c>
      <c r="C1200" s="110" t="s">
        <v>4189</v>
      </c>
      <c r="D1200" s="110" t="str">
        <f t="shared" si="18"/>
        <v>KÁLÓCFA</v>
      </c>
      <c r="E1200" s="277">
        <v>93</v>
      </c>
    </row>
    <row r="1201" spans="1:5" ht="15" x14ac:dyDescent="0.25">
      <c r="A1201" s="110" t="s">
        <v>4190</v>
      </c>
      <c r="B1201" s="111" t="s">
        <v>4191</v>
      </c>
      <c r="C1201" s="110" t="s">
        <v>4192</v>
      </c>
      <c r="D1201" s="110" t="str">
        <f t="shared" si="18"/>
        <v>KALOCSA</v>
      </c>
      <c r="E1201" s="277">
        <v>7758</v>
      </c>
    </row>
    <row r="1202" spans="1:5" ht="15" x14ac:dyDescent="0.25">
      <c r="A1202" s="110" t="s">
        <v>4193</v>
      </c>
      <c r="B1202" s="111" t="s">
        <v>4194</v>
      </c>
      <c r="C1202" s="110" t="s">
        <v>4195</v>
      </c>
      <c r="D1202" s="110" t="str">
        <f t="shared" si="18"/>
        <v>KÁLOZ</v>
      </c>
      <c r="E1202" s="277">
        <v>929</v>
      </c>
    </row>
    <row r="1203" spans="1:5" ht="15" x14ac:dyDescent="0.25">
      <c r="A1203" s="110" t="s">
        <v>4196</v>
      </c>
      <c r="B1203" s="111" t="s">
        <v>4197</v>
      </c>
      <c r="C1203" s="110" t="s">
        <v>4198</v>
      </c>
      <c r="D1203" s="110" t="str">
        <f t="shared" si="18"/>
        <v>KÁM</v>
      </c>
      <c r="E1203" s="277">
        <v>212</v>
      </c>
    </row>
    <row r="1204" spans="1:5" ht="15" x14ac:dyDescent="0.25">
      <c r="A1204" s="110" t="s">
        <v>4199</v>
      </c>
      <c r="B1204" s="111" t="s">
        <v>4200</v>
      </c>
      <c r="C1204" s="110" t="s">
        <v>4201</v>
      </c>
      <c r="D1204" s="110" t="str">
        <f t="shared" si="18"/>
        <v>KAMOND</v>
      </c>
      <c r="E1204" s="277">
        <v>159</v>
      </c>
    </row>
    <row r="1205" spans="1:5" ht="15" x14ac:dyDescent="0.25">
      <c r="A1205" s="110" t="s">
        <v>4202</v>
      </c>
      <c r="B1205" s="111" t="s">
        <v>4203</v>
      </c>
      <c r="C1205" s="110" t="s">
        <v>4204</v>
      </c>
      <c r="D1205" s="110" t="str">
        <f t="shared" si="18"/>
        <v>KAMUT</v>
      </c>
      <c r="E1205" s="277">
        <v>530</v>
      </c>
    </row>
    <row r="1206" spans="1:5" ht="15" x14ac:dyDescent="0.25">
      <c r="A1206" s="110" t="s">
        <v>4205</v>
      </c>
      <c r="B1206" s="111" t="s">
        <v>4206</v>
      </c>
      <c r="C1206" s="110" t="s">
        <v>4207</v>
      </c>
      <c r="D1206" s="110" t="str">
        <f t="shared" si="18"/>
        <v>KÁNÓ</v>
      </c>
      <c r="E1206" s="277">
        <v>95</v>
      </c>
    </row>
    <row r="1207" spans="1:5" ht="15" x14ac:dyDescent="0.25">
      <c r="A1207" s="110" t="s">
        <v>4208</v>
      </c>
      <c r="B1207" s="111" t="s">
        <v>4209</v>
      </c>
      <c r="C1207" s="110" t="s">
        <v>4210</v>
      </c>
      <c r="D1207" s="110" t="str">
        <f t="shared" si="18"/>
        <v>KÁNTORJÁNOSI</v>
      </c>
      <c r="E1207" s="277">
        <v>884</v>
      </c>
    </row>
    <row r="1208" spans="1:5" ht="15" x14ac:dyDescent="0.25">
      <c r="A1208" s="110" t="s">
        <v>4211</v>
      </c>
      <c r="B1208" s="111" t="s">
        <v>4212</v>
      </c>
      <c r="C1208" s="110" t="s">
        <v>4213</v>
      </c>
      <c r="D1208" s="110" t="str">
        <f t="shared" si="18"/>
        <v>KÁNY</v>
      </c>
      <c r="E1208" s="277">
        <v>57</v>
      </c>
    </row>
    <row r="1209" spans="1:5" ht="15" x14ac:dyDescent="0.25">
      <c r="A1209" s="110" t="s">
        <v>4214</v>
      </c>
      <c r="B1209" s="111" t="s">
        <v>4215</v>
      </c>
      <c r="C1209" s="110" t="s">
        <v>4216</v>
      </c>
      <c r="D1209" s="110" t="str">
        <f t="shared" si="18"/>
        <v>KÁNYA</v>
      </c>
      <c r="E1209" s="277">
        <v>224</v>
      </c>
    </row>
    <row r="1210" spans="1:5" ht="15" x14ac:dyDescent="0.25">
      <c r="A1210" s="110" t="s">
        <v>4217</v>
      </c>
      <c r="B1210" s="111" t="s">
        <v>4218</v>
      </c>
      <c r="C1210" s="110" t="s">
        <v>4219</v>
      </c>
      <c r="D1210" s="110" t="str">
        <f t="shared" si="18"/>
        <v>KÁNYAVÁR</v>
      </c>
      <c r="E1210" s="277">
        <v>94</v>
      </c>
    </row>
    <row r="1211" spans="1:5" ht="15" x14ac:dyDescent="0.25">
      <c r="A1211" s="110" t="s">
        <v>4220</v>
      </c>
      <c r="B1211" s="111" t="s">
        <v>4221</v>
      </c>
      <c r="C1211" s="110" t="s">
        <v>4222</v>
      </c>
      <c r="D1211" s="110" t="str">
        <f t="shared" si="18"/>
        <v>KAPOLCS</v>
      </c>
      <c r="E1211" s="277">
        <v>220</v>
      </c>
    </row>
    <row r="1212" spans="1:5" ht="15" x14ac:dyDescent="0.25">
      <c r="A1212" s="110" t="s">
        <v>4223</v>
      </c>
      <c r="B1212" s="111" t="s">
        <v>4224</v>
      </c>
      <c r="C1212" s="110" t="s">
        <v>4225</v>
      </c>
      <c r="D1212" s="110" t="str">
        <f t="shared" si="18"/>
        <v>KÁPOLNA</v>
      </c>
      <c r="E1212" s="277">
        <v>559</v>
      </c>
    </row>
    <row r="1213" spans="1:5" ht="15" x14ac:dyDescent="0.25">
      <c r="A1213" s="110" t="s">
        <v>4226</v>
      </c>
      <c r="B1213" s="111" t="s">
        <v>4227</v>
      </c>
      <c r="C1213" s="110" t="s">
        <v>4228</v>
      </c>
      <c r="D1213" s="110" t="str">
        <f t="shared" si="18"/>
        <v>KÁPOLNÁSNYÉK</v>
      </c>
      <c r="E1213" s="277">
        <v>1477</v>
      </c>
    </row>
    <row r="1214" spans="1:5" ht="15" x14ac:dyDescent="0.25">
      <c r="A1214" s="110" t="s">
        <v>4229</v>
      </c>
      <c r="B1214" s="111" t="s">
        <v>4230</v>
      </c>
      <c r="C1214" s="110" t="s">
        <v>4231</v>
      </c>
      <c r="D1214" s="110" t="str">
        <f t="shared" si="18"/>
        <v>KAPOLY</v>
      </c>
      <c r="E1214" s="277">
        <v>345</v>
      </c>
    </row>
    <row r="1215" spans="1:5" ht="15" x14ac:dyDescent="0.25">
      <c r="A1215" s="110" t="s">
        <v>4232</v>
      </c>
      <c r="B1215" s="111" t="s">
        <v>4233</v>
      </c>
      <c r="C1215" s="110" t="s">
        <v>4234</v>
      </c>
      <c r="D1215" s="110" t="str">
        <f t="shared" si="18"/>
        <v>KAPOSFŐ</v>
      </c>
      <c r="E1215" s="277">
        <v>594</v>
      </c>
    </row>
    <row r="1216" spans="1:5" ht="15" x14ac:dyDescent="0.25">
      <c r="A1216" s="110" t="s">
        <v>4235</v>
      </c>
      <c r="B1216" s="111" t="s">
        <v>4236</v>
      </c>
      <c r="C1216" s="110" t="s">
        <v>4237</v>
      </c>
      <c r="D1216" s="110" t="str">
        <f t="shared" si="18"/>
        <v>KAPOSGYARMAT</v>
      </c>
      <c r="E1216" s="277">
        <v>35</v>
      </c>
    </row>
    <row r="1217" spans="1:5" ht="15" x14ac:dyDescent="0.25">
      <c r="A1217" s="110" t="s">
        <v>4238</v>
      </c>
      <c r="B1217" s="111" t="s">
        <v>4239</v>
      </c>
      <c r="C1217" s="110" t="s">
        <v>4240</v>
      </c>
      <c r="D1217" s="110" t="str">
        <f t="shared" si="18"/>
        <v>KAPOSHOMOK</v>
      </c>
      <c r="E1217" s="277">
        <v>156</v>
      </c>
    </row>
    <row r="1218" spans="1:5" ht="15" x14ac:dyDescent="0.25">
      <c r="A1218" s="110" t="s">
        <v>4241</v>
      </c>
      <c r="B1218" s="111" t="s">
        <v>4242</v>
      </c>
      <c r="C1218" s="110" t="s">
        <v>4243</v>
      </c>
      <c r="D1218" s="110" t="str">
        <f t="shared" ref="D1218:D1281" si="19">UPPER(C1218)</f>
        <v>KAPOSKERESZTÚR</v>
      </c>
      <c r="E1218" s="277">
        <v>137</v>
      </c>
    </row>
    <row r="1219" spans="1:5" ht="15" x14ac:dyDescent="0.25">
      <c r="A1219" s="110" t="s">
        <v>4244</v>
      </c>
      <c r="B1219" s="111" t="s">
        <v>4245</v>
      </c>
      <c r="C1219" s="110" t="s">
        <v>4246</v>
      </c>
      <c r="D1219" s="110" t="str">
        <f t="shared" si="19"/>
        <v>KAPOSMÉRŐ</v>
      </c>
      <c r="E1219" s="277">
        <v>866</v>
      </c>
    </row>
    <row r="1220" spans="1:5" ht="15" x14ac:dyDescent="0.25">
      <c r="A1220" s="110" t="s">
        <v>4247</v>
      </c>
      <c r="B1220" s="111" t="s">
        <v>4248</v>
      </c>
      <c r="C1220" s="110" t="s">
        <v>4249</v>
      </c>
      <c r="D1220" s="110" t="str">
        <f t="shared" si="19"/>
        <v>KAPOSPULA</v>
      </c>
      <c r="E1220" s="277">
        <v>357</v>
      </c>
    </row>
    <row r="1221" spans="1:5" ht="15" x14ac:dyDescent="0.25">
      <c r="A1221" s="110" t="s">
        <v>4250</v>
      </c>
      <c r="B1221" s="111" t="s">
        <v>4251</v>
      </c>
      <c r="C1221" s="110" t="s">
        <v>4252</v>
      </c>
      <c r="D1221" s="110" t="str">
        <f t="shared" si="19"/>
        <v>KAPOSÚJLAK</v>
      </c>
      <c r="E1221" s="277">
        <v>281</v>
      </c>
    </row>
    <row r="1222" spans="1:5" ht="15" x14ac:dyDescent="0.25">
      <c r="A1222" s="110" t="s">
        <v>4253</v>
      </c>
      <c r="B1222" s="111" t="s">
        <v>4254</v>
      </c>
      <c r="C1222" s="110" t="s">
        <v>4255</v>
      </c>
      <c r="D1222" s="110" t="str">
        <f t="shared" si="19"/>
        <v>KAPOSVÁR</v>
      </c>
      <c r="E1222" s="277">
        <v>28156</v>
      </c>
    </row>
    <row r="1223" spans="1:5" ht="15" x14ac:dyDescent="0.25">
      <c r="A1223" s="110" t="s">
        <v>4256</v>
      </c>
      <c r="B1223" s="111" t="s">
        <v>4257</v>
      </c>
      <c r="C1223" s="110" t="s">
        <v>4258</v>
      </c>
      <c r="D1223" s="110" t="str">
        <f t="shared" si="19"/>
        <v>KAPOSSZEKCSŐ</v>
      </c>
      <c r="E1223" s="277">
        <v>647</v>
      </c>
    </row>
    <row r="1224" spans="1:5" ht="15" x14ac:dyDescent="0.25">
      <c r="A1224" s="110" t="s">
        <v>4259</v>
      </c>
      <c r="B1224" s="111" t="s">
        <v>4260</v>
      </c>
      <c r="C1224" s="110" t="s">
        <v>4261</v>
      </c>
      <c r="D1224" s="110" t="str">
        <f t="shared" si="19"/>
        <v>KAPOSSZERDAHELY</v>
      </c>
      <c r="E1224" s="277">
        <v>351</v>
      </c>
    </row>
    <row r="1225" spans="1:5" ht="15" x14ac:dyDescent="0.25">
      <c r="A1225" s="110" t="s">
        <v>4262</v>
      </c>
      <c r="B1225" s="111" t="s">
        <v>4263</v>
      </c>
      <c r="C1225" s="110" t="s">
        <v>4264</v>
      </c>
      <c r="D1225" s="110" t="str">
        <f t="shared" si="19"/>
        <v>KÁPTALANFA</v>
      </c>
      <c r="E1225" s="277">
        <v>316</v>
      </c>
    </row>
    <row r="1226" spans="1:5" ht="15" x14ac:dyDescent="0.25">
      <c r="A1226" s="110" t="s">
        <v>4265</v>
      </c>
      <c r="B1226" s="111" t="s">
        <v>4266</v>
      </c>
      <c r="C1226" s="110" t="s">
        <v>4267</v>
      </c>
      <c r="D1226" s="110" t="str">
        <f t="shared" si="19"/>
        <v>KÁPTALANTÓTI</v>
      </c>
      <c r="E1226" s="277">
        <v>192</v>
      </c>
    </row>
    <row r="1227" spans="1:5" ht="15" x14ac:dyDescent="0.25">
      <c r="A1227" s="110" t="s">
        <v>4268</v>
      </c>
      <c r="B1227" s="111" t="s">
        <v>4269</v>
      </c>
      <c r="C1227" s="110" t="s">
        <v>4270</v>
      </c>
      <c r="D1227" s="110" t="str">
        <f t="shared" si="19"/>
        <v>KAPUVÁR</v>
      </c>
      <c r="E1227" s="277">
        <v>4391</v>
      </c>
    </row>
    <row r="1228" spans="1:5" ht="15" x14ac:dyDescent="0.25">
      <c r="A1228" s="110" t="s">
        <v>4271</v>
      </c>
      <c r="B1228" s="111" t="s">
        <v>4272</v>
      </c>
      <c r="C1228" s="110" t="s">
        <v>4273</v>
      </c>
      <c r="D1228" s="110" t="str">
        <f t="shared" si="19"/>
        <v>KÁRA</v>
      </c>
      <c r="E1228" s="277">
        <v>45</v>
      </c>
    </row>
    <row r="1229" spans="1:5" ht="15" x14ac:dyDescent="0.25">
      <c r="A1229" s="110" t="s">
        <v>4274</v>
      </c>
      <c r="B1229" s="111" t="s">
        <v>4275</v>
      </c>
      <c r="C1229" s="110" t="s">
        <v>4276</v>
      </c>
      <c r="D1229" s="110" t="str">
        <f t="shared" si="19"/>
        <v>KARÁCSOND</v>
      </c>
      <c r="E1229" s="277">
        <v>1287</v>
      </c>
    </row>
    <row r="1230" spans="1:5" ht="15" x14ac:dyDescent="0.25">
      <c r="A1230" s="110" t="s">
        <v>4277</v>
      </c>
      <c r="B1230" s="111" t="s">
        <v>4278</v>
      </c>
      <c r="C1230" s="110" t="s">
        <v>4279</v>
      </c>
      <c r="D1230" s="110" t="str">
        <f t="shared" si="19"/>
        <v>KARÁD</v>
      </c>
      <c r="E1230" s="277">
        <v>848</v>
      </c>
    </row>
    <row r="1231" spans="1:5" ht="15" x14ac:dyDescent="0.25">
      <c r="A1231" s="110" t="s">
        <v>4280</v>
      </c>
      <c r="B1231" s="111" t="s">
        <v>4281</v>
      </c>
      <c r="C1231" s="110" t="s">
        <v>4282</v>
      </c>
      <c r="D1231" s="110" t="str">
        <f t="shared" si="19"/>
        <v>KARAKÓ</v>
      </c>
      <c r="E1231" s="277">
        <v>110</v>
      </c>
    </row>
    <row r="1232" spans="1:5" ht="15" x14ac:dyDescent="0.25">
      <c r="A1232" s="110" t="s">
        <v>4283</v>
      </c>
      <c r="B1232" s="111" t="s">
        <v>4284</v>
      </c>
      <c r="C1232" s="110" t="s">
        <v>4285</v>
      </c>
      <c r="D1232" s="110" t="str">
        <f t="shared" si="19"/>
        <v>KARAKÓSZÖRCSÖK</v>
      </c>
      <c r="E1232" s="277">
        <v>132</v>
      </c>
    </row>
    <row r="1233" spans="1:5" ht="15" x14ac:dyDescent="0.25">
      <c r="A1233" s="110" t="s">
        <v>4286</v>
      </c>
      <c r="B1233" s="111" t="s">
        <v>4287</v>
      </c>
      <c r="C1233" s="110" t="s">
        <v>4288</v>
      </c>
      <c r="D1233" s="110" t="str">
        <f t="shared" si="19"/>
        <v>KARANCSALJA</v>
      </c>
      <c r="E1233" s="277">
        <v>642</v>
      </c>
    </row>
    <row r="1234" spans="1:5" ht="15" x14ac:dyDescent="0.25">
      <c r="A1234" s="110" t="s">
        <v>4289</v>
      </c>
      <c r="B1234" s="111" t="s">
        <v>4290</v>
      </c>
      <c r="C1234" s="110" t="s">
        <v>4291</v>
      </c>
      <c r="D1234" s="110" t="str">
        <f t="shared" si="19"/>
        <v>KARANCSBERÉNY</v>
      </c>
      <c r="E1234" s="277">
        <v>381</v>
      </c>
    </row>
    <row r="1235" spans="1:5" ht="15" x14ac:dyDescent="0.25">
      <c r="A1235" s="110" t="s">
        <v>4292</v>
      </c>
      <c r="B1235" s="111" t="s">
        <v>4293</v>
      </c>
      <c r="C1235" s="110" t="s">
        <v>4294</v>
      </c>
      <c r="D1235" s="110" t="str">
        <f t="shared" si="19"/>
        <v>KARANCSKESZI</v>
      </c>
      <c r="E1235" s="277">
        <v>834</v>
      </c>
    </row>
    <row r="1236" spans="1:5" ht="15" x14ac:dyDescent="0.25">
      <c r="A1236" s="110" t="s">
        <v>4295</v>
      </c>
      <c r="B1236" s="111" t="s">
        <v>4296</v>
      </c>
      <c r="C1236" s="110" t="s">
        <v>4297</v>
      </c>
      <c r="D1236" s="110" t="str">
        <f t="shared" si="19"/>
        <v>KARANCSLAPUJTŐ</v>
      </c>
      <c r="E1236" s="277">
        <v>1070</v>
      </c>
    </row>
    <row r="1237" spans="1:5" ht="15" x14ac:dyDescent="0.25">
      <c r="A1237" s="110" t="s">
        <v>4298</v>
      </c>
      <c r="B1237" s="111" t="s">
        <v>4299</v>
      </c>
      <c r="C1237" s="110" t="s">
        <v>4300</v>
      </c>
      <c r="D1237" s="110" t="str">
        <f t="shared" si="19"/>
        <v>KARANCSSÁG</v>
      </c>
      <c r="E1237" s="277">
        <v>422</v>
      </c>
    </row>
    <row r="1238" spans="1:5" ht="15" x14ac:dyDescent="0.25">
      <c r="A1238" s="110" t="s">
        <v>4301</v>
      </c>
      <c r="B1238" s="111" t="s">
        <v>4302</v>
      </c>
      <c r="C1238" s="110" t="s">
        <v>4303</v>
      </c>
      <c r="D1238" s="110" t="str">
        <f t="shared" si="19"/>
        <v>KÁRÁSZ</v>
      </c>
      <c r="E1238" s="277">
        <v>146</v>
      </c>
    </row>
    <row r="1239" spans="1:5" ht="15" x14ac:dyDescent="0.25">
      <c r="A1239" s="110" t="s">
        <v>4304</v>
      </c>
      <c r="B1239" s="111" t="s">
        <v>4305</v>
      </c>
      <c r="C1239" s="110" t="s">
        <v>4306</v>
      </c>
      <c r="D1239" s="110" t="str">
        <f t="shared" si="19"/>
        <v>KARCAG</v>
      </c>
      <c r="E1239" s="277">
        <v>8235</v>
      </c>
    </row>
    <row r="1240" spans="1:5" ht="15" x14ac:dyDescent="0.25">
      <c r="A1240" s="110" t="s">
        <v>4307</v>
      </c>
      <c r="B1240" s="111" t="s">
        <v>4308</v>
      </c>
      <c r="C1240" s="110" t="s">
        <v>4309</v>
      </c>
      <c r="D1240" s="110" t="str">
        <f t="shared" si="19"/>
        <v>KARCSA</v>
      </c>
      <c r="E1240" s="277">
        <v>666</v>
      </c>
    </row>
    <row r="1241" spans="1:5" ht="15" x14ac:dyDescent="0.25">
      <c r="A1241" s="110" t="s">
        <v>4310</v>
      </c>
      <c r="B1241" s="111" t="s">
        <v>4311</v>
      </c>
      <c r="C1241" s="110" t="s">
        <v>4312</v>
      </c>
      <c r="D1241" s="110" t="str">
        <f t="shared" si="19"/>
        <v>KARDOS</v>
      </c>
      <c r="E1241" s="277">
        <v>388</v>
      </c>
    </row>
    <row r="1242" spans="1:5" ht="15" x14ac:dyDescent="0.25">
      <c r="A1242" s="110" t="s">
        <v>4313</v>
      </c>
      <c r="B1242" s="111" t="s">
        <v>4314</v>
      </c>
      <c r="C1242" s="110" t="s">
        <v>4315</v>
      </c>
      <c r="D1242" s="110" t="str">
        <f t="shared" si="19"/>
        <v>KARDOSKÚT</v>
      </c>
      <c r="E1242" s="277">
        <v>432</v>
      </c>
    </row>
    <row r="1243" spans="1:5" ht="15" x14ac:dyDescent="0.25">
      <c r="A1243" s="110" t="s">
        <v>4316</v>
      </c>
      <c r="B1243" s="111" t="s">
        <v>4317</v>
      </c>
      <c r="C1243" s="110" t="s">
        <v>4318</v>
      </c>
      <c r="D1243" s="110" t="str">
        <f t="shared" si="19"/>
        <v>KARMACS</v>
      </c>
      <c r="E1243" s="277">
        <v>359</v>
      </c>
    </row>
    <row r="1244" spans="1:5" ht="15" x14ac:dyDescent="0.25">
      <c r="A1244" s="110" t="s">
        <v>4319</v>
      </c>
      <c r="B1244" s="111" t="s">
        <v>4320</v>
      </c>
      <c r="C1244" s="110" t="s">
        <v>4321</v>
      </c>
      <c r="D1244" s="110" t="str">
        <f t="shared" si="19"/>
        <v>KÁROLYHÁZA</v>
      </c>
      <c r="E1244" s="277">
        <v>156</v>
      </c>
    </row>
    <row r="1245" spans="1:5" ht="15" x14ac:dyDescent="0.25">
      <c r="A1245" s="110" t="s">
        <v>4322</v>
      </c>
      <c r="B1245" s="111" t="s">
        <v>4323</v>
      </c>
      <c r="C1245" s="110" t="s">
        <v>4324</v>
      </c>
      <c r="D1245" s="110" t="str">
        <f t="shared" si="19"/>
        <v>KAROS</v>
      </c>
      <c r="E1245" s="277">
        <v>206</v>
      </c>
    </row>
    <row r="1246" spans="1:5" ht="15" x14ac:dyDescent="0.25">
      <c r="A1246" s="110" t="s">
        <v>4325</v>
      </c>
      <c r="B1246" s="111" t="s">
        <v>4326</v>
      </c>
      <c r="C1246" s="110" t="s">
        <v>4327</v>
      </c>
      <c r="D1246" s="110" t="str">
        <f t="shared" si="19"/>
        <v>KARTAL</v>
      </c>
      <c r="E1246" s="277">
        <v>1898</v>
      </c>
    </row>
    <row r="1247" spans="1:5" ht="15" x14ac:dyDescent="0.25">
      <c r="A1247" s="110" t="s">
        <v>4328</v>
      </c>
      <c r="B1247" s="111" t="s">
        <v>4329</v>
      </c>
      <c r="C1247" s="110" t="s">
        <v>4330</v>
      </c>
      <c r="D1247" s="110" t="str">
        <f t="shared" si="19"/>
        <v>KÁSÁD</v>
      </c>
      <c r="E1247" s="277">
        <v>138</v>
      </c>
    </row>
    <row r="1248" spans="1:5" ht="15" x14ac:dyDescent="0.25">
      <c r="A1248" s="110" t="s">
        <v>4331</v>
      </c>
      <c r="B1248" s="111" t="s">
        <v>4332</v>
      </c>
      <c r="C1248" s="110" t="s">
        <v>4333</v>
      </c>
      <c r="D1248" s="110" t="str">
        <f t="shared" si="19"/>
        <v>KASKANTYÚ</v>
      </c>
      <c r="E1248" s="277">
        <v>559</v>
      </c>
    </row>
    <row r="1249" spans="1:5" ht="15" x14ac:dyDescent="0.25">
      <c r="A1249" s="110" t="s">
        <v>4334</v>
      </c>
      <c r="B1249" s="111" t="s">
        <v>4335</v>
      </c>
      <c r="C1249" s="110" t="s">
        <v>4336</v>
      </c>
      <c r="D1249" s="110" t="str">
        <f t="shared" si="19"/>
        <v>KASTÉLYOSDOMBÓ</v>
      </c>
      <c r="E1249" s="277">
        <v>108</v>
      </c>
    </row>
    <row r="1250" spans="1:5" ht="15" x14ac:dyDescent="0.25">
      <c r="A1250" s="110" t="s">
        <v>4337</v>
      </c>
      <c r="B1250" s="111" t="s">
        <v>4338</v>
      </c>
      <c r="C1250" s="110" t="s">
        <v>4339</v>
      </c>
      <c r="D1250" s="110" t="str">
        <f t="shared" si="19"/>
        <v>KASZAPER</v>
      </c>
      <c r="E1250" s="277">
        <v>890</v>
      </c>
    </row>
    <row r="1251" spans="1:5" ht="15" x14ac:dyDescent="0.25">
      <c r="A1251" s="110" t="s">
        <v>4340</v>
      </c>
      <c r="B1251" s="111" t="s">
        <v>4341</v>
      </c>
      <c r="C1251" s="110" t="s">
        <v>4342</v>
      </c>
      <c r="D1251" s="110" t="str">
        <f t="shared" si="19"/>
        <v>KASZÓ</v>
      </c>
      <c r="E1251" s="277">
        <v>59</v>
      </c>
    </row>
    <row r="1252" spans="1:5" ht="15" x14ac:dyDescent="0.25">
      <c r="A1252" s="110" t="s">
        <v>4343</v>
      </c>
      <c r="B1252" s="111" t="s">
        <v>4344</v>
      </c>
      <c r="C1252" s="110" t="s">
        <v>4345</v>
      </c>
      <c r="D1252" s="110" t="str">
        <f t="shared" si="19"/>
        <v>KATÁDFA</v>
      </c>
      <c r="E1252" s="277">
        <v>69</v>
      </c>
    </row>
    <row r="1253" spans="1:5" ht="15" x14ac:dyDescent="0.25">
      <c r="A1253" s="110" t="s">
        <v>4346</v>
      </c>
      <c r="B1253" s="111" t="s">
        <v>4347</v>
      </c>
      <c r="C1253" s="110" t="s">
        <v>4348</v>
      </c>
      <c r="D1253" s="110" t="str">
        <f t="shared" si="19"/>
        <v>KATAFA</v>
      </c>
      <c r="E1253" s="277">
        <v>161</v>
      </c>
    </row>
    <row r="1254" spans="1:5" ht="15" x14ac:dyDescent="0.25">
      <c r="A1254" s="110" t="s">
        <v>4349</v>
      </c>
      <c r="B1254" s="111" t="s">
        <v>4350</v>
      </c>
      <c r="C1254" s="110" t="s">
        <v>4351</v>
      </c>
      <c r="D1254" s="110" t="str">
        <f t="shared" si="19"/>
        <v>KÁTOLY</v>
      </c>
      <c r="E1254" s="277">
        <v>146</v>
      </c>
    </row>
    <row r="1255" spans="1:5" ht="15" x14ac:dyDescent="0.25">
      <c r="A1255" s="110" t="s">
        <v>4352</v>
      </c>
      <c r="B1255" s="111" t="s">
        <v>4353</v>
      </c>
      <c r="C1255" s="110" t="s">
        <v>4354</v>
      </c>
      <c r="D1255" s="110" t="str">
        <f t="shared" si="19"/>
        <v>KATYMÁR</v>
      </c>
      <c r="E1255" s="277">
        <v>990</v>
      </c>
    </row>
    <row r="1256" spans="1:5" ht="15" x14ac:dyDescent="0.25">
      <c r="A1256" s="110" t="s">
        <v>4355</v>
      </c>
      <c r="B1256" s="111" t="s">
        <v>4356</v>
      </c>
      <c r="C1256" s="110" t="s">
        <v>4357</v>
      </c>
      <c r="D1256" s="110" t="str">
        <f t="shared" si="19"/>
        <v>KÁVA</v>
      </c>
      <c r="E1256" s="277">
        <v>282</v>
      </c>
    </row>
    <row r="1257" spans="1:5" ht="15" x14ac:dyDescent="0.25">
      <c r="A1257" s="110" t="s">
        <v>4358</v>
      </c>
      <c r="B1257" s="111" t="s">
        <v>4359</v>
      </c>
      <c r="C1257" s="110" t="s">
        <v>4360</v>
      </c>
      <c r="D1257" s="110" t="str">
        <f t="shared" si="19"/>
        <v>KÁVÁS</v>
      </c>
      <c r="E1257" s="277">
        <v>98</v>
      </c>
    </row>
    <row r="1258" spans="1:5" ht="15" x14ac:dyDescent="0.25">
      <c r="A1258" s="110" t="s">
        <v>4361</v>
      </c>
      <c r="B1258" s="111" t="s">
        <v>4362</v>
      </c>
      <c r="C1258" s="110" t="s">
        <v>4363</v>
      </c>
      <c r="D1258" s="110" t="str">
        <f t="shared" si="19"/>
        <v>KAZÁR</v>
      </c>
      <c r="E1258" s="277">
        <v>805</v>
      </c>
    </row>
    <row r="1259" spans="1:5" ht="15" x14ac:dyDescent="0.25">
      <c r="A1259" s="110" t="s">
        <v>4364</v>
      </c>
      <c r="B1259" s="111" t="s">
        <v>4365</v>
      </c>
      <c r="C1259" s="110" t="s">
        <v>4366</v>
      </c>
      <c r="D1259" s="110" t="str">
        <f t="shared" si="19"/>
        <v>KAZINCBARCIKA</v>
      </c>
      <c r="E1259" s="277">
        <v>12663</v>
      </c>
    </row>
    <row r="1260" spans="1:5" ht="15" x14ac:dyDescent="0.25">
      <c r="A1260" s="110" t="s">
        <v>4367</v>
      </c>
      <c r="B1260" s="111" t="s">
        <v>4368</v>
      </c>
      <c r="C1260" s="110" t="s">
        <v>4369</v>
      </c>
      <c r="D1260" s="110" t="str">
        <f t="shared" si="19"/>
        <v>KÁZSMÁRK</v>
      </c>
      <c r="E1260" s="277">
        <v>270</v>
      </c>
    </row>
    <row r="1261" spans="1:5" ht="15" x14ac:dyDescent="0.25">
      <c r="A1261" s="110" t="s">
        <v>4370</v>
      </c>
      <c r="B1261" s="111" t="s">
        <v>4371</v>
      </c>
      <c r="C1261" s="110" t="s">
        <v>4372</v>
      </c>
      <c r="D1261" s="110" t="str">
        <f t="shared" si="19"/>
        <v>KAZSOK</v>
      </c>
      <c r="E1261" s="277">
        <v>123</v>
      </c>
    </row>
    <row r="1262" spans="1:5" ht="15" x14ac:dyDescent="0.25">
      <c r="A1262" s="110" t="s">
        <v>4373</v>
      </c>
      <c r="B1262" s="111" t="s">
        <v>4374</v>
      </c>
      <c r="C1262" s="110" t="s">
        <v>4375</v>
      </c>
      <c r="D1262" s="110" t="str">
        <f t="shared" si="19"/>
        <v>KECEL</v>
      </c>
      <c r="E1262" s="277">
        <v>3803</v>
      </c>
    </row>
    <row r="1263" spans="1:5" ht="15" x14ac:dyDescent="0.25">
      <c r="A1263" s="110" t="s">
        <v>4376</v>
      </c>
      <c r="B1263" s="111" t="s">
        <v>4377</v>
      </c>
      <c r="C1263" s="110" t="s">
        <v>4378</v>
      </c>
      <c r="D1263" s="110" t="str">
        <f t="shared" si="19"/>
        <v>KECSKÉD</v>
      </c>
      <c r="E1263" s="277">
        <v>684</v>
      </c>
    </row>
    <row r="1264" spans="1:5" ht="15" x14ac:dyDescent="0.25">
      <c r="A1264" s="110" t="s">
        <v>4379</v>
      </c>
      <c r="B1264" s="111" t="s">
        <v>4380</v>
      </c>
      <c r="C1264" s="110" t="s">
        <v>4381</v>
      </c>
      <c r="D1264" s="110" t="str">
        <f t="shared" si="19"/>
        <v>KECSKEMÉT</v>
      </c>
      <c r="E1264" s="277">
        <v>47040</v>
      </c>
    </row>
    <row r="1265" spans="1:5" ht="15" x14ac:dyDescent="0.25">
      <c r="A1265" s="110" t="s">
        <v>4382</v>
      </c>
      <c r="B1265" s="111" t="s">
        <v>4383</v>
      </c>
      <c r="C1265" s="110" t="s">
        <v>4384</v>
      </c>
      <c r="D1265" s="110" t="str">
        <f t="shared" si="19"/>
        <v>KEHIDAKUSTÁNY</v>
      </c>
      <c r="E1265" s="277">
        <v>670</v>
      </c>
    </row>
    <row r="1266" spans="1:5" ht="15" x14ac:dyDescent="0.25">
      <c r="A1266" s="110" t="s">
        <v>4385</v>
      </c>
      <c r="B1266" s="111" t="s">
        <v>4386</v>
      </c>
      <c r="C1266" s="110" t="s">
        <v>4387</v>
      </c>
      <c r="D1266" s="110" t="str">
        <f t="shared" si="19"/>
        <v>KÉK</v>
      </c>
      <c r="E1266" s="277">
        <v>670</v>
      </c>
    </row>
    <row r="1267" spans="1:5" ht="15" x14ac:dyDescent="0.25">
      <c r="A1267" s="110" t="s">
        <v>4388</v>
      </c>
      <c r="B1267" s="111" t="s">
        <v>4389</v>
      </c>
      <c r="C1267" s="110" t="s">
        <v>4390</v>
      </c>
      <c r="D1267" s="110" t="str">
        <f t="shared" si="19"/>
        <v>KÉKCSE</v>
      </c>
      <c r="E1267" s="277">
        <v>495</v>
      </c>
    </row>
    <row r="1268" spans="1:5" ht="15" x14ac:dyDescent="0.25">
      <c r="A1268" s="110" t="s">
        <v>4391</v>
      </c>
      <c r="B1268" s="111" t="s">
        <v>4392</v>
      </c>
      <c r="C1268" s="110" t="s">
        <v>4393</v>
      </c>
      <c r="D1268" s="110" t="str">
        <f t="shared" si="19"/>
        <v>KÉKED</v>
      </c>
      <c r="E1268" s="277">
        <v>138</v>
      </c>
    </row>
    <row r="1269" spans="1:5" ht="15" x14ac:dyDescent="0.25">
      <c r="A1269" s="110" t="s">
        <v>4394</v>
      </c>
      <c r="B1269" s="111" t="s">
        <v>4395</v>
      </c>
      <c r="C1269" s="110" t="s">
        <v>4396</v>
      </c>
      <c r="D1269" s="110" t="str">
        <f t="shared" si="19"/>
        <v>KÉKESD</v>
      </c>
      <c r="E1269" s="277">
        <v>96</v>
      </c>
    </row>
    <row r="1270" spans="1:5" ht="15" x14ac:dyDescent="0.25">
      <c r="A1270" s="110" t="s">
        <v>4397</v>
      </c>
      <c r="B1270" s="111" t="s">
        <v>4398</v>
      </c>
      <c r="C1270" s="110" t="s">
        <v>4399</v>
      </c>
      <c r="D1270" s="110" t="str">
        <f t="shared" si="19"/>
        <v>KÉKKÚT</v>
      </c>
      <c r="E1270" s="277">
        <v>36</v>
      </c>
    </row>
    <row r="1271" spans="1:5" ht="15" x14ac:dyDescent="0.25">
      <c r="A1271" s="110" t="s">
        <v>4400</v>
      </c>
      <c r="B1271" s="111" t="s">
        <v>4401</v>
      </c>
      <c r="C1271" s="110" t="s">
        <v>4402</v>
      </c>
      <c r="D1271" s="110" t="str">
        <f t="shared" si="19"/>
        <v>KELEBIA</v>
      </c>
      <c r="E1271" s="277">
        <v>1321</v>
      </c>
    </row>
    <row r="1272" spans="1:5" ht="15" x14ac:dyDescent="0.25">
      <c r="A1272" s="110" t="s">
        <v>4403</v>
      </c>
      <c r="B1272" s="111" t="s">
        <v>4404</v>
      </c>
      <c r="C1272" s="110" t="s">
        <v>4405</v>
      </c>
      <c r="D1272" s="110" t="str">
        <f t="shared" si="19"/>
        <v>KELÉD</v>
      </c>
      <c r="E1272" s="277">
        <v>60</v>
      </c>
    </row>
    <row r="1273" spans="1:5" ht="15" x14ac:dyDescent="0.25">
      <c r="A1273" s="110" t="s">
        <v>4406</v>
      </c>
      <c r="B1273" s="111" t="s">
        <v>4407</v>
      </c>
      <c r="C1273" s="110" t="s">
        <v>4408</v>
      </c>
      <c r="D1273" s="110" t="str">
        <f t="shared" si="19"/>
        <v>KELEMÉR</v>
      </c>
      <c r="E1273" s="277">
        <v>181</v>
      </c>
    </row>
    <row r="1274" spans="1:5" ht="15" x14ac:dyDescent="0.25">
      <c r="A1274" s="110" t="s">
        <v>4409</v>
      </c>
      <c r="B1274" s="111" t="s">
        <v>4410</v>
      </c>
      <c r="C1274" s="110" t="s">
        <v>4411</v>
      </c>
      <c r="D1274" s="110" t="str">
        <f t="shared" si="19"/>
        <v>KÉLESHALOM</v>
      </c>
      <c r="E1274" s="277">
        <v>336</v>
      </c>
    </row>
    <row r="1275" spans="1:5" ht="15" x14ac:dyDescent="0.25">
      <c r="A1275" s="110" t="s">
        <v>4412</v>
      </c>
      <c r="B1275" s="111" t="s">
        <v>4413</v>
      </c>
      <c r="C1275" s="110" t="s">
        <v>4414</v>
      </c>
      <c r="D1275" s="110" t="str">
        <f t="shared" si="19"/>
        <v>KELEVÍZ</v>
      </c>
      <c r="E1275" s="277">
        <v>129</v>
      </c>
    </row>
    <row r="1276" spans="1:5" ht="15" x14ac:dyDescent="0.25">
      <c r="A1276" s="110" t="s">
        <v>4415</v>
      </c>
      <c r="B1276" s="111" t="s">
        <v>4416</v>
      </c>
      <c r="C1276" s="110" t="s">
        <v>4417</v>
      </c>
      <c r="D1276" s="110" t="str">
        <f t="shared" si="19"/>
        <v>KEMECSE</v>
      </c>
      <c r="E1276" s="277">
        <v>1682</v>
      </c>
    </row>
    <row r="1277" spans="1:5" ht="15" x14ac:dyDescent="0.25">
      <c r="A1277" s="110" t="s">
        <v>4418</v>
      </c>
      <c r="B1277" s="111" t="s">
        <v>4419</v>
      </c>
      <c r="C1277" s="110" t="s">
        <v>4420</v>
      </c>
      <c r="D1277" s="110" t="str">
        <f t="shared" si="19"/>
        <v>KEMENCE</v>
      </c>
      <c r="E1277" s="277">
        <v>558</v>
      </c>
    </row>
    <row r="1278" spans="1:5" ht="15" x14ac:dyDescent="0.25">
      <c r="A1278" s="110" t="s">
        <v>4421</v>
      </c>
      <c r="B1278" s="111" t="s">
        <v>4422</v>
      </c>
      <c r="C1278" s="110" t="s">
        <v>4423</v>
      </c>
      <c r="D1278" s="110" t="str">
        <f t="shared" si="19"/>
        <v>KEMENDOLLÁR</v>
      </c>
      <c r="E1278" s="277">
        <v>211</v>
      </c>
    </row>
    <row r="1279" spans="1:5" ht="15" x14ac:dyDescent="0.25">
      <c r="A1279" s="110" t="s">
        <v>4424</v>
      </c>
      <c r="B1279" s="111" t="s">
        <v>4425</v>
      </c>
      <c r="C1279" s="110" t="s">
        <v>4426</v>
      </c>
      <c r="D1279" s="110" t="str">
        <f t="shared" si="19"/>
        <v>KEMENESHŐGYÉSZ</v>
      </c>
      <c r="E1279" s="277">
        <v>240</v>
      </c>
    </row>
    <row r="1280" spans="1:5" ht="15" x14ac:dyDescent="0.25">
      <c r="A1280" s="110" t="s">
        <v>4427</v>
      </c>
      <c r="B1280" s="111" t="s">
        <v>4428</v>
      </c>
      <c r="C1280" s="110" t="s">
        <v>4429</v>
      </c>
      <c r="D1280" s="110" t="str">
        <f t="shared" si="19"/>
        <v>KEMENESKÁPOLNA</v>
      </c>
      <c r="E1280" s="277">
        <v>67</v>
      </c>
    </row>
    <row r="1281" spans="1:5" ht="15" x14ac:dyDescent="0.25">
      <c r="A1281" s="110" t="s">
        <v>4430</v>
      </c>
      <c r="B1281" s="111" t="s">
        <v>4431</v>
      </c>
      <c r="C1281" s="110" t="s">
        <v>4432</v>
      </c>
      <c r="D1281" s="110" t="str">
        <f t="shared" si="19"/>
        <v>KEMENESMAGASI</v>
      </c>
      <c r="E1281" s="277">
        <v>440</v>
      </c>
    </row>
    <row r="1282" spans="1:5" ht="15" x14ac:dyDescent="0.25">
      <c r="A1282" s="110" t="s">
        <v>4433</v>
      </c>
      <c r="B1282" s="111" t="s">
        <v>4434</v>
      </c>
      <c r="C1282" s="110" t="s">
        <v>4435</v>
      </c>
      <c r="D1282" s="110" t="str">
        <f t="shared" ref="D1282:D1345" si="20">UPPER(C1282)</f>
        <v>KEMENESMIHÁLYFA</v>
      </c>
      <c r="E1282" s="277">
        <v>231</v>
      </c>
    </row>
    <row r="1283" spans="1:5" ht="15" x14ac:dyDescent="0.25">
      <c r="A1283" s="110" t="s">
        <v>4436</v>
      </c>
      <c r="B1283" s="111" t="s">
        <v>4437</v>
      </c>
      <c r="C1283" s="110" t="s">
        <v>4438</v>
      </c>
      <c r="D1283" s="110" t="str">
        <f t="shared" si="20"/>
        <v>KEMENESPÁLFA</v>
      </c>
      <c r="E1283" s="277">
        <v>166</v>
      </c>
    </row>
    <row r="1284" spans="1:5" ht="15" x14ac:dyDescent="0.25">
      <c r="A1284" s="110" t="s">
        <v>4439</v>
      </c>
      <c r="B1284" s="111" t="s">
        <v>4440</v>
      </c>
      <c r="C1284" s="110" t="s">
        <v>4441</v>
      </c>
      <c r="D1284" s="110" t="str">
        <f t="shared" si="20"/>
        <v>KEMENESSÖMJÉN</v>
      </c>
      <c r="E1284" s="277">
        <v>236</v>
      </c>
    </row>
    <row r="1285" spans="1:5" ht="15" x14ac:dyDescent="0.25">
      <c r="A1285" s="110" t="s">
        <v>4442</v>
      </c>
      <c r="B1285" s="111" t="s">
        <v>4443</v>
      </c>
      <c r="C1285" s="110" t="s">
        <v>4444</v>
      </c>
      <c r="D1285" s="110" t="str">
        <f t="shared" si="20"/>
        <v>KEMENESSZENTMÁRTON</v>
      </c>
      <c r="E1285" s="277">
        <v>95</v>
      </c>
    </row>
    <row r="1286" spans="1:5" ht="15" x14ac:dyDescent="0.25">
      <c r="A1286" s="110" t="s">
        <v>4445</v>
      </c>
      <c r="B1286" s="111" t="s">
        <v>4446</v>
      </c>
      <c r="C1286" s="110" t="s">
        <v>4447</v>
      </c>
      <c r="D1286" s="110" t="str">
        <f t="shared" si="20"/>
        <v>KEMENESSZENTPÉTER</v>
      </c>
      <c r="E1286" s="277">
        <v>328</v>
      </c>
    </row>
    <row r="1287" spans="1:5" ht="15" x14ac:dyDescent="0.25">
      <c r="A1287" s="110" t="s">
        <v>4448</v>
      </c>
      <c r="B1287" s="111" t="s">
        <v>4449</v>
      </c>
      <c r="C1287" s="110" t="s">
        <v>4450</v>
      </c>
      <c r="D1287" s="110" t="str">
        <f t="shared" si="20"/>
        <v>KEMÉNFA</v>
      </c>
      <c r="E1287" s="277">
        <v>48</v>
      </c>
    </row>
    <row r="1288" spans="1:5" ht="15" x14ac:dyDescent="0.25">
      <c r="A1288" s="110" t="s">
        <v>4451</v>
      </c>
      <c r="B1288" s="111" t="s">
        <v>4452</v>
      </c>
      <c r="C1288" s="110" t="s">
        <v>4453</v>
      </c>
      <c r="D1288" s="110" t="str">
        <f t="shared" si="20"/>
        <v>KÉMES</v>
      </c>
      <c r="E1288" s="277">
        <v>190</v>
      </c>
    </row>
    <row r="1289" spans="1:5" ht="15" x14ac:dyDescent="0.25">
      <c r="A1289" s="110" t="s">
        <v>4454</v>
      </c>
      <c r="B1289" s="111" t="s">
        <v>4455</v>
      </c>
      <c r="C1289" s="110" t="s">
        <v>4456</v>
      </c>
      <c r="D1289" s="110" t="str">
        <f t="shared" si="20"/>
        <v>KEMESTARÓDFA</v>
      </c>
      <c r="E1289" s="277">
        <v>119</v>
      </c>
    </row>
    <row r="1290" spans="1:5" ht="15" x14ac:dyDescent="0.25">
      <c r="A1290" s="110" t="s">
        <v>4457</v>
      </c>
      <c r="B1290" s="111" t="s">
        <v>4458</v>
      </c>
      <c r="C1290" s="110" t="s">
        <v>4459</v>
      </c>
      <c r="D1290" s="110" t="str">
        <f t="shared" si="20"/>
        <v>KEMSE</v>
      </c>
      <c r="E1290" s="277">
        <v>37</v>
      </c>
    </row>
    <row r="1291" spans="1:5" ht="15" x14ac:dyDescent="0.25">
      <c r="A1291" s="110" t="s">
        <v>4460</v>
      </c>
      <c r="B1291" s="111" t="s">
        <v>4461</v>
      </c>
      <c r="C1291" s="110" t="s">
        <v>4462</v>
      </c>
      <c r="D1291" s="110" t="str">
        <f t="shared" si="20"/>
        <v>KENDERES</v>
      </c>
      <c r="E1291" s="277">
        <v>2009</v>
      </c>
    </row>
    <row r="1292" spans="1:5" ht="15" x14ac:dyDescent="0.25">
      <c r="A1292" s="110" t="s">
        <v>4463</v>
      </c>
      <c r="B1292" s="111" t="s">
        <v>4464</v>
      </c>
      <c r="C1292" s="110" t="s">
        <v>4465</v>
      </c>
      <c r="D1292" s="110" t="str">
        <f t="shared" si="20"/>
        <v>KENÉZ</v>
      </c>
      <c r="E1292" s="277">
        <v>110</v>
      </c>
    </row>
    <row r="1293" spans="1:5" ht="15" x14ac:dyDescent="0.25">
      <c r="A1293" s="110" t="s">
        <v>4466</v>
      </c>
      <c r="B1293" s="111" t="s">
        <v>4467</v>
      </c>
      <c r="C1293" s="110" t="s">
        <v>4468</v>
      </c>
      <c r="D1293" s="110" t="str">
        <f t="shared" si="20"/>
        <v>KENÉZLŐ</v>
      </c>
      <c r="E1293" s="277">
        <v>566</v>
      </c>
    </row>
    <row r="1294" spans="1:5" ht="15" x14ac:dyDescent="0.25">
      <c r="A1294" s="110" t="s">
        <v>4469</v>
      </c>
      <c r="B1294" s="111" t="s">
        <v>4470</v>
      </c>
      <c r="C1294" s="110" t="s">
        <v>4471</v>
      </c>
      <c r="D1294" s="110" t="str">
        <f t="shared" si="20"/>
        <v>KENGYEL</v>
      </c>
      <c r="E1294" s="277">
        <v>1411</v>
      </c>
    </row>
    <row r="1295" spans="1:5" ht="15" x14ac:dyDescent="0.25">
      <c r="A1295" s="110" t="s">
        <v>4472</v>
      </c>
      <c r="B1295" s="111" t="s">
        <v>4473</v>
      </c>
      <c r="C1295" s="110" t="s">
        <v>4474</v>
      </c>
      <c r="D1295" s="110" t="str">
        <f t="shared" si="20"/>
        <v>KENYERI</v>
      </c>
      <c r="E1295" s="277">
        <v>445</v>
      </c>
    </row>
    <row r="1296" spans="1:5" ht="15" x14ac:dyDescent="0.25">
      <c r="A1296" s="110" t="s">
        <v>4475</v>
      </c>
      <c r="B1296" s="111" t="s">
        <v>4476</v>
      </c>
      <c r="C1296" s="110" t="s">
        <v>4477</v>
      </c>
      <c r="D1296" s="110" t="str">
        <f t="shared" si="20"/>
        <v>KERCASZOMOR</v>
      </c>
      <c r="E1296" s="277">
        <v>117</v>
      </c>
    </row>
    <row r="1297" spans="1:5" ht="15" x14ac:dyDescent="0.25">
      <c r="A1297" s="110" t="s">
        <v>4478</v>
      </c>
      <c r="B1297" s="111" t="s">
        <v>4479</v>
      </c>
      <c r="C1297" s="110" t="s">
        <v>4480</v>
      </c>
      <c r="D1297" s="110" t="str">
        <f t="shared" si="20"/>
        <v>KERCSELIGET</v>
      </c>
      <c r="E1297" s="277">
        <v>182</v>
      </c>
    </row>
    <row r="1298" spans="1:5" ht="15" x14ac:dyDescent="0.25">
      <c r="A1298" s="110" t="s">
        <v>4481</v>
      </c>
      <c r="B1298" s="111" t="s">
        <v>4482</v>
      </c>
      <c r="C1298" s="110" t="s">
        <v>4483</v>
      </c>
      <c r="D1298" s="110" t="str">
        <f t="shared" si="20"/>
        <v>KERECSEND</v>
      </c>
      <c r="E1298" s="277">
        <v>737</v>
      </c>
    </row>
    <row r="1299" spans="1:5" ht="15" x14ac:dyDescent="0.25">
      <c r="A1299" s="110" t="s">
        <v>4484</v>
      </c>
      <c r="B1299" s="111" t="s">
        <v>4485</v>
      </c>
      <c r="C1299" s="110" t="s">
        <v>4486</v>
      </c>
      <c r="D1299" s="110" t="str">
        <f t="shared" si="20"/>
        <v>KERECSENY</v>
      </c>
      <c r="E1299" s="277">
        <v>163</v>
      </c>
    </row>
    <row r="1300" spans="1:5" ht="15" x14ac:dyDescent="0.25">
      <c r="A1300" s="110" t="s">
        <v>4487</v>
      </c>
      <c r="B1300" s="111" t="s">
        <v>4488</v>
      </c>
      <c r="C1300" s="110" t="s">
        <v>4489</v>
      </c>
      <c r="D1300" s="110" t="str">
        <f t="shared" si="20"/>
        <v>KEREKEGYHÁZA</v>
      </c>
      <c r="E1300" s="277">
        <v>2771</v>
      </c>
    </row>
    <row r="1301" spans="1:5" ht="15" x14ac:dyDescent="0.25">
      <c r="A1301" s="110" t="s">
        <v>4490</v>
      </c>
      <c r="B1301" s="111" t="s">
        <v>4491</v>
      </c>
      <c r="C1301" s="110" t="s">
        <v>4492</v>
      </c>
      <c r="D1301" s="110" t="str">
        <f t="shared" si="20"/>
        <v>KEREKHARASZT</v>
      </c>
      <c r="E1301" s="277">
        <v>319</v>
      </c>
    </row>
    <row r="1302" spans="1:5" ht="15" x14ac:dyDescent="0.25">
      <c r="A1302" s="110" t="s">
        <v>4493</v>
      </c>
      <c r="B1302" s="111" t="s">
        <v>4494</v>
      </c>
      <c r="C1302" s="110" t="s">
        <v>4495</v>
      </c>
      <c r="D1302" s="110" t="str">
        <f t="shared" si="20"/>
        <v>KEREKI</v>
      </c>
      <c r="E1302" s="277">
        <v>216</v>
      </c>
    </row>
    <row r="1303" spans="1:5" ht="15" x14ac:dyDescent="0.25">
      <c r="A1303" s="110" t="s">
        <v>4496</v>
      </c>
      <c r="B1303" s="111" t="s">
        <v>4497</v>
      </c>
      <c r="C1303" s="110" t="s">
        <v>4498</v>
      </c>
      <c r="D1303" s="110" t="str">
        <f t="shared" si="20"/>
        <v>KERÉKTELEKI</v>
      </c>
      <c r="E1303" s="277">
        <v>281</v>
      </c>
    </row>
    <row r="1304" spans="1:5" ht="15" x14ac:dyDescent="0.25">
      <c r="A1304" s="110" t="s">
        <v>4499</v>
      </c>
      <c r="B1304" s="111" t="s">
        <v>4500</v>
      </c>
      <c r="C1304" s="110" t="s">
        <v>4501</v>
      </c>
      <c r="D1304" s="110" t="str">
        <f t="shared" si="20"/>
        <v>KEREPES</v>
      </c>
      <c r="E1304" s="277">
        <v>3437</v>
      </c>
    </row>
    <row r="1305" spans="1:5" ht="15" x14ac:dyDescent="0.25">
      <c r="A1305" s="110" t="s">
        <v>4502</v>
      </c>
      <c r="B1305" s="111" t="s">
        <v>4503</v>
      </c>
      <c r="C1305" s="110" t="s">
        <v>4504</v>
      </c>
      <c r="D1305" s="110" t="str">
        <f t="shared" si="20"/>
        <v>KERESZTÉTE</v>
      </c>
      <c r="E1305" s="277">
        <v>27</v>
      </c>
    </row>
    <row r="1306" spans="1:5" ht="15" x14ac:dyDescent="0.25">
      <c r="A1306" s="110" t="s">
        <v>4505</v>
      </c>
      <c r="B1306" s="111" t="s">
        <v>4506</v>
      </c>
      <c r="C1306" s="110" t="s">
        <v>4507</v>
      </c>
      <c r="D1306" s="110" t="str">
        <f t="shared" si="20"/>
        <v>KERKABARABÁS</v>
      </c>
      <c r="E1306" s="277">
        <v>137</v>
      </c>
    </row>
    <row r="1307" spans="1:5" ht="15" x14ac:dyDescent="0.25">
      <c r="A1307" s="110" t="s">
        <v>4508</v>
      </c>
      <c r="B1307" s="111" t="s">
        <v>4509</v>
      </c>
      <c r="C1307" s="110" t="s">
        <v>4510</v>
      </c>
      <c r="D1307" s="110" t="str">
        <f t="shared" si="20"/>
        <v>KERKAFALVA</v>
      </c>
      <c r="E1307" s="277">
        <v>79</v>
      </c>
    </row>
    <row r="1308" spans="1:5" ht="15" x14ac:dyDescent="0.25">
      <c r="A1308" s="110" t="s">
        <v>4511</v>
      </c>
      <c r="B1308" s="111" t="s">
        <v>4512</v>
      </c>
      <c r="C1308" s="110" t="s">
        <v>4513</v>
      </c>
      <c r="D1308" s="110" t="str">
        <f t="shared" si="20"/>
        <v>KERKAKUTAS</v>
      </c>
      <c r="E1308" s="277">
        <v>97</v>
      </c>
    </row>
    <row r="1309" spans="1:5" ht="15" x14ac:dyDescent="0.25">
      <c r="A1309" s="110" t="s">
        <v>4514</v>
      </c>
      <c r="B1309" s="111" t="s">
        <v>4515</v>
      </c>
      <c r="C1309" s="110" t="s">
        <v>4516</v>
      </c>
      <c r="D1309" s="110" t="str">
        <f t="shared" si="20"/>
        <v>KERKÁSKÁPOLNA</v>
      </c>
      <c r="E1309" s="277">
        <v>56</v>
      </c>
    </row>
    <row r="1310" spans="1:5" ht="15" x14ac:dyDescent="0.25">
      <c r="A1310" s="110" t="s">
        <v>4517</v>
      </c>
      <c r="B1310" s="111" t="s">
        <v>4518</v>
      </c>
      <c r="C1310" s="110" t="s">
        <v>4519</v>
      </c>
      <c r="D1310" s="110" t="str">
        <f t="shared" si="20"/>
        <v>KERKASZENTKIRÁLY</v>
      </c>
      <c r="E1310" s="277">
        <v>127</v>
      </c>
    </row>
    <row r="1311" spans="1:5" ht="15" x14ac:dyDescent="0.25">
      <c r="A1311" s="110" t="s">
        <v>4520</v>
      </c>
      <c r="B1311" s="111" t="s">
        <v>4521</v>
      </c>
      <c r="C1311" s="110" t="s">
        <v>4522</v>
      </c>
      <c r="D1311" s="110" t="str">
        <f t="shared" si="20"/>
        <v>KERKATESKÁND</v>
      </c>
      <c r="E1311" s="277">
        <v>94</v>
      </c>
    </row>
    <row r="1312" spans="1:5" ht="15" x14ac:dyDescent="0.25">
      <c r="A1312" s="110" t="s">
        <v>4523</v>
      </c>
      <c r="B1312" s="111" t="s">
        <v>4524</v>
      </c>
      <c r="C1312" s="110" t="s">
        <v>4525</v>
      </c>
      <c r="D1312" s="110" t="str">
        <f t="shared" si="20"/>
        <v>KÉRSEMJÉN</v>
      </c>
      <c r="E1312" s="277">
        <v>123</v>
      </c>
    </row>
    <row r="1313" spans="1:5" ht="15" x14ac:dyDescent="0.25">
      <c r="A1313" s="110" t="s">
        <v>4526</v>
      </c>
      <c r="B1313" s="111" t="s">
        <v>4527</v>
      </c>
      <c r="C1313" s="110" t="s">
        <v>4528</v>
      </c>
      <c r="D1313" s="110" t="str">
        <f t="shared" si="20"/>
        <v>KERTA</v>
      </c>
      <c r="E1313" s="277">
        <v>250</v>
      </c>
    </row>
    <row r="1314" spans="1:5" ht="15" x14ac:dyDescent="0.25">
      <c r="A1314" s="110" t="s">
        <v>4529</v>
      </c>
      <c r="B1314" s="111" t="s">
        <v>4530</v>
      </c>
      <c r="C1314" s="110" t="s">
        <v>4531</v>
      </c>
      <c r="D1314" s="110" t="str">
        <f t="shared" si="20"/>
        <v>KERTÉSZSZIGET</v>
      </c>
      <c r="E1314" s="277">
        <v>189</v>
      </c>
    </row>
    <row r="1315" spans="1:5" ht="15" x14ac:dyDescent="0.25">
      <c r="A1315" s="110" t="s">
        <v>4532</v>
      </c>
      <c r="B1315" s="111" t="s">
        <v>4533</v>
      </c>
      <c r="C1315" s="110" t="s">
        <v>4534</v>
      </c>
      <c r="D1315" s="110" t="str">
        <f t="shared" si="20"/>
        <v>KESZEG</v>
      </c>
      <c r="E1315" s="277">
        <v>293</v>
      </c>
    </row>
    <row r="1316" spans="1:5" ht="15" x14ac:dyDescent="0.25">
      <c r="A1316" s="110" t="s">
        <v>4535</v>
      </c>
      <c r="B1316" s="111" t="s">
        <v>4536</v>
      </c>
      <c r="C1316" s="110" t="s">
        <v>4537</v>
      </c>
      <c r="D1316" s="110" t="str">
        <f t="shared" si="20"/>
        <v>KESZNYÉTEN</v>
      </c>
      <c r="E1316" s="277">
        <v>660</v>
      </c>
    </row>
    <row r="1317" spans="1:5" ht="15" x14ac:dyDescent="0.25">
      <c r="A1317" s="110" t="s">
        <v>4538</v>
      </c>
      <c r="B1317" s="111" t="s">
        <v>4539</v>
      </c>
      <c r="C1317" s="110" t="s">
        <v>4540</v>
      </c>
      <c r="D1317" s="110" t="str">
        <f t="shared" si="20"/>
        <v>KESZŐHIDEGKÚT</v>
      </c>
      <c r="E1317" s="277">
        <v>115</v>
      </c>
    </row>
    <row r="1318" spans="1:5" ht="15" x14ac:dyDescent="0.25">
      <c r="A1318" s="110" t="s">
        <v>4541</v>
      </c>
      <c r="B1318" s="111" t="s">
        <v>4542</v>
      </c>
      <c r="C1318" s="110" t="s">
        <v>4543</v>
      </c>
      <c r="D1318" s="110" t="str">
        <f t="shared" si="20"/>
        <v>KESZTHELY</v>
      </c>
      <c r="E1318" s="277">
        <v>10053</v>
      </c>
    </row>
    <row r="1319" spans="1:5" ht="15" x14ac:dyDescent="0.25">
      <c r="A1319" s="110" t="s">
        <v>4544</v>
      </c>
      <c r="B1319" s="111" t="s">
        <v>4545</v>
      </c>
      <c r="C1319" s="110" t="s">
        <v>4546</v>
      </c>
      <c r="D1319" s="110" t="str">
        <f t="shared" si="20"/>
        <v>KESZTÖLC</v>
      </c>
      <c r="E1319" s="277">
        <v>994</v>
      </c>
    </row>
    <row r="1320" spans="1:5" ht="15" x14ac:dyDescent="0.25">
      <c r="A1320" s="110" t="s">
        <v>4547</v>
      </c>
      <c r="B1320" s="111" t="s">
        <v>4548</v>
      </c>
      <c r="C1320" s="110" t="s">
        <v>4549</v>
      </c>
      <c r="D1320" s="110" t="str">
        <f t="shared" si="20"/>
        <v>KESZÜ</v>
      </c>
      <c r="E1320" s="277">
        <v>404</v>
      </c>
    </row>
    <row r="1321" spans="1:5" ht="15" x14ac:dyDescent="0.25">
      <c r="A1321" s="110" t="s">
        <v>4550</v>
      </c>
      <c r="B1321" s="111" t="s">
        <v>4551</v>
      </c>
      <c r="C1321" s="110" t="s">
        <v>4552</v>
      </c>
      <c r="D1321" s="110" t="str">
        <f t="shared" si="20"/>
        <v>KÉTBODONY</v>
      </c>
      <c r="E1321" s="277">
        <v>237</v>
      </c>
    </row>
    <row r="1322" spans="1:5" ht="15" x14ac:dyDescent="0.25">
      <c r="A1322" s="110" t="s">
        <v>4553</v>
      </c>
      <c r="B1322" s="111" t="s">
        <v>4554</v>
      </c>
      <c r="C1322" s="110" t="s">
        <v>4555</v>
      </c>
      <c r="D1322" s="110" t="str">
        <f t="shared" si="20"/>
        <v>KÉTEGYHÁZA</v>
      </c>
      <c r="E1322" s="277">
        <v>1748</v>
      </c>
    </row>
    <row r="1323" spans="1:5" ht="15" x14ac:dyDescent="0.25">
      <c r="A1323" s="110" t="s">
        <v>4556</v>
      </c>
      <c r="B1323" s="111" t="s">
        <v>4557</v>
      </c>
      <c r="C1323" s="110" t="s">
        <v>4558</v>
      </c>
      <c r="D1323" s="110" t="str">
        <f t="shared" si="20"/>
        <v>KÉTHELY</v>
      </c>
      <c r="E1323" s="277">
        <v>875</v>
      </c>
    </row>
    <row r="1324" spans="1:5" ht="15" x14ac:dyDescent="0.25">
      <c r="A1324" s="110" t="s">
        <v>4559</v>
      </c>
      <c r="B1324" s="111" t="s">
        <v>4560</v>
      </c>
      <c r="C1324" s="110" t="s">
        <v>4561</v>
      </c>
      <c r="D1324" s="110" t="str">
        <f t="shared" si="20"/>
        <v>KÉTPÓ</v>
      </c>
      <c r="E1324" s="277">
        <v>317</v>
      </c>
    </row>
    <row r="1325" spans="1:5" ht="15" x14ac:dyDescent="0.25">
      <c r="A1325" s="110" t="s">
        <v>4562</v>
      </c>
      <c r="B1325" s="111" t="s">
        <v>4563</v>
      </c>
      <c r="C1325" s="110" t="s">
        <v>4564</v>
      </c>
      <c r="D1325" s="110" t="str">
        <f t="shared" si="20"/>
        <v>KÉTSOPRONY</v>
      </c>
      <c r="E1325" s="277">
        <v>602</v>
      </c>
    </row>
    <row r="1326" spans="1:5" ht="15" x14ac:dyDescent="0.25">
      <c r="A1326" s="110" t="s">
        <v>4565</v>
      </c>
      <c r="B1326" s="111" t="s">
        <v>4566</v>
      </c>
      <c r="C1326" s="110" t="s">
        <v>4567</v>
      </c>
      <c r="D1326" s="110" t="str">
        <f t="shared" si="20"/>
        <v>KÉTÚJFALU</v>
      </c>
      <c r="E1326" s="277">
        <v>255</v>
      </c>
    </row>
    <row r="1327" spans="1:5" ht="15" x14ac:dyDescent="0.25">
      <c r="A1327" s="110" t="s">
        <v>4568</v>
      </c>
      <c r="B1327" s="111" t="s">
        <v>4569</v>
      </c>
      <c r="C1327" s="110" t="s">
        <v>4570</v>
      </c>
      <c r="D1327" s="110" t="str">
        <f t="shared" si="20"/>
        <v>KÉTVÖLGY</v>
      </c>
      <c r="E1327" s="277">
        <v>72</v>
      </c>
    </row>
    <row r="1328" spans="1:5" ht="15" x14ac:dyDescent="0.25">
      <c r="A1328" s="110" t="s">
        <v>4571</v>
      </c>
      <c r="B1328" s="111" t="s">
        <v>4572</v>
      </c>
      <c r="C1328" s="110" t="s">
        <v>4573</v>
      </c>
      <c r="D1328" s="110" t="str">
        <f t="shared" si="20"/>
        <v>KÉTY</v>
      </c>
      <c r="E1328" s="277">
        <v>266</v>
      </c>
    </row>
    <row r="1329" spans="1:5" ht="15" x14ac:dyDescent="0.25">
      <c r="A1329" s="110" t="s">
        <v>4574</v>
      </c>
      <c r="B1329" s="111" t="s">
        <v>4575</v>
      </c>
      <c r="C1329" s="110" t="s">
        <v>4576</v>
      </c>
      <c r="D1329" s="110" t="str">
        <f t="shared" si="20"/>
        <v>KEVERMES</v>
      </c>
      <c r="E1329" s="277">
        <v>1156</v>
      </c>
    </row>
    <row r="1330" spans="1:5" ht="15" x14ac:dyDescent="0.25">
      <c r="A1330" s="110" t="s">
        <v>4577</v>
      </c>
      <c r="B1330" s="111" t="s">
        <v>4578</v>
      </c>
      <c r="C1330" s="110" t="s">
        <v>4579</v>
      </c>
      <c r="D1330" s="110" t="str">
        <f t="shared" si="20"/>
        <v>KILIMÁN</v>
      </c>
      <c r="E1330" s="277">
        <v>102</v>
      </c>
    </row>
    <row r="1331" spans="1:5" ht="15" x14ac:dyDescent="0.25">
      <c r="A1331" s="110" t="s">
        <v>4580</v>
      </c>
      <c r="B1331" s="111" t="s">
        <v>4581</v>
      </c>
      <c r="C1331" s="110" t="s">
        <v>4582</v>
      </c>
      <c r="D1331" s="110" t="str">
        <f t="shared" si="20"/>
        <v>KIMLE</v>
      </c>
      <c r="E1331" s="277">
        <v>853</v>
      </c>
    </row>
    <row r="1332" spans="1:5" ht="15" x14ac:dyDescent="0.25">
      <c r="A1332" s="110" t="s">
        <v>4583</v>
      </c>
      <c r="B1332" s="111" t="s">
        <v>4584</v>
      </c>
      <c r="C1332" s="110" t="s">
        <v>4585</v>
      </c>
      <c r="D1332" s="110" t="str">
        <f t="shared" si="20"/>
        <v>KINCSESBÁNYA</v>
      </c>
      <c r="E1332" s="277">
        <v>600</v>
      </c>
    </row>
    <row r="1333" spans="1:5" ht="15" x14ac:dyDescent="0.25">
      <c r="A1333" s="110" t="s">
        <v>4586</v>
      </c>
      <c r="B1333" s="111" t="s">
        <v>4587</v>
      </c>
      <c r="C1333" s="110" t="s">
        <v>4588</v>
      </c>
      <c r="D1333" s="110" t="str">
        <f t="shared" si="20"/>
        <v>KIRÁLD</v>
      </c>
      <c r="E1333" s="277">
        <v>413</v>
      </c>
    </row>
    <row r="1334" spans="1:5" ht="15" x14ac:dyDescent="0.25">
      <c r="A1334" s="110" t="s">
        <v>4589</v>
      </c>
      <c r="B1334" s="111" t="s">
        <v>4590</v>
      </c>
      <c r="C1334" s="110" t="s">
        <v>4591</v>
      </c>
      <c r="D1334" s="110" t="str">
        <f t="shared" si="20"/>
        <v>KIRÁLYEGYHÁZA</v>
      </c>
      <c r="E1334" s="277">
        <v>325</v>
      </c>
    </row>
    <row r="1335" spans="1:5" ht="15" x14ac:dyDescent="0.25">
      <c r="A1335" s="110" t="s">
        <v>4592</v>
      </c>
      <c r="B1335" s="111" t="s">
        <v>4593</v>
      </c>
      <c r="C1335" s="110" t="s">
        <v>4594</v>
      </c>
      <c r="D1335" s="110" t="str">
        <f t="shared" si="20"/>
        <v>KIRÁLYHEGYES</v>
      </c>
      <c r="E1335" s="277">
        <v>373</v>
      </c>
    </row>
    <row r="1336" spans="1:5" ht="15" x14ac:dyDescent="0.25">
      <c r="A1336" s="110" t="s">
        <v>4595</v>
      </c>
      <c r="B1336" s="111" t="s">
        <v>4596</v>
      </c>
      <c r="C1336" s="110" t="s">
        <v>4597</v>
      </c>
      <c r="D1336" s="110" t="str">
        <f t="shared" si="20"/>
        <v>KIRÁLYSZENTISTVÁN</v>
      </c>
      <c r="E1336" s="277">
        <v>164</v>
      </c>
    </row>
    <row r="1337" spans="1:5" ht="15" x14ac:dyDescent="0.25">
      <c r="A1337" s="110" t="s">
        <v>4598</v>
      </c>
      <c r="B1337" s="111" t="s">
        <v>4599</v>
      </c>
      <c r="C1337" s="110" t="s">
        <v>4600</v>
      </c>
      <c r="D1337" s="110" t="str">
        <f t="shared" si="20"/>
        <v>KISAPÁTI</v>
      </c>
      <c r="E1337" s="277">
        <v>137</v>
      </c>
    </row>
    <row r="1338" spans="1:5" ht="15" x14ac:dyDescent="0.25">
      <c r="A1338" s="110" t="s">
        <v>4601</v>
      </c>
      <c r="B1338" s="111" t="s">
        <v>4602</v>
      </c>
      <c r="C1338" s="110" t="s">
        <v>4603</v>
      </c>
      <c r="D1338" s="110" t="str">
        <f t="shared" si="20"/>
        <v>KISAPOSTAG</v>
      </c>
      <c r="E1338" s="277">
        <v>508</v>
      </c>
    </row>
    <row r="1339" spans="1:5" ht="15" x14ac:dyDescent="0.25">
      <c r="A1339" s="110" t="s">
        <v>4604</v>
      </c>
      <c r="B1339" s="111" t="s">
        <v>4605</v>
      </c>
      <c r="C1339" s="110" t="s">
        <v>4606</v>
      </c>
      <c r="D1339" s="110" t="str">
        <f t="shared" si="20"/>
        <v>KISAR</v>
      </c>
      <c r="E1339" s="277">
        <v>373</v>
      </c>
    </row>
    <row r="1340" spans="1:5" ht="15" x14ac:dyDescent="0.25">
      <c r="A1340" s="110" t="s">
        <v>4607</v>
      </c>
      <c r="B1340" s="111" t="s">
        <v>4608</v>
      </c>
      <c r="C1340" s="110" t="s">
        <v>4609</v>
      </c>
      <c r="D1340" s="110" t="str">
        <f t="shared" si="20"/>
        <v>KISASSZOND</v>
      </c>
      <c r="E1340" s="277">
        <v>71</v>
      </c>
    </row>
    <row r="1341" spans="1:5" ht="15" x14ac:dyDescent="0.25">
      <c r="A1341" s="110" t="s">
        <v>4610</v>
      </c>
      <c r="B1341" s="111" t="s">
        <v>4611</v>
      </c>
      <c r="C1341" s="110" t="s">
        <v>4612</v>
      </c>
      <c r="D1341" s="110" t="str">
        <f t="shared" si="20"/>
        <v>KISASSZONYFA</v>
      </c>
      <c r="E1341" s="277">
        <v>77</v>
      </c>
    </row>
    <row r="1342" spans="1:5" ht="15" x14ac:dyDescent="0.25">
      <c r="A1342" s="110" t="s">
        <v>4613</v>
      </c>
      <c r="B1342" s="111" t="s">
        <v>4614</v>
      </c>
      <c r="C1342" s="110" t="s">
        <v>4615</v>
      </c>
      <c r="D1342" s="110" t="str">
        <f t="shared" si="20"/>
        <v>KISBABOT</v>
      </c>
      <c r="E1342" s="277">
        <v>113</v>
      </c>
    </row>
    <row r="1343" spans="1:5" ht="15" x14ac:dyDescent="0.25">
      <c r="A1343" s="110" t="s">
        <v>4616</v>
      </c>
      <c r="B1343" s="111" t="s">
        <v>4617</v>
      </c>
      <c r="C1343" s="110" t="s">
        <v>4618</v>
      </c>
      <c r="D1343" s="110" t="str">
        <f t="shared" si="20"/>
        <v>KISBÁGYON</v>
      </c>
      <c r="E1343" s="277">
        <v>205</v>
      </c>
    </row>
    <row r="1344" spans="1:5" ht="15" x14ac:dyDescent="0.25">
      <c r="A1344" s="110" t="s">
        <v>4619</v>
      </c>
      <c r="B1344" s="111" t="s">
        <v>4620</v>
      </c>
      <c r="C1344" s="110" t="s">
        <v>4621</v>
      </c>
      <c r="D1344" s="110" t="str">
        <f t="shared" si="20"/>
        <v>KISBAJCS</v>
      </c>
      <c r="E1344" s="277">
        <v>285</v>
      </c>
    </row>
    <row r="1345" spans="1:5" ht="15" x14ac:dyDescent="0.25">
      <c r="A1345" s="110" t="s">
        <v>4622</v>
      </c>
      <c r="B1345" s="111" t="s">
        <v>4623</v>
      </c>
      <c r="C1345" s="110" t="s">
        <v>4624</v>
      </c>
      <c r="D1345" s="110" t="str">
        <f t="shared" si="20"/>
        <v>KISBAJOM</v>
      </c>
      <c r="E1345" s="277">
        <v>161</v>
      </c>
    </row>
    <row r="1346" spans="1:5" ht="15" x14ac:dyDescent="0.25">
      <c r="A1346" s="110" t="s">
        <v>4625</v>
      </c>
      <c r="B1346" s="111" t="s">
        <v>4626</v>
      </c>
      <c r="C1346" s="110" t="s">
        <v>4627</v>
      </c>
      <c r="D1346" s="110" t="str">
        <f t="shared" ref="D1346:D1409" si="21">UPPER(C1346)</f>
        <v>KISBÁRAPÁTI</v>
      </c>
      <c r="E1346" s="277">
        <v>236</v>
      </c>
    </row>
    <row r="1347" spans="1:5" ht="15" x14ac:dyDescent="0.25">
      <c r="A1347" s="110" t="s">
        <v>4628</v>
      </c>
      <c r="B1347" s="111" t="s">
        <v>4629</v>
      </c>
      <c r="C1347" s="110" t="s">
        <v>4630</v>
      </c>
      <c r="D1347" s="110" t="str">
        <f t="shared" si="21"/>
        <v>KISBÁRKÁNY</v>
      </c>
      <c r="E1347" s="277">
        <v>107</v>
      </c>
    </row>
    <row r="1348" spans="1:5" ht="15" x14ac:dyDescent="0.25">
      <c r="A1348" s="110" t="s">
        <v>4631</v>
      </c>
      <c r="B1348" s="111" t="s">
        <v>4632</v>
      </c>
      <c r="C1348" s="110" t="s">
        <v>4633</v>
      </c>
      <c r="D1348" s="110" t="str">
        <f t="shared" si="21"/>
        <v>KISBÉR</v>
      </c>
      <c r="E1348" s="277">
        <v>2183</v>
      </c>
    </row>
    <row r="1349" spans="1:5" ht="15" x14ac:dyDescent="0.25">
      <c r="A1349" s="110" t="s">
        <v>4634</v>
      </c>
      <c r="B1349" s="111" t="s">
        <v>4635</v>
      </c>
      <c r="C1349" s="110" t="s">
        <v>4636</v>
      </c>
      <c r="D1349" s="110" t="str">
        <f t="shared" si="21"/>
        <v>KISBERÉNY</v>
      </c>
      <c r="E1349" s="277">
        <v>81</v>
      </c>
    </row>
    <row r="1350" spans="1:5" ht="15" x14ac:dyDescent="0.25">
      <c r="A1350" s="110" t="s">
        <v>4637</v>
      </c>
      <c r="B1350" s="111" t="s">
        <v>4638</v>
      </c>
      <c r="C1350" s="110" t="s">
        <v>4639</v>
      </c>
      <c r="D1350" s="110" t="str">
        <f t="shared" si="21"/>
        <v>KISBERZSENY</v>
      </c>
      <c r="E1350" s="277">
        <v>59</v>
      </c>
    </row>
    <row r="1351" spans="1:5" ht="15" x14ac:dyDescent="0.25">
      <c r="A1351" s="110" t="s">
        <v>4640</v>
      </c>
      <c r="B1351" s="111" t="s">
        <v>4641</v>
      </c>
      <c r="C1351" s="110" t="s">
        <v>4642</v>
      </c>
      <c r="D1351" s="110" t="str">
        <f t="shared" si="21"/>
        <v>KISBESZTERCE</v>
      </c>
      <c r="E1351" s="277">
        <v>49</v>
      </c>
    </row>
    <row r="1352" spans="1:5" ht="15" x14ac:dyDescent="0.25">
      <c r="A1352" s="110" t="s">
        <v>4643</v>
      </c>
      <c r="B1352" s="111" t="s">
        <v>4644</v>
      </c>
      <c r="C1352" s="110" t="s">
        <v>4645</v>
      </c>
      <c r="D1352" s="110" t="str">
        <f t="shared" si="21"/>
        <v>KISBODAK</v>
      </c>
      <c r="E1352" s="277">
        <v>163</v>
      </c>
    </row>
    <row r="1353" spans="1:5" ht="15" x14ac:dyDescent="0.25">
      <c r="A1353" s="110" t="s">
        <v>4646</v>
      </c>
      <c r="B1353" s="111" t="s">
        <v>4647</v>
      </c>
      <c r="C1353" s="110" t="s">
        <v>4648</v>
      </c>
      <c r="D1353" s="110" t="str">
        <f t="shared" si="21"/>
        <v>KISBUCSA</v>
      </c>
      <c r="E1353" s="277">
        <v>195</v>
      </c>
    </row>
    <row r="1354" spans="1:5" ht="15" x14ac:dyDescent="0.25">
      <c r="A1354" s="110" t="s">
        <v>4649</v>
      </c>
      <c r="B1354" s="111" t="s">
        <v>4650</v>
      </c>
      <c r="C1354" s="110" t="s">
        <v>4651</v>
      </c>
      <c r="D1354" s="110" t="str">
        <f t="shared" si="21"/>
        <v>KISBUDMÉR</v>
      </c>
      <c r="E1354" s="277">
        <v>47</v>
      </c>
    </row>
    <row r="1355" spans="1:5" ht="15" x14ac:dyDescent="0.25">
      <c r="A1355" s="110" t="s">
        <v>4652</v>
      </c>
      <c r="B1355" s="111" t="s">
        <v>4653</v>
      </c>
      <c r="C1355" s="110" t="s">
        <v>4654</v>
      </c>
      <c r="D1355" s="110" t="str">
        <f t="shared" si="21"/>
        <v>KISCSÉCS</v>
      </c>
      <c r="E1355" s="277">
        <v>54</v>
      </c>
    </row>
    <row r="1356" spans="1:5" ht="15" x14ac:dyDescent="0.25">
      <c r="A1356" s="110" t="s">
        <v>4655</v>
      </c>
      <c r="B1356" s="111" t="s">
        <v>4656</v>
      </c>
      <c r="C1356" s="110" t="s">
        <v>4657</v>
      </c>
      <c r="D1356" s="110" t="str">
        <f t="shared" si="21"/>
        <v>KISCSEHI</v>
      </c>
      <c r="E1356" s="277">
        <v>106</v>
      </c>
    </row>
    <row r="1357" spans="1:5" ht="15" x14ac:dyDescent="0.25">
      <c r="A1357" s="110" t="s">
        <v>4658</v>
      </c>
      <c r="B1357" s="111" t="s">
        <v>4659</v>
      </c>
      <c r="C1357" s="110" t="s">
        <v>4660</v>
      </c>
      <c r="D1357" s="110" t="str">
        <f t="shared" si="21"/>
        <v>KISCSŐSZ</v>
      </c>
      <c r="E1357" s="277">
        <v>85</v>
      </c>
    </row>
    <row r="1358" spans="1:5" ht="15" x14ac:dyDescent="0.25">
      <c r="A1358" s="110" t="s">
        <v>4661</v>
      </c>
      <c r="B1358" s="111" t="s">
        <v>4662</v>
      </c>
      <c r="C1358" s="110" t="s">
        <v>4663</v>
      </c>
      <c r="D1358" s="110" t="str">
        <f t="shared" si="21"/>
        <v>KISDÉR</v>
      </c>
      <c r="E1358" s="277">
        <v>54</v>
      </c>
    </row>
    <row r="1359" spans="1:5" ht="15" x14ac:dyDescent="0.25">
      <c r="A1359" s="110" t="s">
        <v>4664</v>
      </c>
      <c r="B1359" s="111" t="s">
        <v>4665</v>
      </c>
      <c r="C1359" s="110" t="s">
        <v>4666</v>
      </c>
      <c r="D1359" s="110" t="str">
        <f t="shared" si="21"/>
        <v>KISDOBSZA</v>
      </c>
      <c r="E1359" s="277">
        <v>104</v>
      </c>
    </row>
    <row r="1360" spans="1:5" ht="15" x14ac:dyDescent="0.25">
      <c r="A1360" s="110" t="s">
        <v>4667</v>
      </c>
      <c r="B1360" s="111" t="s">
        <v>4668</v>
      </c>
      <c r="C1360" s="110" t="s">
        <v>4669</v>
      </c>
      <c r="D1360" s="110" t="str">
        <f t="shared" si="21"/>
        <v>KISDOMBEGYHÁZ</v>
      </c>
      <c r="E1360" s="277">
        <v>279</v>
      </c>
    </row>
    <row r="1361" spans="1:5" ht="15" x14ac:dyDescent="0.25">
      <c r="A1361" s="110" t="s">
        <v>4670</v>
      </c>
      <c r="B1361" s="111" t="s">
        <v>4671</v>
      </c>
      <c r="C1361" s="110" t="s">
        <v>4672</v>
      </c>
      <c r="D1361" s="110" t="str">
        <f t="shared" si="21"/>
        <v>KISDOROG</v>
      </c>
      <c r="E1361" s="277">
        <v>285</v>
      </c>
    </row>
    <row r="1362" spans="1:5" ht="15" x14ac:dyDescent="0.25">
      <c r="A1362" s="110" t="s">
        <v>4673</v>
      </c>
      <c r="B1362" s="111" t="s">
        <v>4674</v>
      </c>
      <c r="C1362" s="110" t="s">
        <v>4675</v>
      </c>
      <c r="D1362" s="110" t="str">
        <f t="shared" si="21"/>
        <v>KISECSET</v>
      </c>
      <c r="E1362" s="277">
        <v>140</v>
      </c>
    </row>
    <row r="1363" spans="1:5" ht="15" x14ac:dyDescent="0.25">
      <c r="A1363" s="110" t="s">
        <v>4676</v>
      </c>
      <c r="B1363" s="111" t="s">
        <v>4677</v>
      </c>
      <c r="C1363" s="110" t="s">
        <v>4678</v>
      </c>
      <c r="D1363" s="110" t="str">
        <f t="shared" si="21"/>
        <v>KISFALUD</v>
      </c>
      <c r="E1363" s="277">
        <v>315</v>
      </c>
    </row>
    <row r="1364" spans="1:5" ht="15" x14ac:dyDescent="0.25">
      <c r="A1364" s="110" t="s">
        <v>4679</v>
      </c>
      <c r="B1364" s="111" t="s">
        <v>4680</v>
      </c>
      <c r="C1364" s="110" t="s">
        <v>4681</v>
      </c>
      <c r="D1364" s="110" t="str">
        <f t="shared" si="21"/>
        <v>KISFÜZES</v>
      </c>
      <c r="E1364" s="277">
        <v>88</v>
      </c>
    </row>
    <row r="1365" spans="1:5" ht="15" x14ac:dyDescent="0.25">
      <c r="A1365" s="110" t="s">
        <v>4682</v>
      </c>
      <c r="B1365" s="111" t="s">
        <v>4683</v>
      </c>
      <c r="C1365" s="110" t="s">
        <v>4684</v>
      </c>
      <c r="D1365" s="110" t="str">
        <f t="shared" si="21"/>
        <v>KISGÖRBŐ</v>
      </c>
      <c r="E1365" s="277">
        <v>104</v>
      </c>
    </row>
    <row r="1366" spans="1:5" ht="15" x14ac:dyDescent="0.25">
      <c r="A1366" s="110" t="s">
        <v>4685</v>
      </c>
      <c r="B1366" s="111" t="s">
        <v>4686</v>
      </c>
      <c r="C1366" s="110" t="s">
        <v>4687</v>
      </c>
      <c r="D1366" s="110" t="str">
        <f t="shared" si="21"/>
        <v>KISGYALÁN</v>
      </c>
      <c r="E1366" s="277">
        <v>103</v>
      </c>
    </row>
    <row r="1367" spans="1:5" ht="15" x14ac:dyDescent="0.25">
      <c r="A1367" s="110" t="s">
        <v>4688</v>
      </c>
      <c r="B1367" s="111" t="s">
        <v>4689</v>
      </c>
      <c r="C1367" s="110" t="s">
        <v>4690</v>
      </c>
      <c r="D1367" s="110" t="str">
        <f t="shared" si="21"/>
        <v>KISGYŐR</v>
      </c>
      <c r="E1367" s="277">
        <v>642</v>
      </c>
    </row>
    <row r="1368" spans="1:5" ht="15" x14ac:dyDescent="0.25">
      <c r="A1368" s="110" t="s">
        <v>4691</v>
      </c>
      <c r="B1368" s="111" t="s">
        <v>4692</v>
      </c>
      <c r="C1368" s="110" t="s">
        <v>4693</v>
      </c>
      <c r="D1368" s="110" t="str">
        <f t="shared" si="21"/>
        <v>KISHAJMÁS</v>
      </c>
      <c r="E1368" s="277">
        <v>108</v>
      </c>
    </row>
    <row r="1369" spans="1:5" ht="15" x14ac:dyDescent="0.25">
      <c r="A1369" s="110" t="s">
        <v>4694</v>
      </c>
      <c r="B1369" s="111" t="s">
        <v>4695</v>
      </c>
      <c r="C1369" s="110" t="s">
        <v>4696</v>
      </c>
      <c r="D1369" s="110" t="str">
        <f t="shared" si="21"/>
        <v>KISHARSÁNY</v>
      </c>
      <c r="E1369" s="277">
        <v>195</v>
      </c>
    </row>
    <row r="1370" spans="1:5" ht="15" x14ac:dyDescent="0.25">
      <c r="A1370" s="110" t="s">
        <v>4697</v>
      </c>
      <c r="B1370" s="111" t="s">
        <v>4698</v>
      </c>
      <c r="C1370" s="110" t="s">
        <v>4699</v>
      </c>
      <c r="D1370" s="110" t="str">
        <f t="shared" si="21"/>
        <v>KISHARTYÁN</v>
      </c>
      <c r="E1370" s="277">
        <v>266</v>
      </c>
    </row>
    <row r="1371" spans="1:5" ht="15" x14ac:dyDescent="0.25">
      <c r="A1371" s="110" t="s">
        <v>4700</v>
      </c>
      <c r="B1371" s="111" t="s">
        <v>4701</v>
      </c>
      <c r="C1371" s="110" t="s">
        <v>4702</v>
      </c>
      <c r="D1371" s="110" t="str">
        <f t="shared" si="21"/>
        <v>KISHEREND</v>
      </c>
      <c r="E1371" s="277">
        <v>81</v>
      </c>
    </row>
    <row r="1372" spans="1:5" ht="15" x14ac:dyDescent="0.25">
      <c r="A1372" s="110" t="s">
        <v>4703</v>
      </c>
      <c r="B1372" s="111" t="s">
        <v>4704</v>
      </c>
      <c r="C1372" s="110" t="s">
        <v>4705</v>
      </c>
      <c r="D1372" s="110" t="str">
        <f t="shared" si="21"/>
        <v>KISHÓDOS</v>
      </c>
      <c r="E1372" s="277">
        <v>35</v>
      </c>
    </row>
    <row r="1373" spans="1:5" ht="15" x14ac:dyDescent="0.25">
      <c r="A1373" s="110" t="s">
        <v>4706</v>
      </c>
      <c r="B1373" s="111" t="s">
        <v>4707</v>
      </c>
      <c r="C1373" s="110" t="s">
        <v>4708</v>
      </c>
      <c r="D1373" s="110" t="str">
        <f t="shared" si="21"/>
        <v>KISHUTA</v>
      </c>
      <c r="E1373" s="277">
        <v>133</v>
      </c>
    </row>
    <row r="1374" spans="1:5" ht="15" x14ac:dyDescent="0.25">
      <c r="A1374" s="110" t="s">
        <v>4709</v>
      </c>
      <c r="B1374" s="111" t="s">
        <v>4710</v>
      </c>
      <c r="C1374" s="110" t="s">
        <v>4711</v>
      </c>
      <c r="D1374" s="110" t="str">
        <f t="shared" si="21"/>
        <v>KISIGMÁND</v>
      </c>
      <c r="E1374" s="277">
        <v>205</v>
      </c>
    </row>
    <row r="1375" spans="1:5" ht="15" x14ac:dyDescent="0.25">
      <c r="A1375" s="110" t="s">
        <v>4712</v>
      </c>
      <c r="B1375" s="111" t="s">
        <v>4713</v>
      </c>
      <c r="C1375" s="110" t="s">
        <v>4714</v>
      </c>
      <c r="D1375" s="110" t="str">
        <f t="shared" si="21"/>
        <v>KISJAKABFALVA</v>
      </c>
      <c r="E1375" s="277">
        <v>82</v>
      </c>
    </row>
    <row r="1376" spans="1:5" ht="15" x14ac:dyDescent="0.25">
      <c r="A1376" s="110" t="s">
        <v>4715</v>
      </c>
      <c r="B1376" s="111" t="s">
        <v>4716</v>
      </c>
      <c r="C1376" s="110" t="s">
        <v>4717</v>
      </c>
      <c r="D1376" s="110" t="str">
        <f t="shared" si="21"/>
        <v>KISKASSA</v>
      </c>
      <c r="E1376" s="277">
        <v>112</v>
      </c>
    </row>
    <row r="1377" spans="1:5" ht="15" x14ac:dyDescent="0.25">
      <c r="A1377" s="110" t="s">
        <v>4718</v>
      </c>
      <c r="B1377" s="111" t="s">
        <v>4719</v>
      </c>
      <c r="C1377" s="110" t="s">
        <v>4720</v>
      </c>
      <c r="D1377" s="110" t="str">
        <f t="shared" si="21"/>
        <v>KISKINIZS</v>
      </c>
      <c r="E1377" s="277">
        <v>130</v>
      </c>
    </row>
    <row r="1378" spans="1:5" ht="15" x14ac:dyDescent="0.25">
      <c r="A1378" s="110" t="s">
        <v>4721</v>
      </c>
      <c r="B1378" s="111" t="s">
        <v>4722</v>
      </c>
      <c r="C1378" s="110" t="s">
        <v>4723</v>
      </c>
      <c r="D1378" s="110" t="str">
        <f t="shared" si="21"/>
        <v>KISKORPÁD</v>
      </c>
      <c r="E1378" s="277">
        <v>347</v>
      </c>
    </row>
    <row r="1379" spans="1:5" ht="15" x14ac:dyDescent="0.25">
      <c r="A1379" s="110" t="s">
        <v>4724</v>
      </c>
      <c r="B1379" s="111" t="s">
        <v>4725</v>
      </c>
      <c r="C1379" s="110" t="s">
        <v>4726</v>
      </c>
      <c r="D1379" s="110" t="str">
        <f t="shared" si="21"/>
        <v>KISKÖRE</v>
      </c>
      <c r="E1379" s="277">
        <v>1226</v>
      </c>
    </row>
    <row r="1380" spans="1:5" ht="15" x14ac:dyDescent="0.25">
      <c r="A1380" s="110" t="s">
        <v>4727</v>
      </c>
      <c r="B1380" s="111" t="s">
        <v>4728</v>
      </c>
      <c r="C1380" s="110" t="s">
        <v>4729</v>
      </c>
      <c r="D1380" s="110" t="str">
        <f t="shared" si="21"/>
        <v>KISKŐRÖS</v>
      </c>
      <c r="E1380" s="277">
        <v>6814</v>
      </c>
    </row>
    <row r="1381" spans="1:5" ht="15" x14ac:dyDescent="0.25">
      <c r="A1381" s="110" t="s">
        <v>4730</v>
      </c>
      <c r="B1381" s="111" t="s">
        <v>4731</v>
      </c>
      <c r="C1381" s="110" t="s">
        <v>4732</v>
      </c>
      <c r="D1381" s="110" t="str">
        <f t="shared" si="21"/>
        <v>KISKUNFÉLEGYHÁZA</v>
      </c>
      <c r="E1381" s="277">
        <v>14759</v>
      </c>
    </row>
    <row r="1382" spans="1:5" ht="15" x14ac:dyDescent="0.25">
      <c r="A1382" s="110" t="s">
        <v>4733</v>
      </c>
      <c r="B1382" s="111" t="s">
        <v>4734</v>
      </c>
      <c r="C1382" s="110" t="s">
        <v>4735</v>
      </c>
      <c r="D1382" s="110" t="str">
        <f t="shared" si="21"/>
        <v>KISKUNHALAS</v>
      </c>
      <c r="E1382" s="277">
        <v>12261</v>
      </c>
    </row>
    <row r="1383" spans="1:5" ht="15" x14ac:dyDescent="0.25">
      <c r="A1383" s="110" t="s">
        <v>4736</v>
      </c>
      <c r="B1383" s="111" t="s">
        <v>4737</v>
      </c>
      <c r="C1383" s="110" t="s">
        <v>4738</v>
      </c>
      <c r="D1383" s="110" t="str">
        <f t="shared" si="21"/>
        <v>KISKUNLACHÁZA</v>
      </c>
      <c r="E1383" s="277">
        <v>3386</v>
      </c>
    </row>
    <row r="1384" spans="1:5" ht="15" x14ac:dyDescent="0.25">
      <c r="A1384" s="110" t="s">
        <v>4739</v>
      </c>
      <c r="B1384" s="111" t="s">
        <v>4740</v>
      </c>
      <c r="C1384" s="110" t="s">
        <v>4741</v>
      </c>
      <c r="D1384" s="110" t="str">
        <f t="shared" si="21"/>
        <v>KISKUNMAJSA</v>
      </c>
      <c r="E1384" s="277">
        <v>5470</v>
      </c>
    </row>
    <row r="1385" spans="1:5" ht="15" x14ac:dyDescent="0.25">
      <c r="A1385" s="110" t="s">
        <v>4742</v>
      </c>
      <c r="B1385" s="111" t="s">
        <v>4743</v>
      </c>
      <c r="C1385" s="110" t="s">
        <v>4744</v>
      </c>
      <c r="D1385" s="110" t="str">
        <f t="shared" si="21"/>
        <v>KISKUTAS</v>
      </c>
      <c r="E1385" s="277">
        <v>87</v>
      </c>
    </row>
    <row r="1386" spans="1:5" ht="15" x14ac:dyDescent="0.25">
      <c r="A1386" s="110" t="s">
        <v>4745</v>
      </c>
      <c r="B1386" s="111" t="s">
        <v>4746</v>
      </c>
      <c r="C1386" s="110" t="s">
        <v>4747</v>
      </c>
      <c r="D1386" s="110" t="str">
        <f t="shared" si="21"/>
        <v>KISLÁNG</v>
      </c>
      <c r="E1386" s="277">
        <v>1023</v>
      </c>
    </row>
    <row r="1387" spans="1:5" ht="15" x14ac:dyDescent="0.25">
      <c r="A1387" s="110" t="s">
        <v>4748</v>
      </c>
      <c r="B1387" s="111" t="s">
        <v>4749</v>
      </c>
      <c r="C1387" s="110" t="s">
        <v>4750</v>
      </c>
      <c r="D1387" s="110" t="str">
        <f t="shared" si="21"/>
        <v>KISLÉTA</v>
      </c>
      <c r="E1387" s="277">
        <v>574</v>
      </c>
    </row>
    <row r="1388" spans="1:5" ht="15" x14ac:dyDescent="0.25">
      <c r="A1388" s="110" t="s">
        <v>4751</v>
      </c>
      <c r="B1388" s="111" t="s">
        <v>4752</v>
      </c>
      <c r="C1388" s="110" t="s">
        <v>4753</v>
      </c>
      <c r="D1388" s="110" t="str">
        <f t="shared" si="21"/>
        <v>KISLIPPÓ</v>
      </c>
      <c r="E1388" s="277">
        <v>123</v>
      </c>
    </row>
    <row r="1389" spans="1:5" ht="15" x14ac:dyDescent="0.25">
      <c r="A1389" s="110" t="s">
        <v>4754</v>
      </c>
      <c r="B1389" s="111" t="s">
        <v>4755</v>
      </c>
      <c r="C1389" s="110" t="s">
        <v>4756</v>
      </c>
      <c r="D1389" s="110" t="str">
        <f t="shared" si="21"/>
        <v>KISLŐD</v>
      </c>
      <c r="E1389" s="277">
        <v>440</v>
      </c>
    </row>
    <row r="1390" spans="1:5" ht="15" x14ac:dyDescent="0.25">
      <c r="A1390" s="110" t="s">
        <v>4757</v>
      </c>
      <c r="B1390" s="111" t="s">
        <v>4758</v>
      </c>
      <c r="C1390" s="110" t="s">
        <v>4759</v>
      </c>
      <c r="D1390" s="110" t="str">
        <f t="shared" si="21"/>
        <v>KISMÁNYOK</v>
      </c>
      <c r="E1390" s="277">
        <v>133</v>
      </c>
    </row>
    <row r="1391" spans="1:5" ht="15" x14ac:dyDescent="0.25">
      <c r="A1391" s="110" t="s">
        <v>4760</v>
      </c>
      <c r="B1391" s="111" t="s">
        <v>4761</v>
      </c>
      <c r="C1391" s="110" t="s">
        <v>4762</v>
      </c>
      <c r="D1391" s="110" t="str">
        <f t="shared" si="21"/>
        <v>KISMARJA</v>
      </c>
      <c r="E1391" s="277">
        <v>535</v>
      </c>
    </row>
    <row r="1392" spans="1:5" ht="15" x14ac:dyDescent="0.25">
      <c r="A1392" s="110" t="s">
        <v>4763</v>
      </c>
      <c r="B1392" s="111" t="s">
        <v>4764</v>
      </c>
      <c r="C1392" s="110" t="s">
        <v>4765</v>
      </c>
      <c r="D1392" s="110" t="str">
        <f t="shared" si="21"/>
        <v>KISMAROS</v>
      </c>
      <c r="E1392" s="277">
        <v>695</v>
      </c>
    </row>
    <row r="1393" spans="1:5" ht="15" x14ac:dyDescent="0.25">
      <c r="A1393" s="110" t="s">
        <v>4766</v>
      </c>
      <c r="B1393" s="111" t="s">
        <v>4767</v>
      </c>
      <c r="C1393" s="110" t="s">
        <v>4768</v>
      </c>
      <c r="D1393" s="110" t="str">
        <f t="shared" si="21"/>
        <v>KISNAMÉNY</v>
      </c>
      <c r="E1393" s="277">
        <v>155</v>
      </c>
    </row>
    <row r="1394" spans="1:5" ht="15" x14ac:dyDescent="0.25">
      <c r="A1394" s="110" t="s">
        <v>4769</v>
      </c>
      <c r="B1394" s="111" t="s">
        <v>4770</v>
      </c>
      <c r="C1394" s="110" t="s">
        <v>4771</v>
      </c>
      <c r="D1394" s="110" t="str">
        <f t="shared" si="21"/>
        <v>KISNÁNA</v>
      </c>
      <c r="E1394" s="277">
        <v>521</v>
      </c>
    </row>
    <row r="1395" spans="1:5" ht="15" x14ac:dyDescent="0.25">
      <c r="A1395" s="110" t="s">
        <v>4772</v>
      </c>
      <c r="B1395" s="111" t="s">
        <v>4773</v>
      </c>
      <c r="C1395" s="110" t="s">
        <v>4774</v>
      </c>
      <c r="D1395" s="110" t="str">
        <f t="shared" si="21"/>
        <v>KISNÉMEDI</v>
      </c>
      <c r="E1395" s="277">
        <v>309</v>
      </c>
    </row>
    <row r="1396" spans="1:5" ht="15" x14ac:dyDescent="0.25">
      <c r="A1396" s="110" t="s">
        <v>4775</v>
      </c>
      <c r="B1396" s="111" t="s">
        <v>4776</v>
      </c>
      <c r="C1396" s="110" t="s">
        <v>4777</v>
      </c>
      <c r="D1396" s="110" t="str">
        <f t="shared" si="21"/>
        <v>KISNYÁRÁD</v>
      </c>
      <c r="E1396" s="277">
        <v>108</v>
      </c>
    </row>
    <row r="1397" spans="1:5" ht="15" x14ac:dyDescent="0.25">
      <c r="A1397" s="110" t="s">
        <v>4778</v>
      </c>
      <c r="B1397" s="111" t="s">
        <v>4779</v>
      </c>
      <c r="C1397" s="110" t="s">
        <v>4780</v>
      </c>
      <c r="D1397" s="110" t="str">
        <f t="shared" si="21"/>
        <v>KISOROSZI</v>
      </c>
      <c r="E1397" s="277">
        <v>412</v>
      </c>
    </row>
    <row r="1398" spans="1:5" ht="15" x14ac:dyDescent="0.25">
      <c r="A1398" s="110" t="s">
        <v>4781</v>
      </c>
      <c r="B1398" s="111" t="s">
        <v>4782</v>
      </c>
      <c r="C1398" s="110" t="s">
        <v>4783</v>
      </c>
      <c r="D1398" s="110" t="str">
        <f t="shared" si="21"/>
        <v>KISPALÁD</v>
      </c>
      <c r="E1398" s="277">
        <v>191</v>
      </c>
    </row>
    <row r="1399" spans="1:5" ht="15" x14ac:dyDescent="0.25">
      <c r="A1399" s="110" t="s">
        <v>4784</v>
      </c>
      <c r="B1399" s="111" t="s">
        <v>4785</v>
      </c>
      <c r="C1399" s="110" t="s">
        <v>4786</v>
      </c>
      <c r="D1399" s="110" t="str">
        <f t="shared" si="21"/>
        <v>KISPÁLI</v>
      </c>
      <c r="E1399" s="277">
        <v>114</v>
      </c>
    </row>
    <row r="1400" spans="1:5" ht="15" x14ac:dyDescent="0.25">
      <c r="A1400" s="110" t="s">
        <v>4787</v>
      </c>
      <c r="B1400" s="111" t="s">
        <v>4788</v>
      </c>
      <c r="C1400" s="110" t="s">
        <v>4789</v>
      </c>
      <c r="D1400" s="110" t="str">
        <f t="shared" si="21"/>
        <v>KISPIRIT</v>
      </c>
      <c r="E1400" s="277">
        <v>67</v>
      </c>
    </row>
    <row r="1401" spans="1:5" ht="15" x14ac:dyDescent="0.25">
      <c r="A1401" s="110" t="s">
        <v>4790</v>
      </c>
      <c r="B1401" s="111" t="s">
        <v>4791</v>
      </c>
      <c r="C1401" s="110" t="s">
        <v>4792</v>
      </c>
      <c r="D1401" s="110" t="str">
        <f t="shared" si="21"/>
        <v>KISRÁKOS</v>
      </c>
      <c r="E1401" s="277">
        <v>98</v>
      </c>
    </row>
    <row r="1402" spans="1:5" ht="15" x14ac:dyDescent="0.25">
      <c r="A1402" s="110" t="s">
        <v>4793</v>
      </c>
      <c r="B1402" s="111" t="s">
        <v>4794</v>
      </c>
      <c r="C1402" s="110" t="s">
        <v>4795</v>
      </c>
      <c r="D1402" s="110" t="str">
        <f t="shared" si="21"/>
        <v>KISRÉCSE</v>
      </c>
      <c r="E1402" s="277">
        <v>104</v>
      </c>
    </row>
    <row r="1403" spans="1:5" ht="15" x14ac:dyDescent="0.25">
      <c r="A1403" s="110" t="s">
        <v>4796</v>
      </c>
      <c r="B1403" s="111" t="s">
        <v>4797</v>
      </c>
      <c r="C1403" s="110" t="s">
        <v>4798</v>
      </c>
      <c r="D1403" s="110" t="str">
        <f t="shared" si="21"/>
        <v>KISROZVÁGY</v>
      </c>
      <c r="E1403" s="277">
        <v>87</v>
      </c>
    </row>
    <row r="1404" spans="1:5" ht="15" x14ac:dyDescent="0.25">
      <c r="A1404" s="110" t="s">
        <v>4799</v>
      </c>
      <c r="B1404" s="111" t="s">
        <v>4800</v>
      </c>
      <c r="C1404" s="110" t="s">
        <v>4801</v>
      </c>
      <c r="D1404" s="110" t="str">
        <f t="shared" si="21"/>
        <v>KISSIKÁTOR</v>
      </c>
      <c r="E1404" s="277">
        <v>129</v>
      </c>
    </row>
    <row r="1405" spans="1:5" ht="15" x14ac:dyDescent="0.25">
      <c r="A1405" s="110" t="s">
        <v>4802</v>
      </c>
      <c r="B1405" s="111" t="s">
        <v>4803</v>
      </c>
      <c r="C1405" s="110" t="s">
        <v>4804</v>
      </c>
      <c r="D1405" s="110" t="str">
        <f t="shared" si="21"/>
        <v>KISSOMLYÓ</v>
      </c>
      <c r="E1405" s="277">
        <v>149</v>
      </c>
    </row>
    <row r="1406" spans="1:5" ht="15" x14ac:dyDescent="0.25">
      <c r="A1406" s="110" t="s">
        <v>4805</v>
      </c>
      <c r="B1406" s="111" t="s">
        <v>4806</v>
      </c>
      <c r="C1406" s="110" t="s">
        <v>4807</v>
      </c>
      <c r="D1406" s="110" t="str">
        <f t="shared" si="21"/>
        <v>KISTAMÁSI</v>
      </c>
      <c r="E1406" s="277">
        <v>44</v>
      </c>
    </row>
    <row r="1407" spans="1:5" ht="15" x14ac:dyDescent="0.25">
      <c r="A1407" s="110" t="s">
        <v>4808</v>
      </c>
      <c r="B1407" s="111" t="s">
        <v>4809</v>
      </c>
      <c r="C1407" s="110" t="s">
        <v>4810</v>
      </c>
      <c r="D1407" s="110" t="str">
        <f t="shared" si="21"/>
        <v>KISTAPOLCA</v>
      </c>
      <c r="E1407" s="277">
        <v>72</v>
      </c>
    </row>
    <row r="1408" spans="1:5" ht="15" x14ac:dyDescent="0.25">
      <c r="A1408" s="110" t="s">
        <v>4811</v>
      </c>
      <c r="B1408" s="111" t="s">
        <v>4812</v>
      </c>
      <c r="C1408" s="110" t="s">
        <v>4813</v>
      </c>
      <c r="D1408" s="110" t="str">
        <f t="shared" si="21"/>
        <v>KISTARCSA</v>
      </c>
      <c r="E1408" s="277">
        <v>4115</v>
      </c>
    </row>
    <row r="1409" spans="1:5" ht="15" x14ac:dyDescent="0.25">
      <c r="A1409" s="110" t="s">
        <v>4814</v>
      </c>
      <c r="B1409" s="111" t="s">
        <v>4815</v>
      </c>
      <c r="C1409" s="110" t="s">
        <v>4816</v>
      </c>
      <c r="D1409" s="110" t="str">
        <f t="shared" si="21"/>
        <v>KISTELEK</v>
      </c>
      <c r="E1409" s="277">
        <v>3418</v>
      </c>
    </row>
    <row r="1410" spans="1:5" ht="15" x14ac:dyDescent="0.25">
      <c r="A1410" s="110" t="s">
        <v>4817</v>
      </c>
      <c r="B1410" s="111" t="s">
        <v>4818</v>
      </c>
      <c r="C1410" s="110" t="s">
        <v>4819</v>
      </c>
      <c r="D1410" s="110" t="str">
        <f t="shared" ref="D1410:D1473" si="22">UPPER(C1410)</f>
        <v>KISTOKAJ</v>
      </c>
      <c r="E1410" s="277">
        <v>718</v>
      </c>
    </row>
    <row r="1411" spans="1:5" ht="15" x14ac:dyDescent="0.25">
      <c r="A1411" s="110" t="s">
        <v>4820</v>
      </c>
      <c r="B1411" s="111" t="s">
        <v>4821</v>
      </c>
      <c r="C1411" s="110" t="s">
        <v>4822</v>
      </c>
      <c r="D1411" s="110" t="str">
        <f t="shared" si="22"/>
        <v>KISTOLMÁCS</v>
      </c>
      <c r="E1411" s="277">
        <v>98</v>
      </c>
    </row>
    <row r="1412" spans="1:5" ht="15" x14ac:dyDescent="0.25">
      <c r="A1412" s="110" t="s">
        <v>4823</v>
      </c>
      <c r="B1412" s="111" t="s">
        <v>4824</v>
      </c>
      <c r="C1412" s="110" t="s">
        <v>4825</v>
      </c>
      <c r="D1412" s="110" t="str">
        <f t="shared" si="22"/>
        <v>KISTORMÁS</v>
      </c>
      <c r="E1412" s="277">
        <v>128</v>
      </c>
    </row>
    <row r="1413" spans="1:5" ht="15" x14ac:dyDescent="0.25">
      <c r="A1413" s="110" t="s">
        <v>4826</v>
      </c>
      <c r="B1413" s="111" t="s">
        <v>4827</v>
      </c>
      <c r="C1413" s="110" t="s">
        <v>4828</v>
      </c>
      <c r="D1413" s="110" t="str">
        <f t="shared" si="22"/>
        <v>KISTÓTFALU</v>
      </c>
      <c r="E1413" s="277">
        <v>134</v>
      </c>
    </row>
    <row r="1414" spans="1:5" ht="15" x14ac:dyDescent="0.25">
      <c r="A1414" s="110" t="s">
        <v>4829</v>
      </c>
      <c r="B1414" s="111" t="s">
        <v>4830</v>
      </c>
      <c r="C1414" s="110" t="s">
        <v>4831</v>
      </c>
      <c r="D1414" s="110" t="str">
        <f t="shared" si="22"/>
        <v>KISÚJSZÁLLÁS</v>
      </c>
      <c r="E1414" s="277">
        <v>4770</v>
      </c>
    </row>
    <row r="1415" spans="1:5" ht="15" x14ac:dyDescent="0.25">
      <c r="A1415" s="110" t="s">
        <v>4832</v>
      </c>
      <c r="B1415" s="111" t="s">
        <v>4833</v>
      </c>
      <c r="C1415" s="110" t="s">
        <v>4834</v>
      </c>
      <c r="D1415" s="110" t="str">
        <f t="shared" si="22"/>
        <v>KISUNYOM</v>
      </c>
      <c r="E1415" s="277">
        <v>180</v>
      </c>
    </row>
    <row r="1416" spans="1:5" ht="15" x14ac:dyDescent="0.25">
      <c r="A1416" s="110" t="s">
        <v>4835</v>
      </c>
      <c r="B1416" s="111" t="s">
        <v>4836</v>
      </c>
      <c r="C1416" s="110" t="s">
        <v>4837</v>
      </c>
      <c r="D1416" s="110" t="str">
        <f t="shared" si="22"/>
        <v>KISVÁRDA</v>
      </c>
      <c r="E1416" s="277">
        <v>6943</v>
      </c>
    </row>
    <row r="1417" spans="1:5" ht="15" x14ac:dyDescent="0.25">
      <c r="A1417" s="110" t="s">
        <v>4838</v>
      </c>
      <c r="B1417" s="111" t="s">
        <v>4839</v>
      </c>
      <c r="C1417" s="110" t="s">
        <v>4840</v>
      </c>
      <c r="D1417" s="110" t="str">
        <f t="shared" si="22"/>
        <v>KISVARSÁNY</v>
      </c>
      <c r="E1417" s="277">
        <v>385</v>
      </c>
    </row>
    <row r="1418" spans="1:5" ht="15" x14ac:dyDescent="0.25">
      <c r="A1418" s="110" t="s">
        <v>4841</v>
      </c>
      <c r="B1418" s="111" t="s">
        <v>4842</v>
      </c>
      <c r="C1418" s="110" t="s">
        <v>4843</v>
      </c>
      <c r="D1418" s="110" t="str">
        <f t="shared" si="22"/>
        <v>KISVÁSÁRHELY</v>
      </c>
      <c r="E1418" s="277">
        <v>38</v>
      </c>
    </row>
    <row r="1419" spans="1:5" ht="15" x14ac:dyDescent="0.25">
      <c r="A1419" s="110" t="s">
        <v>4844</v>
      </c>
      <c r="B1419" s="111" t="s">
        <v>4845</v>
      </c>
      <c r="C1419" s="110" t="s">
        <v>4846</v>
      </c>
      <c r="D1419" s="110" t="str">
        <f t="shared" si="22"/>
        <v>KISVASZAR</v>
      </c>
      <c r="E1419" s="277">
        <v>120</v>
      </c>
    </row>
    <row r="1420" spans="1:5" ht="15" x14ac:dyDescent="0.25">
      <c r="A1420" s="110" t="s">
        <v>4847</v>
      </c>
      <c r="B1420" s="111" t="s">
        <v>4848</v>
      </c>
      <c r="C1420" s="110" t="s">
        <v>4849</v>
      </c>
      <c r="D1420" s="110" t="str">
        <f t="shared" si="22"/>
        <v>KISVEJKE</v>
      </c>
      <c r="E1420" s="277">
        <v>139</v>
      </c>
    </row>
    <row r="1421" spans="1:5" ht="15" x14ac:dyDescent="0.25">
      <c r="A1421" s="110" t="s">
        <v>4850</v>
      </c>
      <c r="B1421" s="111" t="s">
        <v>4851</v>
      </c>
      <c r="C1421" s="110" t="s">
        <v>4852</v>
      </c>
      <c r="D1421" s="110" t="str">
        <f t="shared" si="22"/>
        <v>KISZOMBOR</v>
      </c>
      <c r="E1421" s="277">
        <v>1652</v>
      </c>
    </row>
    <row r="1422" spans="1:5" ht="15" x14ac:dyDescent="0.25">
      <c r="A1422" s="110" t="s">
        <v>4853</v>
      </c>
      <c r="B1422" s="111" t="s">
        <v>4854</v>
      </c>
      <c r="C1422" s="110" t="s">
        <v>4855</v>
      </c>
      <c r="D1422" s="110" t="str">
        <f t="shared" si="22"/>
        <v>KISZSIDÁNY</v>
      </c>
      <c r="E1422" s="277">
        <v>39</v>
      </c>
    </row>
    <row r="1423" spans="1:5" ht="15" x14ac:dyDescent="0.25">
      <c r="A1423" s="110" t="s">
        <v>4856</v>
      </c>
      <c r="B1423" s="111" t="s">
        <v>4857</v>
      </c>
      <c r="C1423" s="110" t="s">
        <v>4858</v>
      </c>
      <c r="D1423" s="110" t="str">
        <f t="shared" si="22"/>
        <v>KISSZÁLLÁS</v>
      </c>
      <c r="E1423" s="277">
        <v>1213</v>
      </c>
    </row>
    <row r="1424" spans="1:5" ht="15" x14ac:dyDescent="0.25">
      <c r="A1424" s="110" t="s">
        <v>4859</v>
      </c>
      <c r="B1424" s="111" t="s">
        <v>4860</v>
      </c>
      <c r="C1424" s="110" t="s">
        <v>4861</v>
      </c>
      <c r="D1424" s="110" t="str">
        <f t="shared" si="22"/>
        <v>KISSZÉKELY</v>
      </c>
      <c r="E1424" s="277">
        <v>222</v>
      </c>
    </row>
    <row r="1425" spans="1:5" ht="15" x14ac:dyDescent="0.25">
      <c r="A1425" s="110" t="s">
        <v>4862</v>
      </c>
      <c r="B1425" s="111" t="s">
        <v>4863</v>
      </c>
      <c r="C1425" s="110" t="s">
        <v>4864</v>
      </c>
      <c r="D1425" s="110" t="str">
        <f t="shared" si="22"/>
        <v>KISSZEKERES</v>
      </c>
      <c r="E1425" s="277">
        <v>213</v>
      </c>
    </row>
    <row r="1426" spans="1:5" ht="15" x14ac:dyDescent="0.25">
      <c r="A1426" s="110" t="s">
        <v>4865</v>
      </c>
      <c r="B1426" s="111" t="s">
        <v>4866</v>
      </c>
      <c r="C1426" s="110" t="s">
        <v>4867</v>
      </c>
      <c r="D1426" s="110" t="str">
        <f t="shared" si="22"/>
        <v>KISSZENTMÁRTON</v>
      </c>
      <c r="E1426" s="277">
        <v>112</v>
      </c>
    </row>
    <row r="1427" spans="1:5" ht="15" x14ac:dyDescent="0.25">
      <c r="A1427" s="110" t="s">
        <v>4868</v>
      </c>
      <c r="B1427" s="111" t="s">
        <v>4869</v>
      </c>
      <c r="C1427" s="110" t="s">
        <v>4870</v>
      </c>
      <c r="D1427" s="110" t="str">
        <f t="shared" si="22"/>
        <v>KISSZIGET</v>
      </c>
      <c r="E1427" s="277">
        <v>96</v>
      </c>
    </row>
    <row r="1428" spans="1:5" ht="15" x14ac:dyDescent="0.25">
      <c r="A1428" s="110" t="s">
        <v>4871</v>
      </c>
      <c r="B1428" s="111" t="s">
        <v>4872</v>
      </c>
      <c r="C1428" s="110" t="s">
        <v>4873</v>
      </c>
      <c r="D1428" s="110" t="str">
        <f t="shared" si="22"/>
        <v>KISSZŐLŐS</v>
      </c>
      <c r="E1428" s="277">
        <v>72</v>
      </c>
    </row>
    <row r="1429" spans="1:5" ht="15" x14ac:dyDescent="0.25">
      <c r="A1429" s="110" t="s">
        <v>4874</v>
      </c>
      <c r="B1429" s="111" t="s">
        <v>4875</v>
      </c>
      <c r="C1429" s="110" t="s">
        <v>4876</v>
      </c>
      <c r="D1429" s="110" t="str">
        <f t="shared" si="22"/>
        <v>KLÁRAFALVA</v>
      </c>
      <c r="E1429" s="277">
        <v>201</v>
      </c>
    </row>
    <row r="1430" spans="1:5" ht="15" x14ac:dyDescent="0.25">
      <c r="A1430" s="110" t="s">
        <v>4877</v>
      </c>
      <c r="B1430" s="111" t="s">
        <v>4878</v>
      </c>
      <c r="C1430" s="110" t="s">
        <v>4879</v>
      </c>
      <c r="D1430" s="110" t="str">
        <f t="shared" si="22"/>
        <v>KOCS</v>
      </c>
      <c r="E1430" s="277">
        <v>968</v>
      </c>
    </row>
    <row r="1431" spans="1:5" ht="15" x14ac:dyDescent="0.25">
      <c r="A1431" s="110" t="s">
        <v>4880</v>
      </c>
      <c r="B1431" s="111" t="s">
        <v>4881</v>
      </c>
      <c r="C1431" s="110" t="s">
        <v>4882</v>
      </c>
      <c r="D1431" s="110" t="str">
        <f t="shared" si="22"/>
        <v>KOCSÉR</v>
      </c>
      <c r="E1431" s="277">
        <v>1011</v>
      </c>
    </row>
    <row r="1432" spans="1:5" ht="15" x14ac:dyDescent="0.25">
      <c r="A1432" s="110" t="s">
        <v>4883</v>
      </c>
      <c r="B1432" s="111" t="s">
        <v>4884</v>
      </c>
      <c r="C1432" s="110" t="s">
        <v>4885</v>
      </c>
      <c r="D1432" s="110" t="str">
        <f t="shared" si="22"/>
        <v>KOCSOLA</v>
      </c>
      <c r="E1432" s="277">
        <v>526</v>
      </c>
    </row>
    <row r="1433" spans="1:5" ht="15" x14ac:dyDescent="0.25">
      <c r="A1433" s="110" t="s">
        <v>4886</v>
      </c>
      <c r="B1433" s="111" t="s">
        <v>4887</v>
      </c>
      <c r="C1433" s="110" t="s">
        <v>4888</v>
      </c>
      <c r="D1433" s="110" t="str">
        <f t="shared" si="22"/>
        <v>KOCSORD</v>
      </c>
      <c r="E1433" s="277">
        <v>1036</v>
      </c>
    </row>
    <row r="1434" spans="1:5" ht="15" x14ac:dyDescent="0.25">
      <c r="A1434" s="110" t="s">
        <v>4889</v>
      </c>
      <c r="B1434" s="111" t="s">
        <v>4890</v>
      </c>
      <c r="C1434" s="110" t="s">
        <v>4891</v>
      </c>
      <c r="D1434" s="110" t="str">
        <f t="shared" si="22"/>
        <v>KÓKA</v>
      </c>
      <c r="E1434" s="277">
        <v>1733</v>
      </c>
    </row>
    <row r="1435" spans="1:5" ht="15" x14ac:dyDescent="0.25">
      <c r="A1435" s="110" t="s">
        <v>4892</v>
      </c>
      <c r="B1435" s="111" t="s">
        <v>4893</v>
      </c>
      <c r="C1435" s="110" t="s">
        <v>4894</v>
      </c>
      <c r="D1435" s="110" t="str">
        <f t="shared" si="22"/>
        <v>KOKAD</v>
      </c>
      <c r="E1435" s="277">
        <v>303</v>
      </c>
    </row>
    <row r="1436" spans="1:5" ht="15" x14ac:dyDescent="0.25">
      <c r="A1436" s="110" t="s">
        <v>4895</v>
      </c>
      <c r="B1436" s="111" t="s">
        <v>4896</v>
      </c>
      <c r="C1436" s="110" t="s">
        <v>4897</v>
      </c>
      <c r="D1436" s="110" t="str">
        <f t="shared" si="22"/>
        <v>KOLONTÁR</v>
      </c>
      <c r="E1436" s="277">
        <v>256</v>
      </c>
    </row>
    <row r="1437" spans="1:5" ht="15" x14ac:dyDescent="0.25">
      <c r="A1437" s="110" t="s">
        <v>4898</v>
      </c>
      <c r="B1437" s="111" t="s">
        <v>4899</v>
      </c>
      <c r="C1437" s="110" t="s">
        <v>4900</v>
      </c>
      <c r="D1437" s="110" t="str">
        <f t="shared" si="22"/>
        <v>KOMÁDI</v>
      </c>
      <c r="E1437" s="277">
        <v>2608</v>
      </c>
    </row>
    <row r="1438" spans="1:5" ht="15" x14ac:dyDescent="0.25">
      <c r="A1438" s="110" t="s">
        <v>4901</v>
      </c>
      <c r="B1438" s="111" t="s">
        <v>4902</v>
      </c>
      <c r="C1438" s="110" t="s">
        <v>4903</v>
      </c>
      <c r="D1438" s="110" t="str">
        <f t="shared" si="22"/>
        <v>KOMÁROM</v>
      </c>
      <c r="E1438" s="277">
        <v>8307</v>
      </c>
    </row>
    <row r="1439" spans="1:5" ht="15" x14ac:dyDescent="0.25">
      <c r="A1439" s="110" t="s">
        <v>4904</v>
      </c>
      <c r="B1439" s="111" t="s">
        <v>4905</v>
      </c>
      <c r="C1439" s="110" t="s">
        <v>4906</v>
      </c>
      <c r="D1439" s="110" t="str">
        <f t="shared" si="22"/>
        <v>KOMJÁTI</v>
      </c>
      <c r="E1439" s="277">
        <v>143</v>
      </c>
    </row>
    <row r="1440" spans="1:5" ht="15" x14ac:dyDescent="0.25">
      <c r="A1440" s="110" t="s">
        <v>4907</v>
      </c>
      <c r="B1440" s="111" t="s">
        <v>4908</v>
      </c>
      <c r="C1440" s="110" t="s">
        <v>4909</v>
      </c>
      <c r="D1440" s="110" t="str">
        <f t="shared" si="22"/>
        <v>KOMLÓ</v>
      </c>
      <c r="E1440" s="277">
        <v>11232</v>
      </c>
    </row>
    <row r="1441" spans="1:5" ht="15" x14ac:dyDescent="0.25">
      <c r="A1441" s="110" t="s">
        <v>4910</v>
      </c>
      <c r="B1441" s="111" t="s">
        <v>4911</v>
      </c>
      <c r="C1441" s="110" t="s">
        <v>4912</v>
      </c>
      <c r="D1441" s="110" t="str">
        <f t="shared" si="22"/>
        <v>KOMLÓDTÓTFALU</v>
      </c>
      <c r="E1441" s="277">
        <v>62</v>
      </c>
    </row>
    <row r="1442" spans="1:5" ht="15" x14ac:dyDescent="0.25">
      <c r="A1442" s="110" t="s">
        <v>4913</v>
      </c>
      <c r="B1442" s="111" t="s">
        <v>4914</v>
      </c>
      <c r="C1442" s="110" t="s">
        <v>4915</v>
      </c>
      <c r="D1442" s="110" t="str">
        <f t="shared" si="22"/>
        <v>KOMLÓSD</v>
      </c>
      <c r="E1442" s="277">
        <v>92</v>
      </c>
    </row>
    <row r="1443" spans="1:5" ht="15" x14ac:dyDescent="0.25">
      <c r="A1443" s="110" t="s">
        <v>4916</v>
      </c>
      <c r="B1443" s="111" t="s">
        <v>4917</v>
      </c>
      <c r="C1443" s="110" t="s">
        <v>4918</v>
      </c>
      <c r="D1443" s="110" t="str">
        <f t="shared" si="22"/>
        <v>KOMLÓSKA</v>
      </c>
      <c r="E1443" s="277">
        <v>181</v>
      </c>
    </row>
    <row r="1444" spans="1:5" ht="15" x14ac:dyDescent="0.25">
      <c r="A1444" s="110" t="s">
        <v>4919</v>
      </c>
      <c r="B1444" s="111" t="s">
        <v>4920</v>
      </c>
      <c r="C1444" s="110" t="s">
        <v>4921</v>
      </c>
      <c r="D1444" s="110" t="str">
        <f t="shared" si="22"/>
        <v>KOMORÓ</v>
      </c>
      <c r="E1444" s="277">
        <v>461</v>
      </c>
    </row>
    <row r="1445" spans="1:5" ht="15" x14ac:dyDescent="0.25">
      <c r="A1445" s="110" t="s">
        <v>4922</v>
      </c>
      <c r="B1445" s="111" t="s">
        <v>4923</v>
      </c>
      <c r="C1445" s="110" t="s">
        <v>4924</v>
      </c>
      <c r="D1445" s="110" t="str">
        <f t="shared" si="22"/>
        <v>KOMPOLT</v>
      </c>
      <c r="E1445" s="277">
        <v>791</v>
      </c>
    </row>
    <row r="1446" spans="1:5" ht="15" x14ac:dyDescent="0.25">
      <c r="A1446" s="110" t="s">
        <v>4925</v>
      </c>
      <c r="B1446" s="111" t="s">
        <v>4926</v>
      </c>
      <c r="C1446" s="110" t="s">
        <v>4927</v>
      </c>
      <c r="D1446" s="110" t="str">
        <f t="shared" si="22"/>
        <v>KONDÓ</v>
      </c>
      <c r="E1446" s="277">
        <v>225</v>
      </c>
    </row>
    <row r="1447" spans="1:5" ht="15" x14ac:dyDescent="0.25">
      <c r="A1447" s="110" t="s">
        <v>4928</v>
      </c>
      <c r="B1447" s="111" t="s">
        <v>4929</v>
      </c>
      <c r="C1447" s="110" t="s">
        <v>4930</v>
      </c>
      <c r="D1447" s="110" t="str">
        <f t="shared" si="22"/>
        <v>KONDORFA</v>
      </c>
      <c r="E1447" s="277">
        <v>299</v>
      </c>
    </row>
    <row r="1448" spans="1:5" ht="15" x14ac:dyDescent="0.25">
      <c r="A1448" s="110" t="s">
        <v>4931</v>
      </c>
      <c r="B1448" s="111" t="s">
        <v>4932</v>
      </c>
      <c r="C1448" s="110" t="s">
        <v>4933</v>
      </c>
      <c r="D1448" s="110" t="str">
        <f t="shared" si="22"/>
        <v>KONDOROS</v>
      </c>
      <c r="E1448" s="277">
        <v>2527</v>
      </c>
    </row>
    <row r="1449" spans="1:5" ht="15" x14ac:dyDescent="0.25">
      <c r="A1449" s="110" t="s">
        <v>4934</v>
      </c>
      <c r="B1449" s="111" t="s">
        <v>4935</v>
      </c>
      <c r="C1449" s="110" t="s">
        <v>4936</v>
      </c>
      <c r="D1449" s="110" t="str">
        <f t="shared" si="22"/>
        <v>KÓNY</v>
      </c>
      <c r="E1449" s="277">
        <v>1059</v>
      </c>
    </row>
    <row r="1450" spans="1:5" ht="15" x14ac:dyDescent="0.25">
      <c r="A1450" s="110" t="s">
        <v>4937</v>
      </c>
      <c r="B1450" s="111" t="s">
        <v>4938</v>
      </c>
      <c r="C1450" s="110" t="s">
        <v>4939</v>
      </c>
      <c r="D1450" s="110" t="str">
        <f t="shared" si="22"/>
        <v>KONYÁR</v>
      </c>
      <c r="E1450" s="277">
        <v>857</v>
      </c>
    </row>
    <row r="1451" spans="1:5" ht="15" x14ac:dyDescent="0.25">
      <c r="A1451" s="110" t="s">
        <v>4940</v>
      </c>
      <c r="B1451" s="111" t="s">
        <v>4941</v>
      </c>
      <c r="C1451" s="110" t="s">
        <v>4942</v>
      </c>
      <c r="D1451" s="110" t="str">
        <f t="shared" si="22"/>
        <v>KÓPHÁZA</v>
      </c>
      <c r="E1451" s="277">
        <v>670</v>
      </c>
    </row>
    <row r="1452" spans="1:5" ht="15" x14ac:dyDescent="0.25">
      <c r="A1452" s="110" t="s">
        <v>4943</v>
      </c>
      <c r="B1452" s="111" t="s">
        <v>4944</v>
      </c>
      <c r="C1452" s="110" t="s">
        <v>4945</v>
      </c>
      <c r="D1452" s="110" t="str">
        <f t="shared" si="22"/>
        <v>KOPPÁNYSZÁNTÓ</v>
      </c>
      <c r="E1452" s="277">
        <v>220</v>
      </c>
    </row>
    <row r="1453" spans="1:5" ht="15" x14ac:dyDescent="0.25">
      <c r="A1453" s="110" t="s">
        <v>4946</v>
      </c>
      <c r="B1453" s="111" t="s">
        <v>4947</v>
      </c>
      <c r="C1453" s="110" t="s">
        <v>4948</v>
      </c>
      <c r="D1453" s="110" t="str">
        <f t="shared" si="22"/>
        <v>KORLÁT</v>
      </c>
      <c r="E1453" s="277">
        <v>144</v>
      </c>
    </row>
    <row r="1454" spans="1:5" ht="15" x14ac:dyDescent="0.25">
      <c r="A1454" s="110" t="s">
        <v>4949</v>
      </c>
      <c r="B1454" s="111" t="s">
        <v>4950</v>
      </c>
      <c r="C1454" s="110" t="s">
        <v>4951</v>
      </c>
      <c r="D1454" s="110" t="str">
        <f t="shared" si="22"/>
        <v>KORONCÓ</v>
      </c>
      <c r="E1454" s="277">
        <v>700</v>
      </c>
    </row>
    <row r="1455" spans="1:5" ht="15" x14ac:dyDescent="0.25">
      <c r="A1455" s="110" t="s">
        <v>4952</v>
      </c>
      <c r="B1455" s="111" t="s">
        <v>4953</v>
      </c>
      <c r="C1455" s="110" t="s">
        <v>4954</v>
      </c>
      <c r="D1455" s="110" t="str">
        <f t="shared" si="22"/>
        <v>KÓRÓS</v>
      </c>
      <c r="E1455" s="277">
        <v>85</v>
      </c>
    </row>
    <row r="1456" spans="1:5" ht="15" x14ac:dyDescent="0.25">
      <c r="A1456" s="110" t="s">
        <v>4955</v>
      </c>
      <c r="B1456" s="111" t="s">
        <v>4956</v>
      </c>
      <c r="C1456" s="110" t="s">
        <v>4957</v>
      </c>
      <c r="D1456" s="110" t="str">
        <f t="shared" si="22"/>
        <v>KOSD</v>
      </c>
      <c r="E1456" s="277">
        <v>923</v>
      </c>
    </row>
    <row r="1457" spans="1:5" ht="15" x14ac:dyDescent="0.25">
      <c r="A1457" s="110" t="s">
        <v>4958</v>
      </c>
      <c r="B1457" s="111" t="s">
        <v>4959</v>
      </c>
      <c r="C1457" s="110" t="s">
        <v>4960</v>
      </c>
      <c r="D1457" s="110" t="str">
        <f t="shared" si="22"/>
        <v>KÓSPALLAG</v>
      </c>
      <c r="E1457" s="277">
        <v>307</v>
      </c>
    </row>
    <row r="1458" spans="1:5" ht="15" x14ac:dyDescent="0.25">
      <c r="A1458" s="110" t="s">
        <v>4961</v>
      </c>
      <c r="B1458" s="111" t="s">
        <v>4962</v>
      </c>
      <c r="C1458" s="110" t="s">
        <v>4963</v>
      </c>
      <c r="D1458" s="110" t="str">
        <f t="shared" si="22"/>
        <v>KÓTAJ</v>
      </c>
      <c r="E1458" s="277">
        <v>1534</v>
      </c>
    </row>
    <row r="1459" spans="1:5" ht="15" x14ac:dyDescent="0.25">
      <c r="A1459" s="110" t="s">
        <v>4964</v>
      </c>
      <c r="B1459" s="111" t="s">
        <v>4965</v>
      </c>
      <c r="C1459" s="110" t="s">
        <v>4966</v>
      </c>
      <c r="D1459" s="110" t="str">
        <f t="shared" si="22"/>
        <v>KOVÁCSHIDA</v>
      </c>
      <c r="E1459" s="277">
        <v>95</v>
      </c>
    </row>
    <row r="1460" spans="1:5" ht="15" x14ac:dyDescent="0.25">
      <c r="A1460" s="110" t="s">
        <v>4967</v>
      </c>
      <c r="B1460" s="111" t="s">
        <v>4968</v>
      </c>
      <c r="C1460" s="110" t="s">
        <v>4969</v>
      </c>
      <c r="D1460" s="110" t="str">
        <f t="shared" si="22"/>
        <v>KOVÁCSSZÉNÁJA</v>
      </c>
      <c r="E1460" s="277">
        <v>30</v>
      </c>
    </row>
    <row r="1461" spans="1:5" ht="15" x14ac:dyDescent="0.25">
      <c r="A1461" s="110" t="s">
        <v>4970</v>
      </c>
      <c r="B1461" s="111" t="s">
        <v>4971</v>
      </c>
      <c r="C1461" s="110" t="s">
        <v>4972</v>
      </c>
      <c r="D1461" s="110" t="str">
        <f t="shared" si="22"/>
        <v>KOVÁCSVÁGÁS</v>
      </c>
      <c r="E1461" s="277">
        <v>238</v>
      </c>
    </row>
    <row r="1462" spans="1:5" ht="15" x14ac:dyDescent="0.25">
      <c r="A1462" s="110" t="s">
        <v>4973</v>
      </c>
      <c r="B1462" s="111" t="s">
        <v>4974</v>
      </c>
      <c r="C1462" s="110" t="s">
        <v>4975</v>
      </c>
      <c r="D1462" s="110" t="str">
        <f t="shared" si="22"/>
        <v>KOZÁRD</v>
      </c>
      <c r="E1462" s="277">
        <v>131</v>
      </c>
    </row>
    <row r="1463" spans="1:5" ht="15" x14ac:dyDescent="0.25">
      <c r="A1463" s="110" t="s">
        <v>4976</v>
      </c>
      <c r="B1463" s="111" t="s">
        <v>4977</v>
      </c>
      <c r="C1463" s="110" t="s">
        <v>4978</v>
      </c>
      <c r="D1463" s="110" t="str">
        <f t="shared" si="22"/>
        <v>KOZÁRMISLENY</v>
      </c>
      <c r="E1463" s="277">
        <v>2082</v>
      </c>
    </row>
    <row r="1464" spans="1:5" ht="15" x14ac:dyDescent="0.25">
      <c r="A1464" s="110" t="s">
        <v>4979</v>
      </c>
      <c r="B1464" s="111" t="s">
        <v>4980</v>
      </c>
      <c r="C1464" s="110" t="s">
        <v>4981</v>
      </c>
      <c r="D1464" s="110" t="str">
        <f t="shared" si="22"/>
        <v>KOZMADOMBJA</v>
      </c>
      <c r="E1464" s="277">
        <v>33</v>
      </c>
    </row>
    <row r="1465" spans="1:5" ht="15" x14ac:dyDescent="0.25">
      <c r="A1465" s="110" t="s">
        <v>4982</v>
      </c>
      <c r="B1465" s="111" t="s">
        <v>4983</v>
      </c>
      <c r="C1465" s="110" t="s">
        <v>4984</v>
      </c>
      <c r="D1465" s="110" t="str">
        <f t="shared" si="22"/>
        <v>KÖBLÉNY</v>
      </c>
      <c r="E1465" s="277">
        <v>106</v>
      </c>
    </row>
    <row r="1466" spans="1:5" ht="15" x14ac:dyDescent="0.25">
      <c r="A1466" s="110" t="s">
        <v>4985</v>
      </c>
      <c r="B1466" s="111" t="s">
        <v>4986</v>
      </c>
      <c r="C1466" s="110" t="s">
        <v>4987</v>
      </c>
      <c r="D1466" s="110" t="str">
        <f t="shared" si="22"/>
        <v>KÖCSK</v>
      </c>
      <c r="E1466" s="277">
        <v>169</v>
      </c>
    </row>
    <row r="1467" spans="1:5" ht="15" x14ac:dyDescent="0.25">
      <c r="A1467" s="110" t="s">
        <v>4988</v>
      </c>
      <c r="B1467" s="111" t="s">
        <v>4989</v>
      </c>
      <c r="C1467" s="110" t="s">
        <v>4990</v>
      </c>
      <c r="D1467" s="110" t="str">
        <f t="shared" si="22"/>
        <v>KÖKÉNY</v>
      </c>
      <c r="E1467" s="277">
        <v>219</v>
      </c>
    </row>
    <row r="1468" spans="1:5" ht="15" x14ac:dyDescent="0.25">
      <c r="A1468" s="110" t="s">
        <v>4991</v>
      </c>
      <c r="B1468" s="111" t="s">
        <v>4992</v>
      </c>
      <c r="C1468" s="110" t="s">
        <v>4993</v>
      </c>
      <c r="D1468" s="110" t="str">
        <f t="shared" si="22"/>
        <v>KŐKÚT</v>
      </c>
      <c r="E1468" s="277">
        <v>135</v>
      </c>
    </row>
    <row r="1469" spans="1:5" ht="15" x14ac:dyDescent="0.25">
      <c r="A1469" s="110" t="s">
        <v>4994</v>
      </c>
      <c r="B1469" s="111" t="s">
        <v>4995</v>
      </c>
      <c r="C1469" s="110" t="s">
        <v>4996</v>
      </c>
      <c r="D1469" s="110" t="str">
        <f t="shared" si="22"/>
        <v>KÖLCSE</v>
      </c>
      <c r="E1469" s="277">
        <v>563</v>
      </c>
    </row>
    <row r="1470" spans="1:5" ht="15" x14ac:dyDescent="0.25">
      <c r="A1470" s="110" t="s">
        <v>4997</v>
      </c>
      <c r="B1470" s="111" t="s">
        <v>4998</v>
      </c>
      <c r="C1470" s="110" t="s">
        <v>4999</v>
      </c>
      <c r="D1470" s="110" t="str">
        <f t="shared" si="22"/>
        <v>KÖLESD</v>
      </c>
      <c r="E1470" s="277">
        <v>612</v>
      </c>
    </row>
    <row r="1471" spans="1:5" ht="15" x14ac:dyDescent="0.25">
      <c r="A1471" s="110" t="s">
        <v>5000</v>
      </c>
      <c r="B1471" s="111" t="s">
        <v>5001</v>
      </c>
      <c r="C1471" s="110" t="s">
        <v>5002</v>
      </c>
      <c r="D1471" s="110" t="str">
        <f t="shared" si="22"/>
        <v>KÖLKED</v>
      </c>
      <c r="E1471" s="277">
        <v>414</v>
      </c>
    </row>
    <row r="1472" spans="1:5" ht="15" x14ac:dyDescent="0.25">
      <c r="A1472" s="110" t="s">
        <v>5003</v>
      </c>
      <c r="B1472" s="111" t="s">
        <v>5004</v>
      </c>
      <c r="C1472" s="110" t="s">
        <v>5005</v>
      </c>
      <c r="D1472" s="110" t="str">
        <f t="shared" si="22"/>
        <v>KÖMLŐ</v>
      </c>
      <c r="E1472" s="277">
        <v>679</v>
      </c>
    </row>
    <row r="1473" spans="1:5" ht="15" x14ac:dyDescent="0.25">
      <c r="A1473" s="110" t="s">
        <v>5006</v>
      </c>
      <c r="B1473" s="111" t="s">
        <v>5007</v>
      </c>
      <c r="C1473" s="110" t="s">
        <v>5008</v>
      </c>
      <c r="D1473" s="110" t="str">
        <f t="shared" si="22"/>
        <v>KÖMLŐD</v>
      </c>
      <c r="E1473" s="277">
        <v>392</v>
      </c>
    </row>
    <row r="1474" spans="1:5" ht="15" x14ac:dyDescent="0.25">
      <c r="A1474" s="110" t="s">
        <v>5009</v>
      </c>
      <c r="B1474" s="111" t="s">
        <v>5010</v>
      </c>
      <c r="C1474" s="110" t="s">
        <v>5011</v>
      </c>
      <c r="D1474" s="110" t="str">
        <f t="shared" ref="D1474:D1537" si="23">UPPER(C1474)</f>
        <v>KÖMÖRŐ</v>
      </c>
      <c r="E1474" s="277">
        <v>246</v>
      </c>
    </row>
    <row r="1475" spans="1:5" ht="15" x14ac:dyDescent="0.25">
      <c r="A1475" s="110" t="s">
        <v>5012</v>
      </c>
      <c r="B1475" s="111" t="s">
        <v>5013</v>
      </c>
      <c r="C1475" s="110" t="s">
        <v>5014</v>
      </c>
      <c r="D1475" s="110" t="str">
        <f t="shared" si="23"/>
        <v>KÖMPÖC</v>
      </c>
      <c r="E1475" s="277">
        <v>396</v>
      </c>
    </row>
    <row r="1476" spans="1:5" ht="15" x14ac:dyDescent="0.25">
      <c r="A1476" s="110" t="s">
        <v>5015</v>
      </c>
      <c r="B1476" s="111" t="s">
        <v>5016</v>
      </c>
      <c r="C1476" s="110" t="s">
        <v>5017</v>
      </c>
      <c r="D1476" s="110" t="str">
        <f t="shared" si="23"/>
        <v>KÖRMEND</v>
      </c>
      <c r="E1476" s="277">
        <v>5122</v>
      </c>
    </row>
    <row r="1477" spans="1:5" ht="15" x14ac:dyDescent="0.25">
      <c r="A1477" s="110" t="s">
        <v>5018</v>
      </c>
      <c r="B1477" s="111" t="s">
        <v>5019</v>
      </c>
      <c r="C1477" s="110" t="s">
        <v>5020</v>
      </c>
      <c r="D1477" s="110" t="str">
        <f t="shared" si="23"/>
        <v>KÖRNYE</v>
      </c>
      <c r="E1477" s="277">
        <v>1656</v>
      </c>
    </row>
    <row r="1478" spans="1:5" ht="15" x14ac:dyDescent="0.25">
      <c r="A1478" s="110" t="s">
        <v>5021</v>
      </c>
      <c r="B1478" s="111" t="s">
        <v>5022</v>
      </c>
      <c r="C1478" s="110" t="s">
        <v>5023</v>
      </c>
      <c r="D1478" s="110" t="str">
        <f t="shared" si="23"/>
        <v>KÖRÖM</v>
      </c>
      <c r="E1478" s="277">
        <v>355</v>
      </c>
    </row>
    <row r="1479" spans="1:5" ht="15" x14ac:dyDescent="0.25">
      <c r="A1479" s="110" t="s">
        <v>5024</v>
      </c>
      <c r="B1479" s="111" t="s">
        <v>5025</v>
      </c>
      <c r="C1479" s="110" t="s">
        <v>5026</v>
      </c>
      <c r="D1479" s="110" t="str">
        <f t="shared" si="23"/>
        <v>KŐRÖSHEGY</v>
      </c>
      <c r="E1479" s="277">
        <v>723</v>
      </c>
    </row>
    <row r="1480" spans="1:5" ht="15" x14ac:dyDescent="0.25">
      <c r="A1480" s="110" t="s">
        <v>5027</v>
      </c>
      <c r="B1480" s="111" t="s">
        <v>5028</v>
      </c>
      <c r="C1480" s="110" t="s">
        <v>5029</v>
      </c>
      <c r="D1480" s="110" t="str">
        <f t="shared" si="23"/>
        <v>KÖRÖSLADÁNY</v>
      </c>
      <c r="E1480" s="277">
        <v>2016</v>
      </c>
    </row>
    <row r="1481" spans="1:5" ht="15" x14ac:dyDescent="0.25">
      <c r="A1481" s="110" t="s">
        <v>5030</v>
      </c>
      <c r="B1481" s="111" t="s">
        <v>5031</v>
      </c>
      <c r="C1481" s="110" t="s">
        <v>5032</v>
      </c>
      <c r="D1481" s="110" t="str">
        <f t="shared" si="23"/>
        <v>KÖRÖSNAGYHARSÁNY</v>
      </c>
      <c r="E1481" s="277">
        <v>349</v>
      </c>
    </row>
    <row r="1482" spans="1:5" ht="15" x14ac:dyDescent="0.25">
      <c r="A1482" s="110" t="s">
        <v>5033</v>
      </c>
      <c r="B1482" s="111" t="s">
        <v>5034</v>
      </c>
      <c r="C1482" s="110" t="s">
        <v>5035</v>
      </c>
      <c r="D1482" s="110" t="str">
        <f t="shared" si="23"/>
        <v>KÖRÖSTARCSA</v>
      </c>
      <c r="E1482" s="277">
        <v>1245</v>
      </c>
    </row>
    <row r="1483" spans="1:5" ht="15" x14ac:dyDescent="0.25">
      <c r="A1483" s="110" t="s">
        <v>5036</v>
      </c>
      <c r="B1483" s="111" t="s">
        <v>5037</v>
      </c>
      <c r="C1483" s="110" t="s">
        <v>5038</v>
      </c>
      <c r="D1483" s="110" t="str">
        <f t="shared" si="23"/>
        <v>KŐRÖSTETÉTLEN</v>
      </c>
      <c r="E1483" s="277">
        <v>370</v>
      </c>
    </row>
    <row r="1484" spans="1:5" ht="15" x14ac:dyDescent="0.25">
      <c r="A1484" s="110" t="s">
        <v>5039</v>
      </c>
      <c r="B1484" s="111" t="s">
        <v>5040</v>
      </c>
      <c r="C1484" s="110" t="s">
        <v>5041</v>
      </c>
      <c r="D1484" s="110" t="str">
        <f t="shared" si="23"/>
        <v>KÖRÖSÚJFALU</v>
      </c>
      <c r="E1484" s="277">
        <v>275</v>
      </c>
    </row>
    <row r="1485" spans="1:5" ht="15" x14ac:dyDescent="0.25">
      <c r="A1485" s="110" t="s">
        <v>5042</v>
      </c>
      <c r="B1485" s="111" t="s">
        <v>5043</v>
      </c>
      <c r="C1485" s="110" t="s">
        <v>5044</v>
      </c>
      <c r="D1485" s="110" t="str">
        <f t="shared" si="23"/>
        <v>KÖRÖSSZAKÁL</v>
      </c>
      <c r="E1485" s="277">
        <v>392</v>
      </c>
    </row>
    <row r="1486" spans="1:5" ht="15" x14ac:dyDescent="0.25">
      <c r="A1486" s="110" t="s">
        <v>5045</v>
      </c>
      <c r="B1486" s="111" t="s">
        <v>5046</v>
      </c>
      <c r="C1486" s="110" t="s">
        <v>5047</v>
      </c>
      <c r="D1486" s="110" t="str">
        <f t="shared" si="23"/>
        <v>KÖRÖSSZEGAPÁTI</v>
      </c>
      <c r="E1486" s="277">
        <v>501</v>
      </c>
    </row>
    <row r="1487" spans="1:5" ht="15" x14ac:dyDescent="0.25">
      <c r="A1487" s="110" t="s">
        <v>5048</v>
      </c>
      <c r="B1487" s="111" t="s">
        <v>5049</v>
      </c>
      <c r="C1487" s="110" t="s">
        <v>5050</v>
      </c>
      <c r="D1487" s="110" t="str">
        <f t="shared" si="23"/>
        <v>KŐSZÁRHEGY</v>
      </c>
      <c r="E1487" s="277">
        <v>584</v>
      </c>
    </row>
    <row r="1488" spans="1:5" ht="15" x14ac:dyDescent="0.25">
      <c r="A1488" s="110" t="s">
        <v>5051</v>
      </c>
      <c r="B1488" s="111" t="s">
        <v>5052</v>
      </c>
      <c r="C1488" s="110" t="s">
        <v>5053</v>
      </c>
      <c r="D1488" s="110" t="str">
        <f t="shared" si="23"/>
        <v>KŐSZEG</v>
      </c>
      <c r="E1488" s="277">
        <v>4670</v>
      </c>
    </row>
    <row r="1489" spans="1:5" ht="15" x14ac:dyDescent="0.25">
      <c r="A1489" s="110" t="s">
        <v>5054</v>
      </c>
      <c r="B1489" s="111" t="s">
        <v>5055</v>
      </c>
      <c r="C1489" s="110" t="s">
        <v>5056</v>
      </c>
      <c r="D1489" s="110" t="str">
        <f t="shared" si="23"/>
        <v>KŐSZEGDOROSZLÓ</v>
      </c>
      <c r="E1489" s="277">
        <v>105</v>
      </c>
    </row>
    <row r="1490" spans="1:5" ht="15" x14ac:dyDescent="0.25">
      <c r="A1490" s="110" t="s">
        <v>5057</v>
      </c>
      <c r="B1490" s="111" t="s">
        <v>5058</v>
      </c>
      <c r="C1490" s="110" t="s">
        <v>5059</v>
      </c>
      <c r="D1490" s="110" t="str">
        <f t="shared" si="23"/>
        <v>KŐSZEGPATY</v>
      </c>
      <c r="E1490" s="277">
        <v>78</v>
      </c>
    </row>
    <row r="1491" spans="1:5" ht="15" x14ac:dyDescent="0.25">
      <c r="A1491" s="110" t="s">
        <v>5060</v>
      </c>
      <c r="B1491" s="111" t="s">
        <v>5061</v>
      </c>
      <c r="C1491" s="110" t="s">
        <v>5062</v>
      </c>
      <c r="D1491" s="110" t="str">
        <f t="shared" si="23"/>
        <v>KŐSZEGSZERDAHELY</v>
      </c>
      <c r="E1491" s="277">
        <v>205</v>
      </c>
    </row>
    <row r="1492" spans="1:5" ht="15" x14ac:dyDescent="0.25">
      <c r="A1492" s="110" t="s">
        <v>5063</v>
      </c>
      <c r="B1492" s="111" t="s">
        <v>5064</v>
      </c>
      <c r="C1492" s="110" t="s">
        <v>5065</v>
      </c>
      <c r="D1492" s="110" t="str">
        <f t="shared" si="23"/>
        <v>KÖTCSE</v>
      </c>
      <c r="E1492" s="277">
        <v>235</v>
      </c>
    </row>
    <row r="1493" spans="1:5" ht="15" x14ac:dyDescent="0.25">
      <c r="A1493" s="110" t="s">
        <v>5066</v>
      </c>
      <c r="B1493" s="111" t="s">
        <v>5067</v>
      </c>
      <c r="C1493" s="110" t="s">
        <v>5068</v>
      </c>
      <c r="D1493" s="110" t="str">
        <f t="shared" si="23"/>
        <v>KÖTEGYÁN</v>
      </c>
      <c r="E1493" s="277">
        <v>734</v>
      </c>
    </row>
    <row r="1494" spans="1:5" ht="15" x14ac:dyDescent="0.25">
      <c r="A1494" s="110" t="s">
        <v>5069</v>
      </c>
      <c r="B1494" s="111" t="s">
        <v>5070</v>
      </c>
      <c r="C1494" s="110" t="s">
        <v>5071</v>
      </c>
      <c r="D1494" s="110" t="str">
        <f t="shared" si="23"/>
        <v>KŐTELEK</v>
      </c>
      <c r="E1494" s="277">
        <v>865</v>
      </c>
    </row>
    <row r="1495" spans="1:5" ht="15" x14ac:dyDescent="0.25">
      <c r="A1495" s="110" t="s">
        <v>5072</v>
      </c>
      <c r="B1495" s="111" t="s">
        <v>5073</v>
      </c>
      <c r="C1495" s="110" t="s">
        <v>5074</v>
      </c>
      <c r="D1495" s="110" t="str">
        <f t="shared" si="23"/>
        <v>KŐVÁGÓÖRS</v>
      </c>
      <c r="E1495" s="277">
        <v>375</v>
      </c>
    </row>
    <row r="1496" spans="1:5" ht="15" x14ac:dyDescent="0.25">
      <c r="A1496" s="110" t="s">
        <v>5075</v>
      </c>
      <c r="B1496" s="111" t="s">
        <v>5076</v>
      </c>
      <c r="C1496" s="110" t="s">
        <v>5077</v>
      </c>
      <c r="D1496" s="110" t="str">
        <f t="shared" si="23"/>
        <v>KŐVÁGÓSZŐLŐS</v>
      </c>
      <c r="E1496" s="277">
        <v>515</v>
      </c>
    </row>
    <row r="1497" spans="1:5" ht="15" x14ac:dyDescent="0.25">
      <c r="A1497" s="110" t="s">
        <v>5078</v>
      </c>
      <c r="B1497" s="111" t="s">
        <v>5079</v>
      </c>
      <c r="C1497" s="110" t="s">
        <v>5080</v>
      </c>
      <c r="D1497" s="110" t="str">
        <f t="shared" si="23"/>
        <v>KŐVÁGÓTÖTTÖS</v>
      </c>
      <c r="E1497" s="277">
        <v>125</v>
      </c>
    </row>
    <row r="1498" spans="1:5" ht="15" x14ac:dyDescent="0.25">
      <c r="A1498" s="110" t="s">
        <v>5081</v>
      </c>
      <c r="B1498" s="111" t="s">
        <v>5082</v>
      </c>
      <c r="C1498" s="110" t="s">
        <v>5083</v>
      </c>
      <c r="D1498" s="110" t="str">
        <f t="shared" si="23"/>
        <v>KÖVEGY</v>
      </c>
      <c r="E1498" s="277">
        <v>254</v>
      </c>
    </row>
    <row r="1499" spans="1:5" ht="15" x14ac:dyDescent="0.25">
      <c r="A1499" s="110" t="s">
        <v>5084</v>
      </c>
      <c r="B1499" s="111" t="s">
        <v>5085</v>
      </c>
      <c r="C1499" s="110" t="s">
        <v>5086</v>
      </c>
      <c r="D1499" s="110" t="str">
        <f t="shared" si="23"/>
        <v>KÖVESKÁL</v>
      </c>
      <c r="E1499" s="277">
        <v>181</v>
      </c>
    </row>
    <row r="1500" spans="1:5" ht="15" x14ac:dyDescent="0.25">
      <c r="A1500" s="110" t="s">
        <v>5087</v>
      </c>
      <c r="B1500" s="111" t="s">
        <v>5088</v>
      </c>
      <c r="C1500" s="110" t="s">
        <v>5089</v>
      </c>
      <c r="D1500" s="110" t="str">
        <f t="shared" si="23"/>
        <v>KRASZNOKVAJDA</v>
      </c>
      <c r="E1500" s="277">
        <v>202</v>
      </c>
    </row>
    <row r="1501" spans="1:5" ht="15" x14ac:dyDescent="0.25">
      <c r="A1501" s="110" t="s">
        <v>5090</v>
      </c>
      <c r="B1501" s="111" t="s">
        <v>5091</v>
      </c>
      <c r="C1501" s="110" t="s">
        <v>5092</v>
      </c>
      <c r="D1501" s="110" t="str">
        <f t="shared" si="23"/>
        <v>KULCS</v>
      </c>
      <c r="E1501" s="277">
        <v>821</v>
      </c>
    </row>
    <row r="1502" spans="1:5" ht="15" x14ac:dyDescent="0.25">
      <c r="A1502" s="110" t="s">
        <v>5093</v>
      </c>
      <c r="B1502" s="111" t="s">
        <v>5094</v>
      </c>
      <c r="C1502" s="110" t="s">
        <v>5095</v>
      </c>
      <c r="D1502" s="110" t="str">
        <f t="shared" si="23"/>
        <v>KUNADACS</v>
      </c>
      <c r="E1502" s="277">
        <v>773</v>
      </c>
    </row>
    <row r="1503" spans="1:5" ht="15" x14ac:dyDescent="0.25">
      <c r="A1503" s="110" t="s">
        <v>5096</v>
      </c>
      <c r="B1503" s="111" t="s">
        <v>5097</v>
      </c>
      <c r="C1503" s="110" t="s">
        <v>5098</v>
      </c>
      <c r="D1503" s="110" t="str">
        <f t="shared" si="23"/>
        <v>KUNÁGOTA</v>
      </c>
      <c r="E1503" s="277">
        <v>1390</v>
      </c>
    </row>
    <row r="1504" spans="1:5" ht="15" x14ac:dyDescent="0.25">
      <c r="A1504" s="110" t="s">
        <v>5099</v>
      </c>
      <c r="B1504" s="111" t="s">
        <v>5100</v>
      </c>
      <c r="C1504" s="110" t="s">
        <v>5101</v>
      </c>
      <c r="D1504" s="110" t="str">
        <f t="shared" si="23"/>
        <v>KUNBAJA</v>
      </c>
      <c r="E1504" s="277">
        <v>756</v>
      </c>
    </row>
    <row r="1505" spans="1:5" ht="15" x14ac:dyDescent="0.25">
      <c r="A1505" s="110" t="s">
        <v>5102</v>
      </c>
      <c r="B1505" s="111" t="s">
        <v>5103</v>
      </c>
      <c r="C1505" s="110" t="s">
        <v>5104</v>
      </c>
      <c r="D1505" s="110" t="str">
        <f t="shared" si="23"/>
        <v>KUNBARACS</v>
      </c>
      <c r="E1505" s="277">
        <v>329</v>
      </c>
    </row>
    <row r="1506" spans="1:5" ht="15" x14ac:dyDescent="0.25">
      <c r="A1506" s="110" t="s">
        <v>5105</v>
      </c>
      <c r="B1506" s="111" t="s">
        <v>5106</v>
      </c>
      <c r="C1506" s="110" t="s">
        <v>5107</v>
      </c>
      <c r="D1506" s="110" t="str">
        <f t="shared" si="23"/>
        <v>KUNCSORBA</v>
      </c>
      <c r="E1506" s="277">
        <v>305</v>
      </c>
    </row>
    <row r="1507" spans="1:5" ht="15" x14ac:dyDescent="0.25">
      <c r="A1507" s="110" t="s">
        <v>5108</v>
      </c>
      <c r="B1507" s="111" t="s">
        <v>5109</v>
      </c>
      <c r="C1507" s="110" t="s">
        <v>5110</v>
      </c>
      <c r="D1507" s="110" t="str">
        <f t="shared" si="23"/>
        <v>KUNFEHÉRTÓ</v>
      </c>
      <c r="E1507" s="277">
        <v>912</v>
      </c>
    </row>
    <row r="1508" spans="1:5" ht="15" x14ac:dyDescent="0.25">
      <c r="A1508" s="110" t="s">
        <v>5111</v>
      </c>
      <c r="B1508" s="111" t="s">
        <v>5112</v>
      </c>
      <c r="C1508" s="110" t="s">
        <v>5113</v>
      </c>
      <c r="D1508" s="110" t="str">
        <f t="shared" si="23"/>
        <v>KUNHEGYES</v>
      </c>
      <c r="E1508" s="277">
        <v>3401</v>
      </c>
    </row>
    <row r="1509" spans="1:5" ht="15" x14ac:dyDescent="0.25">
      <c r="A1509" s="110" t="s">
        <v>5114</v>
      </c>
      <c r="B1509" s="111" t="s">
        <v>5115</v>
      </c>
      <c r="C1509" s="110" t="s">
        <v>5116</v>
      </c>
      <c r="D1509" s="110" t="str">
        <f t="shared" si="23"/>
        <v>KUNMADARAS</v>
      </c>
      <c r="E1509" s="277">
        <v>2082</v>
      </c>
    </row>
    <row r="1510" spans="1:5" ht="15" x14ac:dyDescent="0.25">
      <c r="A1510" s="110" t="s">
        <v>5117</v>
      </c>
      <c r="B1510" s="111" t="s">
        <v>5118</v>
      </c>
      <c r="C1510" s="110" t="s">
        <v>5119</v>
      </c>
      <c r="D1510" s="110" t="str">
        <f t="shared" si="23"/>
        <v>KUNPESZÉR</v>
      </c>
      <c r="E1510" s="277">
        <v>307</v>
      </c>
    </row>
    <row r="1511" spans="1:5" ht="15" x14ac:dyDescent="0.25">
      <c r="A1511" s="110" t="s">
        <v>5120</v>
      </c>
      <c r="B1511" s="111" t="s">
        <v>5121</v>
      </c>
      <c r="C1511" s="110" t="s">
        <v>5122</v>
      </c>
      <c r="D1511" s="110" t="str">
        <f t="shared" si="23"/>
        <v>KUNSZÁLLÁS</v>
      </c>
      <c r="E1511" s="277">
        <v>757</v>
      </c>
    </row>
    <row r="1512" spans="1:5" ht="15" x14ac:dyDescent="0.25">
      <c r="A1512" s="110" t="s">
        <v>5123</v>
      </c>
      <c r="B1512" s="111" t="s">
        <v>5124</v>
      </c>
      <c r="C1512" s="110" t="s">
        <v>5125</v>
      </c>
      <c r="D1512" s="110" t="str">
        <f t="shared" si="23"/>
        <v>KUNSZENTMÁRTON</v>
      </c>
      <c r="E1512" s="277">
        <v>3969</v>
      </c>
    </row>
    <row r="1513" spans="1:5" ht="15" x14ac:dyDescent="0.25">
      <c r="A1513" s="110" t="s">
        <v>5126</v>
      </c>
      <c r="B1513" s="111" t="s">
        <v>5127</v>
      </c>
      <c r="C1513" s="110" t="s">
        <v>5128</v>
      </c>
      <c r="D1513" s="110" t="str">
        <f t="shared" si="23"/>
        <v>KUNSZENTMIKLÓS</v>
      </c>
      <c r="E1513" s="277">
        <v>3544</v>
      </c>
    </row>
    <row r="1514" spans="1:5" ht="15" x14ac:dyDescent="0.25">
      <c r="A1514" s="110" t="s">
        <v>5129</v>
      </c>
      <c r="B1514" s="111" t="s">
        <v>5130</v>
      </c>
      <c r="C1514" s="110" t="s">
        <v>5131</v>
      </c>
      <c r="D1514" s="110" t="str">
        <f t="shared" si="23"/>
        <v>KUNSZIGET</v>
      </c>
      <c r="E1514" s="277">
        <v>439</v>
      </c>
    </row>
    <row r="1515" spans="1:5" ht="15" x14ac:dyDescent="0.25">
      <c r="A1515" s="110" t="s">
        <v>5132</v>
      </c>
      <c r="B1515" s="111" t="s">
        <v>5133</v>
      </c>
      <c r="C1515" s="110" t="s">
        <v>5134</v>
      </c>
      <c r="D1515" s="110" t="str">
        <f t="shared" si="23"/>
        <v>KUP</v>
      </c>
      <c r="E1515" s="277">
        <v>179</v>
      </c>
    </row>
    <row r="1516" spans="1:5" ht="15" x14ac:dyDescent="0.25">
      <c r="A1516" s="110" t="s">
        <v>5135</v>
      </c>
      <c r="B1516" s="111" t="s">
        <v>5136</v>
      </c>
      <c r="C1516" s="110" t="s">
        <v>5137</v>
      </c>
      <c r="D1516" s="110" t="str">
        <f t="shared" si="23"/>
        <v>KUPA</v>
      </c>
      <c r="E1516" s="277">
        <v>79</v>
      </c>
    </row>
    <row r="1517" spans="1:5" ht="15" x14ac:dyDescent="0.25">
      <c r="A1517" s="110" t="s">
        <v>5138</v>
      </c>
      <c r="B1517" s="111" t="s">
        <v>5139</v>
      </c>
      <c r="C1517" s="110" t="s">
        <v>5140</v>
      </c>
      <c r="D1517" s="110" t="str">
        <f t="shared" si="23"/>
        <v>KURD</v>
      </c>
      <c r="E1517" s="277">
        <v>508</v>
      </c>
    </row>
    <row r="1518" spans="1:5" ht="15" x14ac:dyDescent="0.25">
      <c r="A1518" s="110" t="s">
        <v>5141</v>
      </c>
      <c r="B1518" s="111" t="s">
        <v>5142</v>
      </c>
      <c r="C1518" s="110" t="s">
        <v>5143</v>
      </c>
      <c r="D1518" s="110" t="str">
        <f t="shared" si="23"/>
        <v>KURITYÁN</v>
      </c>
      <c r="E1518" s="277">
        <v>607</v>
      </c>
    </row>
    <row r="1519" spans="1:5" ht="15" x14ac:dyDescent="0.25">
      <c r="A1519" s="110" t="s">
        <v>5144</v>
      </c>
      <c r="B1519" s="111" t="s">
        <v>5145</v>
      </c>
      <c r="C1519" s="110" t="s">
        <v>5146</v>
      </c>
      <c r="D1519" s="110" t="str">
        <f t="shared" si="23"/>
        <v>KUSTÁNSZEG</v>
      </c>
      <c r="E1519" s="277">
        <v>211</v>
      </c>
    </row>
    <row r="1520" spans="1:5" ht="15" x14ac:dyDescent="0.25">
      <c r="A1520" s="110" t="s">
        <v>5147</v>
      </c>
      <c r="B1520" s="111" t="s">
        <v>5148</v>
      </c>
      <c r="C1520" s="110" t="s">
        <v>5149</v>
      </c>
      <c r="D1520" s="110" t="str">
        <f t="shared" si="23"/>
        <v>KUTAS</v>
      </c>
      <c r="E1520" s="277">
        <v>516</v>
      </c>
    </row>
    <row r="1521" spans="1:5" ht="15" x14ac:dyDescent="0.25">
      <c r="A1521" s="110" t="s">
        <v>5150</v>
      </c>
      <c r="B1521" s="111" t="s">
        <v>5151</v>
      </c>
      <c r="C1521" s="110" t="s">
        <v>5152</v>
      </c>
      <c r="D1521" s="110" t="str">
        <f t="shared" si="23"/>
        <v>KUTASÓ</v>
      </c>
      <c r="E1521" s="277">
        <v>78</v>
      </c>
    </row>
    <row r="1522" spans="1:5" ht="15" x14ac:dyDescent="0.25">
      <c r="A1522" s="110" t="s">
        <v>5153</v>
      </c>
      <c r="B1522" s="111" t="s">
        <v>5154</v>
      </c>
      <c r="C1522" s="110" t="s">
        <v>5155</v>
      </c>
      <c r="D1522" s="110" t="str">
        <f t="shared" si="23"/>
        <v>KÜBEKHÁZA</v>
      </c>
      <c r="E1522" s="277">
        <v>593</v>
      </c>
    </row>
    <row r="1523" spans="1:5" ht="15" x14ac:dyDescent="0.25">
      <c r="A1523" s="110" t="s">
        <v>5156</v>
      </c>
      <c r="B1523" s="111" t="s">
        <v>5157</v>
      </c>
      <c r="C1523" s="110" t="s">
        <v>5158</v>
      </c>
      <c r="D1523" s="110" t="str">
        <f t="shared" si="23"/>
        <v>KÜLSŐSÁRD</v>
      </c>
      <c r="E1523" s="277">
        <v>36</v>
      </c>
    </row>
    <row r="1524" spans="1:5" ht="15" x14ac:dyDescent="0.25">
      <c r="A1524" s="110" t="s">
        <v>5159</v>
      </c>
      <c r="B1524" s="111" t="s">
        <v>5160</v>
      </c>
      <c r="C1524" s="110" t="s">
        <v>5161</v>
      </c>
      <c r="D1524" s="110" t="str">
        <f t="shared" si="23"/>
        <v>KÜLSŐVAT</v>
      </c>
      <c r="E1524" s="277">
        <v>266</v>
      </c>
    </row>
    <row r="1525" spans="1:5" ht="15" x14ac:dyDescent="0.25">
      <c r="A1525" s="110" t="s">
        <v>5162</v>
      </c>
      <c r="B1525" s="111" t="s">
        <v>5163</v>
      </c>
      <c r="C1525" s="110" t="s">
        <v>5164</v>
      </c>
      <c r="D1525" s="110" t="str">
        <f t="shared" si="23"/>
        <v>KÜNGÖS</v>
      </c>
      <c r="E1525" s="277">
        <v>182</v>
      </c>
    </row>
    <row r="1526" spans="1:5" ht="15" x14ac:dyDescent="0.25">
      <c r="A1526" s="110" t="s">
        <v>5165</v>
      </c>
      <c r="B1526" s="111" t="s">
        <v>5166</v>
      </c>
      <c r="C1526" s="110" t="s">
        <v>5167</v>
      </c>
      <c r="D1526" s="110" t="str">
        <f t="shared" si="23"/>
        <v>LÁBATLAN</v>
      </c>
      <c r="E1526" s="277">
        <v>2103</v>
      </c>
    </row>
    <row r="1527" spans="1:5" ht="15" x14ac:dyDescent="0.25">
      <c r="A1527" s="110" t="s">
        <v>5168</v>
      </c>
      <c r="B1527" s="111" t="s">
        <v>5169</v>
      </c>
      <c r="C1527" s="110" t="s">
        <v>5170</v>
      </c>
      <c r="D1527" s="110" t="str">
        <f t="shared" si="23"/>
        <v>LÁBOD</v>
      </c>
      <c r="E1527" s="277">
        <v>753</v>
      </c>
    </row>
    <row r="1528" spans="1:5" ht="15" x14ac:dyDescent="0.25">
      <c r="A1528" s="110" t="s">
        <v>5171</v>
      </c>
      <c r="B1528" s="111" t="s">
        <v>5172</v>
      </c>
      <c r="C1528" s="110" t="s">
        <v>5173</v>
      </c>
      <c r="D1528" s="110" t="str">
        <f t="shared" si="23"/>
        <v>LÁCACSÉKE</v>
      </c>
      <c r="E1528" s="277">
        <v>209</v>
      </c>
    </row>
    <row r="1529" spans="1:5" ht="15" x14ac:dyDescent="0.25">
      <c r="A1529" s="110" t="s">
        <v>5174</v>
      </c>
      <c r="B1529" s="111" t="s">
        <v>5175</v>
      </c>
      <c r="C1529" s="110" t="s">
        <v>5176</v>
      </c>
      <c r="D1529" s="110" t="str">
        <f t="shared" si="23"/>
        <v>LAD</v>
      </c>
      <c r="E1529" s="277">
        <v>271</v>
      </c>
    </row>
    <row r="1530" spans="1:5" ht="15" x14ac:dyDescent="0.25">
      <c r="A1530" s="110" t="s">
        <v>5177</v>
      </c>
      <c r="B1530" s="111" t="s">
        <v>5178</v>
      </c>
      <c r="C1530" s="110" t="s">
        <v>5179</v>
      </c>
      <c r="D1530" s="110" t="str">
        <f t="shared" si="23"/>
        <v>LADÁNYBENE</v>
      </c>
      <c r="E1530" s="277">
        <v>804</v>
      </c>
    </row>
    <row r="1531" spans="1:5" ht="15" x14ac:dyDescent="0.25">
      <c r="A1531" s="110" t="s">
        <v>5180</v>
      </c>
      <c r="B1531" s="111" t="s">
        <v>5181</v>
      </c>
      <c r="C1531" s="110" t="s">
        <v>5182</v>
      </c>
      <c r="D1531" s="110" t="str">
        <f t="shared" si="23"/>
        <v>LÁDBESENYŐ</v>
      </c>
      <c r="E1531" s="277">
        <v>127</v>
      </c>
    </row>
    <row r="1532" spans="1:5" ht="15" x14ac:dyDescent="0.25">
      <c r="A1532" s="110" t="s">
        <v>5183</v>
      </c>
      <c r="B1532" s="111" t="s">
        <v>5184</v>
      </c>
      <c r="C1532" s="110" t="s">
        <v>5185</v>
      </c>
      <c r="D1532" s="110" t="str">
        <f t="shared" si="23"/>
        <v>LAJOSKOMÁROM</v>
      </c>
      <c r="E1532" s="277">
        <v>891</v>
      </c>
    </row>
    <row r="1533" spans="1:5" ht="15" x14ac:dyDescent="0.25">
      <c r="A1533" s="110" t="s">
        <v>5186</v>
      </c>
      <c r="B1533" s="111" t="s">
        <v>5187</v>
      </c>
      <c r="C1533" s="110" t="s">
        <v>5188</v>
      </c>
      <c r="D1533" s="110" t="str">
        <f t="shared" si="23"/>
        <v>LAJOSMIZSE</v>
      </c>
      <c r="E1533" s="277">
        <v>4922</v>
      </c>
    </row>
    <row r="1534" spans="1:5" ht="15" x14ac:dyDescent="0.25">
      <c r="A1534" s="110" t="s">
        <v>5189</v>
      </c>
      <c r="B1534" s="111" t="s">
        <v>5190</v>
      </c>
      <c r="C1534" s="110" t="s">
        <v>5191</v>
      </c>
      <c r="D1534" s="110" t="str">
        <f t="shared" si="23"/>
        <v>LAK</v>
      </c>
      <c r="E1534" s="277">
        <v>209</v>
      </c>
    </row>
    <row r="1535" spans="1:5" ht="15" x14ac:dyDescent="0.25">
      <c r="A1535" s="110" t="s">
        <v>5192</v>
      </c>
      <c r="B1535" s="111" t="s">
        <v>5193</v>
      </c>
      <c r="C1535" s="110" t="s">
        <v>5194</v>
      </c>
      <c r="D1535" s="110" t="str">
        <f t="shared" si="23"/>
        <v>LAKHEGY</v>
      </c>
      <c r="E1535" s="277">
        <v>203</v>
      </c>
    </row>
    <row r="1536" spans="1:5" ht="15" x14ac:dyDescent="0.25">
      <c r="A1536" s="110" t="s">
        <v>5195</v>
      </c>
      <c r="B1536" s="111" t="s">
        <v>5196</v>
      </c>
      <c r="C1536" s="110" t="s">
        <v>5197</v>
      </c>
      <c r="D1536" s="110" t="str">
        <f t="shared" si="23"/>
        <v>LAKITELEK</v>
      </c>
      <c r="E1536" s="277">
        <v>1977</v>
      </c>
    </row>
    <row r="1537" spans="1:5" ht="15" x14ac:dyDescent="0.25">
      <c r="A1537" s="110" t="s">
        <v>5198</v>
      </c>
      <c r="B1537" s="111" t="s">
        <v>5199</v>
      </c>
      <c r="C1537" s="110" t="s">
        <v>5200</v>
      </c>
      <c r="D1537" s="110" t="str">
        <f t="shared" si="23"/>
        <v>LAKÓCSA</v>
      </c>
      <c r="E1537" s="277">
        <v>269</v>
      </c>
    </row>
    <row r="1538" spans="1:5" ht="15" x14ac:dyDescent="0.25">
      <c r="A1538" s="110" t="s">
        <v>5201</v>
      </c>
      <c r="B1538" s="111" t="s">
        <v>5202</v>
      </c>
      <c r="C1538" s="110" t="s">
        <v>5203</v>
      </c>
      <c r="D1538" s="110" t="str">
        <f t="shared" ref="D1538:D1601" si="24">UPPER(C1538)</f>
        <v>LÁNYCSÓK</v>
      </c>
      <c r="E1538" s="277">
        <v>877</v>
      </c>
    </row>
    <row r="1539" spans="1:5" ht="15" x14ac:dyDescent="0.25">
      <c r="A1539" s="110" t="s">
        <v>5204</v>
      </c>
      <c r="B1539" s="111" t="s">
        <v>5205</v>
      </c>
      <c r="C1539" s="110" t="s">
        <v>5206</v>
      </c>
      <c r="D1539" s="110" t="str">
        <f t="shared" si="24"/>
        <v>LÁPAFŐ</v>
      </c>
      <c r="E1539" s="277">
        <v>84</v>
      </c>
    </row>
    <row r="1540" spans="1:5" ht="15" x14ac:dyDescent="0.25">
      <c r="A1540" s="110" t="s">
        <v>5207</v>
      </c>
      <c r="B1540" s="111" t="s">
        <v>5208</v>
      </c>
      <c r="C1540" s="110" t="s">
        <v>5209</v>
      </c>
      <c r="D1540" s="110" t="str">
        <f t="shared" si="24"/>
        <v>LAPÁNCSA</v>
      </c>
      <c r="E1540" s="277">
        <v>78</v>
      </c>
    </row>
    <row r="1541" spans="1:5" ht="15" x14ac:dyDescent="0.25">
      <c r="A1541" s="110" t="s">
        <v>5210</v>
      </c>
      <c r="B1541" s="111" t="s">
        <v>5211</v>
      </c>
      <c r="C1541" s="110" t="s">
        <v>5212</v>
      </c>
      <c r="D1541" s="110" t="str">
        <f t="shared" si="24"/>
        <v>LASKOD</v>
      </c>
      <c r="E1541" s="277">
        <v>413</v>
      </c>
    </row>
    <row r="1542" spans="1:5" ht="15" x14ac:dyDescent="0.25">
      <c r="A1542" s="110" t="s">
        <v>5213</v>
      </c>
      <c r="B1542" s="111" t="s">
        <v>5214</v>
      </c>
      <c r="C1542" s="110" t="s">
        <v>5215</v>
      </c>
      <c r="D1542" s="110" t="str">
        <f t="shared" si="24"/>
        <v>LASZTONYA</v>
      </c>
      <c r="E1542" s="277">
        <v>59</v>
      </c>
    </row>
    <row r="1543" spans="1:5" ht="15" x14ac:dyDescent="0.25">
      <c r="A1543" s="110" t="s">
        <v>5216</v>
      </c>
      <c r="B1543" s="111" t="s">
        <v>5217</v>
      </c>
      <c r="C1543" s="110" t="s">
        <v>5218</v>
      </c>
      <c r="D1543" s="110" t="str">
        <f t="shared" si="24"/>
        <v>LÁTRÁNY</v>
      </c>
      <c r="E1543" s="277">
        <v>580</v>
      </c>
    </row>
    <row r="1544" spans="1:5" ht="15" x14ac:dyDescent="0.25">
      <c r="A1544" s="110" t="s">
        <v>5219</v>
      </c>
      <c r="B1544" s="111" t="s">
        <v>5220</v>
      </c>
      <c r="C1544" s="110" t="s">
        <v>5221</v>
      </c>
      <c r="D1544" s="110" t="str">
        <f t="shared" si="24"/>
        <v>LÁZI</v>
      </c>
      <c r="E1544" s="277">
        <v>240</v>
      </c>
    </row>
    <row r="1545" spans="1:5" ht="15" x14ac:dyDescent="0.25">
      <c r="A1545" s="110" t="s">
        <v>5222</v>
      </c>
      <c r="B1545" s="111" t="s">
        <v>5223</v>
      </c>
      <c r="C1545" s="110" t="s">
        <v>5224</v>
      </c>
      <c r="D1545" s="110" t="str">
        <f t="shared" si="24"/>
        <v>LEÁNYFALU</v>
      </c>
      <c r="E1545" s="277">
        <v>1185</v>
      </c>
    </row>
    <row r="1546" spans="1:5" ht="15" x14ac:dyDescent="0.25">
      <c r="A1546" s="110" t="s">
        <v>5225</v>
      </c>
      <c r="B1546" s="111" t="s">
        <v>5226</v>
      </c>
      <c r="C1546" s="110" t="s">
        <v>5227</v>
      </c>
      <c r="D1546" s="110" t="str">
        <f t="shared" si="24"/>
        <v>LEÁNYVÁR</v>
      </c>
      <c r="E1546" s="277">
        <v>658</v>
      </c>
    </row>
    <row r="1547" spans="1:5" ht="15" x14ac:dyDescent="0.25">
      <c r="A1547" s="110" t="s">
        <v>5228</v>
      </c>
      <c r="B1547" s="111" t="s">
        <v>5229</v>
      </c>
      <c r="C1547" s="110" t="s">
        <v>5230</v>
      </c>
      <c r="D1547" s="110" t="str">
        <f t="shared" si="24"/>
        <v>LÉBÉNY</v>
      </c>
      <c r="E1547" s="277">
        <v>1239</v>
      </c>
    </row>
    <row r="1548" spans="1:5" ht="15" x14ac:dyDescent="0.25">
      <c r="A1548" s="110" t="s">
        <v>5231</v>
      </c>
      <c r="B1548" s="111" t="s">
        <v>5232</v>
      </c>
      <c r="C1548" s="110" t="s">
        <v>5233</v>
      </c>
      <c r="D1548" s="110" t="str">
        <f t="shared" si="24"/>
        <v>LEGÉND</v>
      </c>
      <c r="E1548" s="277">
        <v>239</v>
      </c>
    </row>
    <row r="1549" spans="1:5" ht="15" x14ac:dyDescent="0.25">
      <c r="A1549" s="110" t="s">
        <v>5234</v>
      </c>
      <c r="B1549" s="111" t="s">
        <v>5235</v>
      </c>
      <c r="C1549" s="110" t="s">
        <v>5236</v>
      </c>
      <c r="D1549" s="110" t="str">
        <f t="shared" si="24"/>
        <v>LEGYESBÉNYE</v>
      </c>
      <c r="E1549" s="277">
        <v>630</v>
      </c>
    </row>
    <row r="1550" spans="1:5" ht="15" x14ac:dyDescent="0.25">
      <c r="A1550" s="110" t="s">
        <v>5237</v>
      </c>
      <c r="B1550" s="111" t="s">
        <v>5238</v>
      </c>
      <c r="C1550" s="110" t="s">
        <v>5239</v>
      </c>
      <c r="D1550" s="110" t="str">
        <f t="shared" si="24"/>
        <v>LÉH</v>
      </c>
      <c r="E1550" s="277">
        <v>152</v>
      </c>
    </row>
    <row r="1551" spans="1:5" ht="15" x14ac:dyDescent="0.25">
      <c r="A1551" s="110" t="s">
        <v>5240</v>
      </c>
      <c r="B1551" s="111" t="s">
        <v>5241</v>
      </c>
      <c r="C1551" s="110" t="s">
        <v>5242</v>
      </c>
      <c r="D1551" s="110" t="str">
        <f t="shared" si="24"/>
        <v>LÉNÁRDDARÓC</v>
      </c>
      <c r="E1551" s="277">
        <v>171</v>
      </c>
    </row>
    <row r="1552" spans="1:5" ht="15" x14ac:dyDescent="0.25">
      <c r="A1552" s="110" t="s">
        <v>5243</v>
      </c>
      <c r="B1552" s="111" t="s">
        <v>5244</v>
      </c>
      <c r="C1552" s="110" t="s">
        <v>5245</v>
      </c>
      <c r="D1552" s="110" t="str">
        <f t="shared" si="24"/>
        <v>LENDVADEDES</v>
      </c>
      <c r="E1552" s="277">
        <v>26</v>
      </c>
    </row>
    <row r="1553" spans="1:5" ht="15" x14ac:dyDescent="0.25">
      <c r="A1553" s="110" t="s">
        <v>5246</v>
      </c>
      <c r="B1553" s="111" t="s">
        <v>5247</v>
      </c>
      <c r="C1553" s="110" t="s">
        <v>5248</v>
      </c>
      <c r="D1553" s="110" t="str">
        <f t="shared" si="24"/>
        <v>LENDVAJAKABFA</v>
      </c>
      <c r="E1553" s="277">
        <v>45</v>
      </c>
    </row>
    <row r="1554" spans="1:5" ht="15" x14ac:dyDescent="0.25">
      <c r="A1554" s="110" t="s">
        <v>5249</v>
      </c>
      <c r="B1554" s="111" t="s">
        <v>5250</v>
      </c>
      <c r="C1554" s="110" t="s">
        <v>5251</v>
      </c>
      <c r="D1554" s="110" t="str">
        <f t="shared" si="24"/>
        <v>LENGYEL</v>
      </c>
      <c r="E1554" s="277">
        <v>240</v>
      </c>
    </row>
    <row r="1555" spans="1:5" ht="15" x14ac:dyDescent="0.25">
      <c r="A1555" s="110" t="s">
        <v>5252</v>
      </c>
      <c r="B1555" s="111" t="s">
        <v>5253</v>
      </c>
      <c r="C1555" s="110" t="s">
        <v>5254</v>
      </c>
      <c r="D1555" s="110" t="str">
        <f t="shared" si="24"/>
        <v>LENGYELTÓTI</v>
      </c>
      <c r="E1555" s="277">
        <v>1242</v>
      </c>
    </row>
    <row r="1556" spans="1:5" ht="15" x14ac:dyDescent="0.25">
      <c r="A1556" s="110" t="s">
        <v>5255</v>
      </c>
      <c r="B1556" s="111" t="s">
        <v>5256</v>
      </c>
      <c r="C1556" s="110" t="s">
        <v>5257</v>
      </c>
      <c r="D1556" s="110" t="str">
        <f t="shared" si="24"/>
        <v>LENTI</v>
      </c>
      <c r="E1556" s="277">
        <v>3403</v>
      </c>
    </row>
    <row r="1557" spans="1:5" ht="15" x14ac:dyDescent="0.25">
      <c r="A1557" s="110" t="s">
        <v>5258</v>
      </c>
      <c r="B1557" s="111" t="s">
        <v>5259</v>
      </c>
      <c r="C1557" s="110" t="s">
        <v>5260</v>
      </c>
      <c r="D1557" s="110" t="str">
        <f t="shared" si="24"/>
        <v>LEPSÉNY</v>
      </c>
      <c r="E1557" s="277">
        <v>1201</v>
      </c>
    </row>
    <row r="1558" spans="1:5" ht="15" x14ac:dyDescent="0.25">
      <c r="A1558" s="110" t="s">
        <v>5261</v>
      </c>
      <c r="B1558" s="111" t="s">
        <v>5262</v>
      </c>
      <c r="C1558" s="110" t="s">
        <v>5263</v>
      </c>
      <c r="D1558" s="110" t="str">
        <f t="shared" si="24"/>
        <v>LESENCEFALU</v>
      </c>
      <c r="E1558" s="277">
        <v>154</v>
      </c>
    </row>
    <row r="1559" spans="1:5" ht="15" x14ac:dyDescent="0.25">
      <c r="A1559" s="110" t="s">
        <v>5264</v>
      </c>
      <c r="B1559" s="111" t="s">
        <v>5265</v>
      </c>
      <c r="C1559" s="110" t="s">
        <v>5266</v>
      </c>
      <c r="D1559" s="110" t="str">
        <f t="shared" si="24"/>
        <v>LESENCEISTVÁND</v>
      </c>
      <c r="E1559" s="277">
        <v>393</v>
      </c>
    </row>
    <row r="1560" spans="1:5" ht="15" x14ac:dyDescent="0.25">
      <c r="A1560" s="110" t="s">
        <v>5267</v>
      </c>
      <c r="B1560" s="111" t="s">
        <v>5268</v>
      </c>
      <c r="C1560" s="110" t="s">
        <v>5269</v>
      </c>
      <c r="D1560" s="110" t="str">
        <f t="shared" si="24"/>
        <v>LESENCETOMAJ</v>
      </c>
      <c r="E1560" s="277">
        <v>377</v>
      </c>
    </row>
    <row r="1561" spans="1:5" ht="15" x14ac:dyDescent="0.25">
      <c r="A1561" s="110" t="s">
        <v>5270</v>
      </c>
      <c r="B1561" s="111" t="s">
        <v>5271</v>
      </c>
      <c r="C1561" s="110" t="s">
        <v>5272</v>
      </c>
      <c r="D1561" s="110" t="str">
        <f t="shared" si="24"/>
        <v>LÉTAVÉRTES</v>
      </c>
      <c r="E1561" s="277">
        <v>2738</v>
      </c>
    </row>
    <row r="1562" spans="1:5" ht="15" x14ac:dyDescent="0.25">
      <c r="A1562" s="110" t="s">
        <v>5273</v>
      </c>
      <c r="B1562" s="111" t="s">
        <v>5274</v>
      </c>
      <c r="C1562" s="110" t="s">
        <v>5275</v>
      </c>
      <c r="D1562" s="110" t="str">
        <f t="shared" si="24"/>
        <v>LETENYE</v>
      </c>
      <c r="E1562" s="277">
        <v>1626</v>
      </c>
    </row>
    <row r="1563" spans="1:5" ht="15" x14ac:dyDescent="0.25">
      <c r="A1563" s="110" t="s">
        <v>5276</v>
      </c>
      <c r="B1563" s="111" t="s">
        <v>5277</v>
      </c>
      <c r="C1563" s="110" t="s">
        <v>5278</v>
      </c>
      <c r="D1563" s="110" t="str">
        <f t="shared" si="24"/>
        <v>LETKÉS</v>
      </c>
      <c r="E1563" s="277">
        <v>458</v>
      </c>
    </row>
    <row r="1564" spans="1:5" ht="15" x14ac:dyDescent="0.25">
      <c r="A1564" s="110" t="s">
        <v>5279</v>
      </c>
      <c r="B1564" s="111" t="s">
        <v>5280</v>
      </c>
      <c r="C1564" s="110" t="s">
        <v>5281</v>
      </c>
      <c r="D1564" s="110" t="str">
        <f t="shared" si="24"/>
        <v>LEVÉL</v>
      </c>
      <c r="E1564" s="277">
        <v>666</v>
      </c>
    </row>
    <row r="1565" spans="1:5" ht="15" x14ac:dyDescent="0.25">
      <c r="A1565" s="110" t="s">
        <v>5282</v>
      </c>
      <c r="B1565" s="111" t="s">
        <v>5283</v>
      </c>
      <c r="C1565" s="110" t="s">
        <v>5284</v>
      </c>
      <c r="D1565" s="110" t="str">
        <f t="shared" si="24"/>
        <v>LEVELEK</v>
      </c>
      <c r="E1565" s="277">
        <v>960</v>
      </c>
    </row>
    <row r="1566" spans="1:5" ht="15" x14ac:dyDescent="0.25">
      <c r="A1566" s="110" t="s">
        <v>5285</v>
      </c>
      <c r="B1566" s="111" t="s">
        <v>5286</v>
      </c>
      <c r="C1566" s="110" t="s">
        <v>5287</v>
      </c>
      <c r="D1566" s="110" t="str">
        <f t="shared" si="24"/>
        <v>LIBICKOZMA</v>
      </c>
      <c r="E1566" s="277">
        <v>50</v>
      </c>
    </row>
    <row r="1567" spans="1:5" ht="15" x14ac:dyDescent="0.25">
      <c r="A1567" s="110" t="s">
        <v>5288</v>
      </c>
      <c r="B1567" s="111" t="s">
        <v>5289</v>
      </c>
      <c r="C1567" s="110" t="s">
        <v>5290</v>
      </c>
      <c r="D1567" s="110" t="str">
        <f t="shared" si="24"/>
        <v>LICKÓVADAMOS</v>
      </c>
      <c r="E1567" s="277">
        <v>126</v>
      </c>
    </row>
    <row r="1568" spans="1:5" ht="15" x14ac:dyDescent="0.25">
      <c r="A1568" s="110" t="s">
        <v>5291</v>
      </c>
      <c r="B1568" s="111" t="s">
        <v>5292</v>
      </c>
      <c r="C1568" s="110" t="s">
        <v>5293</v>
      </c>
      <c r="D1568" s="110" t="str">
        <f t="shared" si="24"/>
        <v>LIGET</v>
      </c>
      <c r="E1568" s="277">
        <v>142</v>
      </c>
    </row>
    <row r="1569" spans="1:5" ht="15" x14ac:dyDescent="0.25">
      <c r="A1569" s="110" t="s">
        <v>5294</v>
      </c>
      <c r="B1569" s="111" t="s">
        <v>5295</v>
      </c>
      <c r="C1569" s="110" t="s">
        <v>5296</v>
      </c>
      <c r="D1569" s="110" t="str">
        <f t="shared" si="24"/>
        <v>LIGETFALVA</v>
      </c>
      <c r="E1569" s="277">
        <v>36</v>
      </c>
    </row>
    <row r="1570" spans="1:5" ht="15" x14ac:dyDescent="0.25">
      <c r="A1570" s="110" t="s">
        <v>5297</v>
      </c>
      <c r="B1570" s="111" t="s">
        <v>5298</v>
      </c>
      <c r="C1570" s="110" t="s">
        <v>5299</v>
      </c>
      <c r="D1570" s="110" t="str">
        <f t="shared" si="24"/>
        <v>LIPÓT</v>
      </c>
      <c r="E1570" s="277">
        <v>250</v>
      </c>
    </row>
    <row r="1571" spans="1:5" ht="15" x14ac:dyDescent="0.25">
      <c r="A1571" s="110" t="s">
        <v>5300</v>
      </c>
      <c r="B1571" s="111" t="s">
        <v>5301</v>
      </c>
      <c r="C1571" s="110" t="s">
        <v>5302</v>
      </c>
      <c r="D1571" s="110" t="str">
        <f t="shared" si="24"/>
        <v>LIPPÓ</v>
      </c>
      <c r="E1571" s="277">
        <v>212</v>
      </c>
    </row>
    <row r="1572" spans="1:5" ht="15" x14ac:dyDescent="0.25">
      <c r="A1572" s="110" t="s">
        <v>5303</v>
      </c>
      <c r="B1572" s="111" t="s">
        <v>5304</v>
      </c>
      <c r="C1572" s="110" t="s">
        <v>5305</v>
      </c>
      <c r="D1572" s="110" t="str">
        <f t="shared" si="24"/>
        <v>LIPTÓD</v>
      </c>
      <c r="E1572" s="277">
        <v>143</v>
      </c>
    </row>
    <row r="1573" spans="1:5" ht="15" x14ac:dyDescent="0.25">
      <c r="A1573" s="110" t="s">
        <v>5306</v>
      </c>
      <c r="B1573" s="111" t="s">
        <v>5307</v>
      </c>
      <c r="C1573" s="110" t="s">
        <v>5308</v>
      </c>
      <c r="D1573" s="110" t="str">
        <f t="shared" si="24"/>
        <v>LISPESZENTADORJÁN</v>
      </c>
      <c r="E1573" s="277">
        <v>177</v>
      </c>
    </row>
    <row r="1574" spans="1:5" ht="15" x14ac:dyDescent="0.25">
      <c r="A1574" s="110" t="s">
        <v>5309</v>
      </c>
      <c r="B1574" s="111" t="s">
        <v>5310</v>
      </c>
      <c r="C1574" s="110" t="s">
        <v>5311</v>
      </c>
      <c r="D1574" s="110" t="str">
        <f t="shared" si="24"/>
        <v>LISZÓ</v>
      </c>
      <c r="E1574" s="277">
        <v>166</v>
      </c>
    </row>
    <row r="1575" spans="1:5" ht="15" x14ac:dyDescent="0.25">
      <c r="A1575" s="110" t="s">
        <v>5312</v>
      </c>
      <c r="B1575" s="111" t="s">
        <v>5313</v>
      </c>
      <c r="C1575" s="110" t="s">
        <v>5314</v>
      </c>
      <c r="D1575" s="110" t="str">
        <f t="shared" si="24"/>
        <v>LITÉR</v>
      </c>
      <c r="E1575" s="277">
        <v>713</v>
      </c>
    </row>
    <row r="1576" spans="1:5" ht="15" x14ac:dyDescent="0.25">
      <c r="A1576" s="110" t="s">
        <v>5315</v>
      </c>
      <c r="B1576" s="111" t="s">
        <v>5316</v>
      </c>
      <c r="C1576" s="110" t="s">
        <v>5317</v>
      </c>
      <c r="D1576" s="110" t="str">
        <f t="shared" si="24"/>
        <v>LITKA</v>
      </c>
      <c r="E1576" s="277">
        <v>49</v>
      </c>
    </row>
    <row r="1577" spans="1:5" ht="15" x14ac:dyDescent="0.25">
      <c r="A1577" s="110" t="s">
        <v>5318</v>
      </c>
      <c r="B1577" s="111" t="s">
        <v>5319</v>
      </c>
      <c r="C1577" s="110" t="s">
        <v>5320</v>
      </c>
      <c r="D1577" s="110" t="str">
        <f t="shared" si="24"/>
        <v>LITKE</v>
      </c>
      <c r="E1577" s="277">
        <v>364</v>
      </c>
    </row>
    <row r="1578" spans="1:5" ht="15" x14ac:dyDescent="0.25">
      <c r="A1578" s="110" t="s">
        <v>5321</v>
      </c>
      <c r="B1578" s="111" t="s">
        <v>5322</v>
      </c>
      <c r="C1578" s="110" t="s">
        <v>5323</v>
      </c>
      <c r="D1578" s="110" t="str">
        <f t="shared" si="24"/>
        <v>LÓCS</v>
      </c>
      <c r="E1578" s="277">
        <v>99</v>
      </c>
    </row>
    <row r="1579" spans="1:5" ht="15" x14ac:dyDescent="0.25">
      <c r="A1579" s="110" t="s">
        <v>5324</v>
      </c>
      <c r="B1579" s="111" t="s">
        <v>5325</v>
      </c>
      <c r="C1579" s="110" t="s">
        <v>5326</v>
      </c>
      <c r="D1579" s="110" t="str">
        <f t="shared" si="24"/>
        <v>LÓKÚT</v>
      </c>
      <c r="E1579" s="277">
        <v>194</v>
      </c>
    </row>
    <row r="1580" spans="1:5" ht="15" x14ac:dyDescent="0.25">
      <c r="A1580" s="110" t="s">
        <v>5327</v>
      </c>
      <c r="B1580" s="111" t="s">
        <v>5328</v>
      </c>
      <c r="C1580" s="110" t="s">
        <v>5329</v>
      </c>
      <c r="D1580" s="110" t="str">
        <f t="shared" si="24"/>
        <v>LÓNYA</v>
      </c>
      <c r="E1580" s="277">
        <v>422</v>
      </c>
    </row>
    <row r="1581" spans="1:5" ht="15" x14ac:dyDescent="0.25">
      <c r="A1581" s="110" t="s">
        <v>5330</v>
      </c>
      <c r="B1581" s="111" t="s">
        <v>5331</v>
      </c>
      <c r="C1581" s="110" t="s">
        <v>5332</v>
      </c>
      <c r="D1581" s="110" t="str">
        <f t="shared" si="24"/>
        <v>LÓRÉV</v>
      </c>
      <c r="E1581" s="277">
        <v>122</v>
      </c>
    </row>
    <row r="1582" spans="1:5" ht="15" x14ac:dyDescent="0.25">
      <c r="A1582" s="110" t="s">
        <v>5333</v>
      </c>
      <c r="B1582" s="111" t="s">
        <v>5334</v>
      </c>
      <c r="C1582" s="110" t="s">
        <v>5335</v>
      </c>
      <c r="D1582" s="110" t="str">
        <f t="shared" si="24"/>
        <v>LOTHÁRD</v>
      </c>
      <c r="E1582" s="277">
        <v>111</v>
      </c>
    </row>
    <row r="1583" spans="1:5" ht="15" x14ac:dyDescent="0.25">
      <c r="A1583" s="110" t="s">
        <v>5336</v>
      </c>
      <c r="B1583" s="111" t="s">
        <v>5337</v>
      </c>
      <c r="C1583" s="110" t="s">
        <v>5338</v>
      </c>
      <c r="D1583" s="110" t="str">
        <f t="shared" si="24"/>
        <v>LOVAS</v>
      </c>
      <c r="E1583" s="277">
        <v>171</v>
      </c>
    </row>
    <row r="1584" spans="1:5" ht="15" x14ac:dyDescent="0.25">
      <c r="A1584" s="110" t="s">
        <v>5339</v>
      </c>
      <c r="B1584" s="111" t="s">
        <v>5340</v>
      </c>
      <c r="C1584" s="110" t="s">
        <v>5341</v>
      </c>
      <c r="D1584" s="110" t="str">
        <f t="shared" si="24"/>
        <v>LOVASBERÉNY</v>
      </c>
      <c r="E1584" s="277">
        <v>1109</v>
      </c>
    </row>
    <row r="1585" spans="1:5" ht="15" x14ac:dyDescent="0.25">
      <c r="A1585" s="110" t="s">
        <v>5342</v>
      </c>
      <c r="B1585" s="111" t="s">
        <v>5343</v>
      </c>
      <c r="C1585" s="110" t="s">
        <v>5344</v>
      </c>
      <c r="D1585" s="110" t="str">
        <f t="shared" si="24"/>
        <v>LOVÁSZHETÉNY</v>
      </c>
      <c r="E1585" s="277">
        <v>119</v>
      </c>
    </row>
    <row r="1586" spans="1:5" ht="15" x14ac:dyDescent="0.25">
      <c r="A1586" s="110" t="s">
        <v>5345</v>
      </c>
      <c r="B1586" s="111" t="s">
        <v>5346</v>
      </c>
      <c r="C1586" s="110" t="s">
        <v>5347</v>
      </c>
      <c r="D1586" s="110" t="str">
        <f t="shared" si="24"/>
        <v>LOVÁSZI</v>
      </c>
      <c r="E1586" s="277">
        <v>587</v>
      </c>
    </row>
    <row r="1587" spans="1:5" ht="15" x14ac:dyDescent="0.25">
      <c r="A1587" s="110" t="s">
        <v>5348</v>
      </c>
      <c r="B1587" s="111" t="s">
        <v>5349</v>
      </c>
      <c r="C1587" s="110" t="s">
        <v>5350</v>
      </c>
      <c r="D1587" s="110" t="str">
        <f t="shared" si="24"/>
        <v>LOVÁSZPATONA</v>
      </c>
      <c r="E1587" s="277">
        <v>520</v>
      </c>
    </row>
    <row r="1588" spans="1:5" ht="15" x14ac:dyDescent="0.25">
      <c r="A1588" s="110" t="s">
        <v>5351</v>
      </c>
      <c r="B1588" s="111" t="s">
        <v>5352</v>
      </c>
      <c r="C1588" s="110" t="s">
        <v>5353</v>
      </c>
      <c r="D1588" s="110" t="str">
        <f t="shared" si="24"/>
        <v>LŐKÖSHÁZA</v>
      </c>
      <c r="E1588" s="277">
        <v>831</v>
      </c>
    </row>
    <row r="1589" spans="1:5" ht="15" x14ac:dyDescent="0.25">
      <c r="A1589" s="110" t="s">
        <v>5354</v>
      </c>
      <c r="B1589" s="111" t="s">
        <v>5355</v>
      </c>
      <c r="C1589" s="110" t="s">
        <v>5356</v>
      </c>
      <c r="D1589" s="110" t="str">
        <f t="shared" si="24"/>
        <v>LŐRINCI</v>
      </c>
      <c r="E1589" s="277">
        <v>2316</v>
      </c>
    </row>
    <row r="1590" spans="1:5" ht="15" x14ac:dyDescent="0.25">
      <c r="A1590" s="110" t="s">
        <v>5357</v>
      </c>
      <c r="B1590" s="111" t="s">
        <v>5358</v>
      </c>
      <c r="C1590" s="110" t="s">
        <v>5359</v>
      </c>
      <c r="D1590" s="110" t="str">
        <f t="shared" si="24"/>
        <v>LÖVŐ</v>
      </c>
      <c r="E1590" s="277">
        <v>537</v>
      </c>
    </row>
    <row r="1591" spans="1:5" ht="15" x14ac:dyDescent="0.25">
      <c r="A1591" s="110" t="s">
        <v>5360</v>
      </c>
      <c r="B1591" s="111" t="s">
        <v>5361</v>
      </c>
      <c r="C1591" s="110" t="s">
        <v>5362</v>
      </c>
      <c r="D1591" s="110" t="str">
        <f t="shared" si="24"/>
        <v>LÖVŐPETRI</v>
      </c>
      <c r="E1591" s="277">
        <v>220</v>
      </c>
    </row>
    <row r="1592" spans="1:5" ht="15" x14ac:dyDescent="0.25">
      <c r="A1592" s="110" t="s">
        <v>5363</v>
      </c>
      <c r="B1592" s="111" t="s">
        <v>5364</v>
      </c>
      <c r="C1592" s="110" t="s">
        <v>5365</v>
      </c>
      <c r="D1592" s="110" t="str">
        <f t="shared" si="24"/>
        <v>LUCFALVA</v>
      </c>
      <c r="E1592" s="277">
        <v>234</v>
      </c>
    </row>
    <row r="1593" spans="1:5" ht="15" x14ac:dyDescent="0.25">
      <c r="A1593" s="110" t="s">
        <v>5366</v>
      </c>
      <c r="B1593" s="111" t="s">
        <v>5367</v>
      </c>
      <c r="C1593" s="110" t="s">
        <v>5368</v>
      </c>
      <c r="D1593" s="110" t="str">
        <f t="shared" si="24"/>
        <v>LUDÁNYHALÁSZI</v>
      </c>
      <c r="E1593" s="277">
        <v>499</v>
      </c>
    </row>
    <row r="1594" spans="1:5" ht="15" x14ac:dyDescent="0.25">
      <c r="A1594" s="110" t="s">
        <v>5369</v>
      </c>
      <c r="B1594" s="111" t="s">
        <v>5370</v>
      </c>
      <c r="C1594" s="110" t="s">
        <v>5371</v>
      </c>
      <c r="D1594" s="110" t="str">
        <f t="shared" si="24"/>
        <v>LUDAS</v>
      </c>
      <c r="E1594" s="277">
        <v>382</v>
      </c>
    </row>
    <row r="1595" spans="1:5" ht="15" x14ac:dyDescent="0.25">
      <c r="A1595" s="110" t="s">
        <v>5372</v>
      </c>
      <c r="B1595" s="111" t="s">
        <v>5373</v>
      </c>
      <c r="C1595" s="110" t="s">
        <v>5374</v>
      </c>
      <c r="D1595" s="110" t="str">
        <f t="shared" si="24"/>
        <v>LUKÁCSHÁZA</v>
      </c>
      <c r="E1595" s="277">
        <v>392</v>
      </c>
    </row>
    <row r="1596" spans="1:5" ht="15" x14ac:dyDescent="0.25">
      <c r="A1596" s="110" t="s">
        <v>5375</v>
      </c>
      <c r="B1596" s="111" t="s">
        <v>5376</v>
      </c>
      <c r="C1596" s="110" t="s">
        <v>5377</v>
      </c>
      <c r="D1596" s="110" t="str">
        <f t="shared" si="24"/>
        <v>LULLA</v>
      </c>
      <c r="E1596" s="277">
        <v>94</v>
      </c>
    </row>
    <row r="1597" spans="1:5" ht="15" x14ac:dyDescent="0.25">
      <c r="A1597" s="110" t="s">
        <v>5378</v>
      </c>
      <c r="B1597" s="111" t="s">
        <v>5379</v>
      </c>
      <c r="C1597" s="110" t="s">
        <v>5380</v>
      </c>
      <c r="D1597" s="110" t="str">
        <f t="shared" si="24"/>
        <v>LÚZSOK</v>
      </c>
      <c r="E1597" s="277">
        <v>67</v>
      </c>
    </row>
    <row r="1598" spans="1:5" ht="15" x14ac:dyDescent="0.25">
      <c r="A1598" s="110" t="s">
        <v>5381</v>
      </c>
      <c r="B1598" s="111" t="s">
        <v>5382</v>
      </c>
      <c r="C1598" s="110" t="s">
        <v>5383</v>
      </c>
      <c r="D1598" s="110" t="str">
        <f t="shared" si="24"/>
        <v>MÁD</v>
      </c>
      <c r="E1598" s="277">
        <v>1210</v>
      </c>
    </row>
    <row r="1599" spans="1:5" ht="15" x14ac:dyDescent="0.25">
      <c r="A1599" s="110" t="s">
        <v>5384</v>
      </c>
      <c r="B1599" s="111" t="s">
        <v>5385</v>
      </c>
      <c r="C1599" s="110" t="s">
        <v>5386</v>
      </c>
      <c r="D1599" s="110" t="str">
        <f t="shared" si="24"/>
        <v>MADARAS</v>
      </c>
      <c r="E1599" s="277">
        <v>1557</v>
      </c>
    </row>
    <row r="1600" spans="1:5" ht="15" x14ac:dyDescent="0.25">
      <c r="A1600" s="110" t="s">
        <v>5387</v>
      </c>
      <c r="B1600" s="111" t="s">
        <v>5388</v>
      </c>
      <c r="C1600" s="110" t="s">
        <v>5389</v>
      </c>
      <c r="D1600" s="110" t="str">
        <f t="shared" si="24"/>
        <v>MADOCSA</v>
      </c>
      <c r="E1600" s="277">
        <v>843</v>
      </c>
    </row>
    <row r="1601" spans="1:5" ht="15" x14ac:dyDescent="0.25">
      <c r="A1601" s="110" t="s">
        <v>5390</v>
      </c>
      <c r="B1601" s="111" t="s">
        <v>5391</v>
      </c>
      <c r="C1601" s="110" t="s">
        <v>5392</v>
      </c>
      <c r="D1601" s="110" t="str">
        <f t="shared" si="24"/>
        <v>MAGLÓCA</v>
      </c>
      <c r="E1601" s="277">
        <v>68</v>
      </c>
    </row>
    <row r="1602" spans="1:5" ht="15" x14ac:dyDescent="0.25">
      <c r="A1602" s="110" t="s">
        <v>5393</v>
      </c>
      <c r="B1602" s="111" t="s">
        <v>5394</v>
      </c>
      <c r="C1602" s="110" t="s">
        <v>5395</v>
      </c>
      <c r="D1602" s="110" t="str">
        <f t="shared" ref="D1602:D1665" si="25">UPPER(C1602)</f>
        <v>MAGLÓD</v>
      </c>
      <c r="E1602" s="277">
        <v>4082</v>
      </c>
    </row>
    <row r="1603" spans="1:5" ht="15" x14ac:dyDescent="0.25">
      <c r="A1603" s="110" t="s">
        <v>5396</v>
      </c>
      <c r="B1603" s="111" t="s">
        <v>5397</v>
      </c>
      <c r="C1603" s="110" t="s">
        <v>5398</v>
      </c>
      <c r="D1603" s="110" t="str">
        <f t="shared" si="25"/>
        <v>MÁGOCS</v>
      </c>
      <c r="E1603" s="277">
        <v>971</v>
      </c>
    </row>
    <row r="1604" spans="1:5" ht="15" x14ac:dyDescent="0.25">
      <c r="A1604" s="110" t="s">
        <v>5399</v>
      </c>
      <c r="B1604" s="111" t="s">
        <v>5400</v>
      </c>
      <c r="C1604" s="110" t="s">
        <v>5401</v>
      </c>
      <c r="D1604" s="110" t="str">
        <f t="shared" si="25"/>
        <v>MAGOSLIGET</v>
      </c>
      <c r="E1604" s="277">
        <v>94</v>
      </c>
    </row>
    <row r="1605" spans="1:5" ht="15" x14ac:dyDescent="0.25">
      <c r="A1605" s="110" t="s">
        <v>5402</v>
      </c>
      <c r="B1605" s="111" t="s">
        <v>5403</v>
      </c>
      <c r="C1605" s="110" t="s">
        <v>5404</v>
      </c>
      <c r="D1605" s="110" t="str">
        <f t="shared" si="25"/>
        <v>MAGY</v>
      </c>
      <c r="E1605" s="277">
        <v>334</v>
      </c>
    </row>
    <row r="1606" spans="1:5" ht="15" x14ac:dyDescent="0.25">
      <c r="A1606" s="110" t="s">
        <v>5405</v>
      </c>
      <c r="B1606" s="111" t="s">
        <v>5406</v>
      </c>
      <c r="C1606" s="110" t="s">
        <v>5407</v>
      </c>
      <c r="D1606" s="110" t="str">
        <f t="shared" si="25"/>
        <v>MAGYARALMÁS</v>
      </c>
      <c r="E1606" s="277">
        <v>583</v>
      </c>
    </row>
    <row r="1607" spans="1:5" ht="15" x14ac:dyDescent="0.25">
      <c r="A1607" s="110" t="s">
        <v>5408</v>
      </c>
      <c r="B1607" s="111" t="s">
        <v>5409</v>
      </c>
      <c r="C1607" s="110" t="s">
        <v>5410</v>
      </c>
      <c r="D1607" s="110" t="str">
        <f t="shared" si="25"/>
        <v>MAGYARATÁD</v>
      </c>
      <c r="E1607" s="277">
        <v>371</v>
      </c>
    </row>
    <row r="1608" spans="1:5" ht="15" x14ac:dyDescent="0.25">
      <c r="A1608" s="110" t="s">
        <v>5411</v>
      </c>
      <c r="B1608" s="111" t="s">
        <v>5412</v>
      </c>
      <c r="C1608" s="110" t="s">
        <v>5413</v>
      </c>
      <c r="D1608" s="110" t="str">
        <f t="shared" si="25"/>
        <v>MAGYARBÁNHEGYES</v>
      </c>
      <c r="E1608" s="277">
        <v>1100</v>
      </c>
    </row>
    <row r="1609" spans="1:5" ht="15" x14ac:dyDescent="0.25">
      <c r="A1609" s="110" t="s">
        <v>5414</v>
      </c>
      <c r="B1609" s="111" t="s">
        <v>5415</v>
      </c>
      <c r="C1609" s="110" t="s">
        <v>5416</v>
      </c>
      <c r="D1609" s="110" t="str">
        <f t="shared" si="25"/>
        <v>MAGYARBÓLY</v>
      </c>
      <c r="E1609" s="277">
        <v>377</v>
      </c>
    </row>
    <row r="1610" spans="1:5" ht="15" x14ac:dyDescent="0.25">
      <c r="A1610" s="110" t="s">
        <v>5417</v>
      </c>
      <c r="B1610" s="111" t="s">
        <v>5418</v>
      </c>
      <c r="C1610" s="110" t="s">
        <v>5419</v>
      </c>
      <c r="D1610" s="110" t="str">
        <f t="shared" si="25"/>
        <v>MAGYARCSANÁD</v>
      </c>
      <c r="E1610" s="277">
        <v>752</v>
      </c>
    </row>
    <row r="1611" spans="1:5" ht="15" x14ac:dyDescent="0.25">
      <c r="A1611" s="110" t="s">
        <v>5420</v>
      </c>
      <c r="B1611" s="111" t="s">
        <v>5421</v>
      </c>
      <c r="C1611" s="110" t="s">
        <v>5422</v>
      </c>
      <c r="D1611" s="110" t="str">
        <f t="shared" si="25"/>
        <v>MAGYARDOMBEGYHÁZ</v>
      </c>
      <c r="E1611" s="277">
        <v>168</v>
      </c>
    </row>
    <row r="1612" spans="1:5" ht="15" x14ac:dyDescent="0.25">
      <c r="A1612" s="110" t="s">
        <v>5423</v>
      </c>
      <c r="B1612" s="111" t="s">
        <v>5424</v>
      </c>
      <c r="C1612" s="110" t="s">
        <v>5425</v>
      </c>
      <c r="D1612" s="110" t="str">
        <f t="shared" si="25"/>
        <v>MAGYAREGREGY</v>
      </c>
      <c r="E1612" s="277">
        <v>341</v>
      </c>
    </row>
    <row r="1613" spans="1:5" ht="15" x14ac:dyDescent="0.25">
      <c r="A1613" s="110" t="s">
        <v>5426</v>
      </c>
      <c r="B1613" s="111" t="s">
        <v>5427</v>
      </c>
      <c r="C1613" s="110" t="s">
        <v>5428</v>
      </c>
      <c r="D1613" s="110" t="str">
        <f t="shared" si="25"/>
        <v>MAGYAREGRES</v>
      </c>
      <c r="E1613" s="277">
        <v>213</v>
      </c>
    </row>
    <row r="1614" spans="1:5" ht="15" x14ac:dyDescent="0.25">
      <c r="A1614" s="110" t="s">
        <v>5429</v>
      </c>
      <c r="B1614" s="111" t="s">
        <v>5430</v>
      </c>
      <c r="C1614" s="110" t="s">
        <v>5431</v>
      </c>
      <c r="D1614" s="110" t="str">
        <f t="shared" si="25"/>
        <v>MAGYARFÖLD</v>
      </c>
      <c r="E1614" s="277">
        <v>26</v>
      </c>
    </row>
    <row r="1615" spans="1:5" ht="15" x14ac:dyDescent="0.25">
      <c r="A1615" s="110" t="s">
        <v>5432</v>
      </c>
      <c r="B1615" s="111" t="s">
        <v>5433</v>
      </c>
      <c r="C1615" s="110" t="s">
        <v>5434</v>
      </c>
      <c r="D1615" s="110" t="str">
        <f t="shared" si="25"/>
        <v>MAGYARGÉC</v>
      </c>
      <c r="E1615" s="277">
        <v>299</v>
      </c>
    </row>
    <row r="1616" spans="1:5" ht="15" x14ac:dyDescent="0.25">
      <c r="A1616" s="110" t="s">
        <v>5435</v>
      </c>
      <c r="B1616" s="111" t="s">
        <v>5436</v>
      </c>
      <c r="C1616" s="110" t="s">
        <v>5437</v>
      </c>
      <c r="D1616" s="110" t="str">
        <f t="shared" si="25"/>
        <v>MAGYARGENCS</v>
      </c>
      <c r="E1616" s="277">
        <v>277</v>
      </c>
    </row>
    <row r="1617" spans="1:5" ht="15" x14ac:dyDescent="0.25">
      <c r="A1617" s="110" t="s">
        <v>5438</v>
      </c>
      <c r="B1617" s="111" t="s">
        <v>5439</v>
      </c>
      <c r="C1617" s="110" t="s">
        <v>5440</v>
      </c>
      <c r="D1617" s="110" t="str">
        <f t="shared" si="25"/>
        <v>MAGYARHERTELEND</v>
      </c>
      <c r="E1617" s="277">
        <v>260</v>
      </c>
    </row>
    <row r="1618" spans="1:5" ht="15" x14ac:dyDescent="0.25">
      <c r="A1618" s="110" t="s">
        <v>5441</v>
      </c>
      <c r="B1618" s="111" t="s">
        <v>5442</v>
      </c>
      <c r="C1618" s="110" t="s">
        <v>5443</v>
      </c>
      <c r="D1618" s="110" t="str">
        <f t="shared" si="25"/>
        <v>MAGYARHOMOROG</v>
      </c>
      <c r="E1618" s="277">
        <v>454</v>
      </c>
    </row>
    <row r="1619" spans="1:5" ht="15" x14ac:dyDescent="0.25">
      <c r="A1619" s="110" t="s">
        <v>5444</v>
      </c>
      <c r="B1619" s="111" t="s">
        <v>5445</v>
      </c>
      <c r="C1619" s="110" t="s">
        <v>5446</v>
      </c>
      <c r="D1619" s="110" t="str">
        <f t="shared" si="25"/>
        <v>MAGYARKERESZTÚR</v>
      </c>
      <c r="E1619" s="277">
        <v>227</v>
      </c>
    </row>
    <row r="1620" spans="1:5" ht="15" x14ac:dyDescent="0.25">
      <c r="A1620" s="110" t="s">
        <v>5447</v>
      </c>
      <c r="B1620" s="111" t="s">
        <v>5448</v>
      </c>
      <c r="C1620" s="110" t="s">
        <v>5449</v>
      </c>
      <c r="D1620" s="110" t="str">
        <f t="shared" si="25"/>
        <v>MAGYARKESZI</v>
      </c>
      <c r="E1620" s="277">
        <v>643</v>
      </c>
    </row>
    <row r="1621" spans="1:5" ht="15" x14ac:dyDescent="0.25">
      <c r="A1621" s="110" t="s">
        <v>5450</v>
      </c>
      <c r="B1621" s="111" t="s">
        <v>5451</v>
      </c>
      <c r="C1621" s="110" t="s">
        <v>5452</v>
      </c>
      <c r="D1621" s="110" t="str">
        <f t="shared" si="25"/>
        <v>MAGYARLAK</v>
      </c>
      <c r="E1621" s="277">
        <v>301</v>
      </c>
    </row>
    <row r="1622" spans="1:5" ht="15" x14ac:dyDescent="0.25">
      <c r="A1622" s="110" t="s">
        <v>5453</v>
      </c>
      <c r="B1622" s="111" t="s">
        <v>5454</v>
      </c>
      <c r="C1622" s="110" t="s">
        <v>5455</v>
      </c>
      <c r="D1622" s="110" t="str">
        <f t="shared" si="25"/>
        <v>MAGYARLUKAFA</v>
      </c>
      <c r="E1622" s="277">
        <v>50</v>
      </c>
    </row>
    <row r="1623" spans="1:5" ht="15" x14ac:dyDescent="0.25">
      <c r="A1623" s="110" t="s">
        <v>5456</v>
      </c>
      <c r="B1623" s="111" t="s">
        <v>5457</v>
      </c>
      <c r="C1623" s="110" t="s">
        <v>5458</v>
      </c>
      <c r="D1623" s="110" t="str">
        <f t="shared" si="25"/>
        <v>MAGYARMECSKE</v>
      </c>
      <c r="E1623" s="277">
        <v>115</v>
      </c>
    </row>
    <row r="1624" spans="1:5" ht="15" x14ac:dyDescent="0.25">
      <c r="A1624" s="110" t="s">
        <v>5459</v>
      </c>
      <c r="B1624" s="111" t="s">
        <v>5460</v>
      </c>
      <c r="C1624" s="110" t="s">
        <v>5461</v>
      </c>
      <c r="D1624" s="110" t="str">
        <f t="shared" si="25"/>
        <v>MAGYARNÁDALJA</v>
      </c>
      <c r="E1624" s="277">
        <v>87</v>
      </c>
    </row>
    <row r="1625" spans="1:5" ht="15" x14ac:dyDescent="0.25">
      <c r="A1625" s="110" t="s">
        <v>5462</v>
      </c>
      <c r="B1625" s="111" t="s">
        <v>5463</v>
      </c>
      <c r="C1625" s="110" t="s">
        <v>5464</v>
      </c>
      <c r="D1625" s="110" t="str">
        <f t="shared" si="25"/>
        <v>MAGYARNÁNDOR</v>
      </c>
      <c r="E1625" s="277">
        <v>469</v>
      </c>
    </row>
    <row r="1626" spans="1:5" ht="15" x14ac:dyDescent="0.25">
      <c r="A1626" s="110" t="s">
        <v>5465</v>
      </c>
      <c r="B1626" s="111" t="s">
        <v>5466</v>
      </c>
      <c r="C1626" s="110" t="s">
        <v>5467</v>
      </c>
      <c r="D1626" s="110" t="str">
        <f t="shared" si="25"/>
        <v>MAGYARPOLÁNY</v>
      </c>
      <c r="E1626" s="277">
        <v>496</v>
      </c>
    </row>
    <row r="1627" spans="1:5" ht="15" x14ac:dyDescent="0.25">
      <c r="A1627" s="110" t="s">
        <v>5468</v>
      </c>
      <c r="B1627" s="111" t="s">
        <v>5469</v>
      </c>
      <c r="C1627" s="110" t="s">
        <v>5470</v>
      </c>
      <c r="D1627" s="110" t="str">
        <f t="shared" si="25"/>
        <v>MAGYARSARLÓS</v>
      </c>
      <c r="E1627" s="277">
        <v>113</v>
      </c>
    </row>
    <row r="1628" spans="1:5" ht="15" x14ac:dyDescent="0.25">
      <c r="A1628" s="110" t="s">
        <v>5471</v>
      </c>
      <c r="B1628" s="111" t="s">
        <v>5472</v>
      </c>
      <c r="C1628" s="110" t="s">
        <v>5473</v>
      </c>
      <c r="D1628" s="110" t="str">
        <f t="shared" si="25"/>
        <v>MAGYARSZECSŐD</v>
      </c>
      <c r="E1628" s="277">
        <v>196</v>
      </c>
    </row>
    <row r="1629" spans="1:5" ht="15" x14ac:dyDescent="0.25">
      <c r="A1629" s="110" t="s">
        <v>5474</v>
      </c>
      <c r="B1629" s="111" t="s">
        <v>5475</v>
      </c>
      <c r="C1629" s="110" t="s">
        <v>5476</v>
      </c>
      <c r="D1629" s="110" t="str">
        <f t="shared" si="25"/>
        <v>MAGYARSZÉK</v>
      </c>
      <c r="E1629" s="277">
        <v>383</v>
      </c>
    </row>
    <row r="1630" spans="1:5" ht="15" x14ac:dyDescent="0.25">
      <c r="A1630" s="110" t="s">
        <v>5477</v>
      </c>
      <c r="B1630" s="111" t="s">
        <v>5478</v>
      </c>
      <c r="C1630" s="110" t="s">
        <v>5479</v>
      </c>
      <c r="D1630" s="110" t="str">
        <f t="shared" si="25"/>
        <v>MAGYARSZENTMIKLÓS</v>
      </c>
      <c r="E1630" s="277">
        <v>103</v>
      </c>
    </row>
    <row r="1631" spans="1:5" ht="15" x14ac:dyDescent="0.25">
      <c r="A1631" s="110" t="s">
        <v>5480</v>
      </c>
      <c r="B1631" s="111" t="s">
        <v>5481</v>
      </c>
      <c r="C1631" s="110" t="s">
        <v>5482</v>
      </c>
      <c r="D1631" s="110" t="str">
        <f t="shared" si="25"/>
        <v>MAGYARSZERDAHELY</v>
      </c>
      <c r="E1631" s="277">
        <v>172</v>
      </c>
    </row>
    <row r="1632" spans="1:5" ht="15" x14ac:dyDescent="0.25">
      <c r="A1632" s="110" t="s">
        <v>5483</v>
      </c>
      <c r="B1632" s="111" t="s">
        <v>5484</v>
      </c>
      <c r="C1632" s="110" t="s">
        <v>5485</v>
      </c>
      <c r="D1632" s="110" t="str">
        <f t="shared" si="25"/>
        <v>MAGYARSZOMBATFA</v>
      </c>
      <c r="E1632" s="277">
        <v>153</v>
      </c>
    </row>
    <row r="1633" spans="1:5" ht="15" x14ac:dyDescent="0.25">
      <c r="A1633" s="110" t="s">
        <v>5486</v>
      </c>
      <c r="B1633" s="111" t="s">
        <v>5487</v>
      </c>
      <c r="C1633" s="110" t="s">
        <v>5488</v>
      </c>
      <c r="D1633" s="110" t="str">
        <f t="shared" si="25"/>
        <v>MAGYARTELEK</v>
      </c>
      <c r="E1633" s="277">
        <v>73</v>
      </c>
    </row>
    <row r="1634" spans="1:5" ht="15" x14ac:dyDescent="0.25">
      <c r="A1634" s="110" t="s">
        <v>5489</v>
      </c>
      <c r="B1634" s="111" t="s">
        <v>5490</v>
      </c>
      <c r="C1634" s="110" t="s">
        <v>5491</v>
      </c>
      <c r="D1634" s="110" t="str">
        <f t="shared" si="25"/>
        <v>MAJOSHÁZA</v>
      </c>
      <c r="E1634" s="277">
        <v>554</v>
      </c>
    </row>
    <row r="1635" spans="1:5" ht="15" x14ac:dyDescent="0.25">
      <c r="A1635" s="110" t="s">
        <v>5492</v>
      </c>
      <c r="B1635" s="111" t="s">
        <v>5493</v>
      </c>
      <c r="C1635" s="110" t="s">
        <v>5494</v>
      </c>
      <c r="D1635" s="110" t="str">
        <f t="shared" si="25"/>
        <v>MAJS</v>
      </c>
      <c r="E1635" s="277">
        <v>394</v>
      </c>
    </row>
    <row r="1636" spans="1:5" ht="15" x14ac:dyDescent="0.25">
      <c r="A1636" s="110" t="s">
        <v>5495</v>
      </c>
      <c r="B1636" s="111" t="s">
        <v>5496</v>
      </c>
      <c r="C1636" s="110" t="s">
        <v>5497</v>
      </c>
      <c r="D1636" s="110" t="str">
        <f t="shared" si="25"/>
        <v>MAKÁD</v>
      </c>
      <c r="E1636" s="277">
        <v>533</v>
      </c>
    </row>
    <row r="1637" spans="1:5" ht="15" x14ac:dyDescent="0.25">
      <c r="A1637" s="110" t="s">
        <v>5498</v>
      </c>
      <c r="B1637" s="111" t="s">
        <v>5499</v>
      </c>
      <c r="C1637" s="110" t="s">
        <v>5500</v>
      </c>
      <c r="D1637" s="110" t="str">
        <f t="shared" si="25"/>
        <v>MAKKOSHOTYKA</v>
      </c>
      <c r="E1637" s="277">
        <v>313</v>
      </c>
    </row>
    <row r="1638" spans="1:5" ht="15" x14ac:dyDescent="0.25">
      <c r="A1638" s="110" t="s">
        <v>5501</v>
      </c>
      <c r="B1638" s="111" t="s">
        <v>5502</v>
      </c>
      <c r="C1638" s="110" t="s">
        <v>5503</v>
      </c>
      <c r="D1638" s="110" t="str">
        <f t="shared" si="25"/>
        <v>MAKLÁR</v>
      </c>
      <c r="E1638" s="277">
        <v>977</v>
      </c>
    </row>
    <row r="1639" spans="1:5" ht="15" x14ac:dyDescent="0.25">
      <c r="A1639" s="110" t="s">
        <v>5504</v>
      </c>
      <c r="B1639" s="111" t="s">
        <v>5505</v>
      </c>
      <c r="C1639" s="110" t="s">
        <v>5506</v>
      </c>
      <c r="D1639" s="110" t="str">
        <f t="shared" si="25"/>
        <v>MAKÓ</v>
      </c>
      <c r="E1639" s="277">
        <v>11448</v>
      </c>
    </row>
    <row r="1640" spans="1:5" ht="15" x14ac:dyDescent="0.25">
      <c r="A1640" s="110" t="s">
        <v>5507</v>
      </c>
      <c r="B1640" s="111" t="s">
        <v>5508</v>
      </c>
      <c r="C1640" s="110" t="s">
        <v>5509</v>
      </c>
      <c r="D1640" s="110" t="str">
        <f t="shared" si="25"/>
        <v>MALOMSOK</v>
      </c>
      <c r="E1640" s="277">
        <v>263</v>
      </c>
    </row>
    <row r="1641" spans="1:5" ht="15" x14ac:dyDescent="0.25">
      <c r="A1641" s="110" t="s">
        <v>5510</v>
      </c>
      <c r="B1641" s="111" t="s">
        <v>5511</v>
      </c>
      <c r="C1641" s="110" t="s">
        <v>5512</v>
      </c>
      <c r="D1641" s="110" t="str">
        <f t="shared" si="25"/>
        <v>MÁLYI</v>
      </c>
      <c r="E1641" s="277">
        <v>1375</v>
      </c>
    </row>
    <row r="1642" spans="1:5" ht="15" x14ac:dyDescent="0.25">
      <c r="A1642" s="110" t="s">
        <v>5513</v>
      </c>
      <c r="B1642" s="111" t="s">
        <v>5514</v>
      </c>
      <c r="C1642" s="110" t="s">
        <v>5515</v>
      </c>
      <c r="D1642" s="110" t="str">
        <f t="shared" si="25"/>
        <v>MÁLYINKA</v>
      </c>
      <c r="E1642" s="277">
        <v>236</v>
      </c>
    </row>
    <row r="1643" spans="1:5" ht="15" x14ac:dyDescent="0.25">
      <c r="A1643" s="110" t="s">
        <v>5516</v>
      </c>
      <c r="B1643" s="111" t="s">
        <v>5517</v>
      </c>
      <c r="C1643" s="110" t="s">
        <v>5518</v>
      </c>
      <c r="D1643" s="110" t="str">
        <f t="shared" si="25"/>
        <v>MÁND</v>
      </c>
      <c r="E1643" s="277">
        <v>107</v>
      </c>
    </row>
    <row r="1644" spans="1:5" ht="15" x14ac:dyDescent="0.25">
      <c r="A1644" s="110" t="s">
        <v>5519</v>
      </c>
      <c r="B1644" s="111" t="s">
        <v>5520</v>
      </c>
      <c r="C1644" s="110" t="s">
        <v>5521</v>
      </c>
      <c r="D1644" s="110" t="str">
        <f t="shared" si="25"/>
        <v>MÁNDOK</v>
      </c>
      <c r="E1644" s="277">
        <v>1490</v>
      </c>
    </row>
    <row r="1645" spans="1:5" ht="15" x14ac:dyDescent="0.25">
      <c r="A1645" s="110" t="s">
        <v>5522</v>
      </c>
      <c r="B1645" s="111" t="s">
        <v>5523</v>
      </c>
      <c r="C1645" s="110" t="s">
        <v>5524</v>
      </c>
      <c r="D1645" s="110" t="str">
        <f t="shared" si="25"/>
        <v>MÁNFA</v>
      </c>
      <c r="E1645" s="277">
        <v>331</v>
      </c>
    </row>
    <row r="1646" spans="1:5" ht="15" x14ac:dyDescent="0.25">
      <c r="A1646" s="110" t="s">
        <v>5525</v>
      </c>
      <c r="B1646" s="111" t="s">
        <v>5526</v>
      </c>
      <c r="C1646" s="110" t="s">
        <v>5527</v>
      </c>
      <c r="D1646" s="110" t="str">
        <f t="shared" si="25"/>
        <v>MÁNY</v>
      </c>
      <c r="E1646" s="277">
        <v>787</v>
      </c>
    </row>
    <row r="1647" spans="1:5" ht="15" x14ac:dyDescent="0.25">
      <c r="A1647" s="110" t="s">
        <v>5528</v>
      </c>
      <c r="B1647" s="111" t="s">
        <v>5529</v>
      </c>
      <c r="C1647" s="110" t="s">
        <v>5530</v>
      </c>
      <c r="D1647" s="110" t="str">
        <f t="shared" si="25"/>
        <v>MARÁZA</v>
      </c>
      <c r="E1647" s="277">
        <v>108</v>
      </c>
    </row>
    <row r="1648" spans="1:5" ht="15" x14ac:dyDescent="0.25">
      <c r="A1648" s="110" t="s">
        <v>5531</v>
      </c>
      <c r="B1648" s="111" t="s">
        <v>5532</v>
      </c>
      <c r="C1648" s="110" t="s">
        <v>5533</v>
      </c>
      <c r="D1648" s="110" t="str">
        <f t="shared" si="25"/>
        <v>MARCALGERGELYI</v>
      </c>
      <c r="E1648" s="277">
        <v>176</v>
      </c>
    </row>
    <row r="1649" spans="1:5" ht="15" x14ac:dyDescent="0.25">
      <c r="A1649" s="110" t="s">
        <v>5534</v>
      </c>
      <c r="B1649" s="111" t="s">
        <v>5535</v>
      </c>
      <c r="C1649" s="110" t="s">
        <v>5536</v>
      </c>
      <c r="D1649" s="110" t="str">
        <f t="shared" si="25"/>
        <v>MARCALI</v>
      </c>
      <c r="E1649" s="277">
        <v>4990</v>
      </c>
    </row>
    <row r="1650" spans="1:5" ht="15" x14ac:dyDescent="0.25">
      <c r="A1650" s="110" t="s">
        <v>5537</v>
      </c>
      <c r="B1650" s="111" t="s">
        <v>5538</v>
      </c>
      <c r="C1650" s="110" t="s">
        <v>5539</v>
      </c>
      <c r="D1650" s="110" t="str">
        <f t="shared" si="25"/>
        <v>MARCALTŐ</v>
      </c>
      <c r="E1650" s="277">
        <v>338</v>
      </c>
    </row>
    <row r="1651" spans="1:5" ht="15" x14ac:dyDescent="0.25">
      <c r="A1651" s="110" t="s">
        <v>5540</v>
      </c>
      <c r="B1651" s="111" t="s">
        <v>5541</v>
      </c>
      <c r="C1651" s="110" t="s">
        <v>5542</v>
      </c>
      <c r="D1651" s="110" t="str">
        <f t="shared" si="25"/>
        <v>MÁRFA</v>
      </c>
      <c r="E1651" s="277">
        <v>69</v>
      </c>
    </row>
    <row r="1652" spans="1:5" ht="15" x14ac:dyDescent="0.25">
      <c r="A1652" s="110" t="s">
        <v>5543</v>
      </c>
      <c r="B1652" s="111" t="s">
        <v>5544</v>
      </c>
      <c r="C1652" s="110" t="s">
        <v>5545</v>
      </c>
      <c r="D1652" s="110" t="str">
        <f t="shared" si="25"/>
        <v>MÁRIAHALOM</v>
      </c>
      <c r="E1652" s="277">
        <v>240</v>
      </c>
    </row>
    <row r="1653" spans="1:5" ht="15" x14ac:dyDescent="0.25">
      <c r="A1653" s="110" t="s">
        <v>5546</v>
      </c>
      <c r="B1653" s="111" t="s">
        <v>5547</v>
      </c>
      <c r="C1653" s="110" t="s">
        <v>5548</v>
      </c>
      <c r="D1653" s="110" t="str">
        <f t="shared" si="25"/>
        <v>MÁRIAKÁLNOK</v>
      </c>
      <c r="E1653" s="277">
        <v>571</v>
      </c>
    </row>
    <row r="1654" spans="1:5" ht="15" x14ac:dyDescent="0.25">
      <c r="A1654" s="110" t="s">
        <v>5549</v>
      </c>
      <c r="B1654" s="111" t="s">
        <v>5550</v>
      </c>
      <c r="C1654" s="110" t="s">
        <v>5551</v>
      </c>
      <c r="D1654" s="110" t="str">
        <f t="shared" si="25"/>
        <v>MÁRIAKÉMÉND</v>
      </c>
      <c r="E1654" s="277">
        <v>214</v>
      </c>
    </row>
    <row r="1655" spans="1:5" ht="15" x14ac:dyDescent="0.25">
      <c r="A1655" s="110" t="s">
        <v>5552</v>
      </c>
      <c r="B1655" s="111" t="s">
        <v>5553</v>
      </c>
      <c r="C1655" s="110" t="s">
        <v>5554</v>
      </c>
      <c r="D1655" s="110" t="str">
        <f t="shared" si="25"/>
        <v>MÁRIANOSZTRA</v>
      </c>
      <c r="E1655" s="277">
        <v>401</v>
      </c>
    </row>
    <row r="1656" spans="1:5" ht="15" x14ac:dyDescent="0.25">
      <c r="A1656" s="110" t="s">
        <v>5555</v>
      </c>
      <c r="B1656" s="111" t="s">
        <v>5556</v>
      </c>
      <c r="C1656" s="110" t="s">
        <v>5557</v>
      </c>
      <c r="D1656" s="110" t="str">
        <f t="shared" si="25"/>
        <v>MÁRIAPÓCS</v>
      </c>
      <c r="E1656" s="277">
        <v>731</v>
      </c>
    </row>
    <row r="1657" spans="1:5" ht="15" x14ac:dyDescent="0.25">
      <c r="A1657" s="110" t="s">
        <v>5558</v>
      </c>
      <c r="B1657" s="111" t="s">
        <v>5559</v>
      </c>
      <c r="C1657" s="110" t="s">
        <v>5560</v>
      </c>
      <c r="D1657" s="110" t="str">
        <f t="shared" si="25"/>
        <v>MARKAZ</v>
      </c>
      <c r="E1657" s="277">
        <v>798</v>
      </c>
    </row>
    <row r="1658" spans="1:5" ht="15" x14ac:dyDescent="0.25">
      <c r="A1658" s="110" t="s">
        <v>5561</v>
      </c>
      <c r="B1658" s="111" t="s">
        <v>5562</v>
      </c>
      <c r="C1658" s="110" t="s">
        <v>5563</v>
      </c>
      <c r="D1658" s="110" t="str">
        <f t="shared" si="25"/>
        <v>MÁRKHÁZA</v>
      </c>
      <c r="E1658" s="277">
        <v>115</v>
      </c>
    </row>
    <row r="1659" spans="1:5" ht="15" x14ac:dyDescent="0.25">
      <c r="A1659" s="110" t="s">
        <v>5564</v>
      </c>
      <c r="B1659" s="111" t="s">
        <v>5565</v>
      </c>
      <c r="C1659" s="110" t="s">
        <v>5566</v>
      </c>
      <c r="D1659" s="110" t="str">
        <f t="shared" si="25"/>
        <v>MÁRKÓ</v>
      </c>
      <c r="E1659" s="277">
        <v>404</v>
      </c>
    </row>
    <row r="1660" spans="1:5" ht="15" x14ac:dyDescent="0.25">
      <c r="A1660" s="110" t="s">
        <v>5567</v>
      </c>
      <c r="B1660" s="111" t="s">
        <v>5568</v>
      </c>
      <c r="C1660" s="110" t="s">
        <v>5569</v>
      </c>
      <c r="D1660" s="110" t="str">
        <f t="shared" si="25"/>
        <v>MARKÓC</v>
      </c>
      <c r="E1660" s="277">
        <v>36</v>
      </c>
    </row>
    <row r="1661" spans="1:5" ht="15" x14ac:dyDescent="0.25">
      <c r="A1661" s="110" t="s">
        <v>5570</v>
      </c>
      <c r="B1661" s="111" t="s">
        <v>5571</v>
      </c>
      <c r="C1661" s="110" t="s">
        <v>5572</v>
      </c>
      <c r="D1661" s="110" t="str">
        <f t="shared" si="25"/>
        <v>MARKOTABÖDÖGE</v>
      </c>
      <c r="E1661" s="277">
        <v>241</v>
      </c>
    </row>
    <row r="1662" spans="1:5" ht="15" x14ac:dyDescent="0.25">
      <c r="A1662" s="110" t="s">
        <v>5573</v>
      </c>
      <c r="B1662" s="111" t="s">
        <v>5574</v>
      </c>
      <c r="C1662" s="110" t="s">
        <v>5575</v>
      </c>
      <c r="D1662" s="110" t="str">
        <f t="shared" si="25"/>
        <v>MARÓC</v>
      </c>
      <c r="E1662" s="277">
        <v>69</v>
      </c>
    </row>
    <row r="1663" spans="1:5" ht="15" x14ac:dyDescent="0.25">
      <c r="A1663" s="110" t="s">
        <v>5576</v>
      </c>
      <c r="B1663" s="111" t="s">
        <v>5577</v>
      </c>
      <c r="C1663" s="110" t="s">
        <v>5578</v>
      </c>
      <c r="D1663" s="110" t="str">
        <f t="shared" si="25"/>
        <v>MARÓCSA</v>
      </c>
      <c r="E1663" s="277">
        <v>57</v>
      </c>
    </row>
    <row r="1664" spans="1:5" ht="15" x14ac:dyDescent="0.25">
      <c r="A1664" s="110" t="s">
        <v>5579</v>
      </c>
      <c r="B1664" s="111" t="s">
        <v>5580</v>
      </c>
      <c r="C1664" s="110" t="s">
        <v>5581</v>
      </c>
      <c r="D1664" s="110" t="str">
        <f t="shared" si="25"/>
        <v>MÁROK</v>
      </c>
      <c r="E1664" s="277">
        <v>191</v>
      </c>
    </row>
    <row r="1665" spans="1:5" ht="15" x14ac:dyDescent="0.25">
      <c r="A1665" s="110" t="s">
        <v>5582</v>
      </c>
      <c r="B1665" s="111" t="s">
        <v>5583</v>
      </c>
      <c r="C1665" s="110" t="s">
        <v>5584</v>
      </c>
      <c r="D1665" s="110" t="str">
        <f t="shared" si="25"/>
        <v>MÁROKFÖLD</v>
      </c>
      <c r="E1665" s="277">
        <v>40</v>
      </c>
    </row>
    <row r="1666" spans="1:5" ht="15" x14ac:dyDescent="0.25">
      <c r="A1666" s="110" t="s">
        <v>5585</v>
      </c>
      <c r="B1666" s="111" t="s">
        <v>5586</v>
      </c>
      <c r="C1666" s="110" t="s">
        <v>5587</v>
      </c>
      <c r="D1666" s="110" t="str">
        <f t="shared" ref="D1666:D1729" si="26">UPPER(C1666)</f>
        <v>MÁROKPAPI</v>
      </c>
      <c r="E1666" s="277">
        <v>221</v>
      </c>
    </row>
    <row r="1667" spans="1:5" ht="15" x14ac:dyDescent="0.25">
      <c r="A1667" s="110" t="s">
        <v>5588</v>
      </c>
      <c r="B1667" s="111" t="s">
        <v>5589</v>
      </c>
      <c r="C1667" s="110" t="s">
        <v>5590</v>
      </c>
      <c r="D1667" s="110" t="str">
        <f t="shared" si="26"/>
        <v>MAROSLELE</v>
      </c>
      <c r="E1667" s="277">
        <v>940</v>
      </c>
    </row>
    <row r="1668" spans="1:5" ht="15" x14ac:dyDescent="0.25">
      <c r="A1668" s="110" t="s">
        <v>5591</v>
      </c>
      <c r="B1668" s="111" t="s">
        <v>5592</v>
      </c>
      <c r="C1668" s="110" t="s">
        <v>5593</v>
      </c>
      <c r="D1668" s="110" t="str">
        <f t="shared" si="26"/>
        <v>MÁRTÉLY</v>
      </c>
      <c r="E1668" s="277">
        <v>575</v>
      </c>
    </row>
    <row r="1669" spans="1:5" ht="15" x14ac:dyDescent="0.25">
      <c r="A1669" s="110" t="s">
        <v>5594</v>
      </c>
      <c r="B1669" s="111" t="s">
        <v>5595</v>
      </c>
      <c r="C1669" s="110" t="s">
        <v>5596</v>
      </c>
      <c r="D1669" s="110" t="str">
        <f t="shared" si="26"/>
        <v>MARTFŰ</v>
      </c>
      <c r="E1669" s="277">
        <v>2932</v>
      </c>
    </row>
    <row r="1670" spans="1:5" ht="15" x14ac:dyDescent="0.25">
      <c r="A1670" s="110" t="s">
        <v>5597</v>
      </c>
      <c r="B1670" s="111" t="s">
        <v>5598</v>
      </c>
      <c r="C1670" s="110" t="s">
        <v>5599</v>
      </c>
      <c r="D1670" s="110" t="str">
        <f t="shared" si="26"/>
        <v>MARTONFA</v>
      </c>
      <c r="E1670" s="277">
        <v>83</v>
      </c>
    </row>
    <row r="1671" spans="1:5" ht="15" x14ac:dyDescent="0.25">
      <c r="A1671" s="110" t="s">
        <v>5600</v>
      </c>
      <c r="B1671" s="111" t="s">
        <v>5601</v>
      </c>
      <c r="C1671" s="110" t="s">
        <v>5602</v>
      </c>
      <c r="D1671" s="110" t="str">
        <f t="shared" si="26"/>
        <v>MARTONVÁSÁR</v>
      </c>
      <c r="E1671" s="277">
        <v>1975</v>
      </c>
    </row>
    <row r="1672" spans="1:5" ht="15" x14ac:dyDescent="0.25">
      <c r="A1672" s="110" t="s">
        <v>5603</v>
      </c>
      <c r="B1672" s="111" t="s">
        <v>5604</v>
      </c>
      <c r="C1672" s="110" t="s">
        <v>5605</v>
      </c>
      <c r="D1672" s="110" t="str">
        <f t="shared" si="26"/>
        <v>MARTONYI</v>
      </c>
      <c r="E1672" s="277">
        <v>183</v>
      </c>
    </row>
    <row r="1673" spans="1:5" ht="15" x14ac:dyDescent="0.25">
      <c r="A1673" s="110" t="s">
        <v>5606</v>
      </c>
      <c r="B1673" s="111" t="s">
        <v>5607</v>
      </c>
      <c r="C1673" s="110" t="s">
        <v>5608</v>
      </c>
      <c r="D1673" s="110" t="str">
        <f t="shared" si="26"/>
        <v>MÁTÉSZALKA</v>
      </c>
      <c r="E1673" s="277">
        <v>7041</v>
      </c>
    </row>
    <row r="1674" spans="1:5" ht="15" x14ac:dyDescent="0.25">
      <c r="A1674" s="110" t="s">
        <v>5609</v>
      </c>
      <c r="B1674" s="111" t="s">
        <v>5610</v>
      </c>
      <c r="C1674" s="110" t="s">
        <v>5611</v>
      </c>
      <c r="D1674" s="110" t="str">
        <f t="shared" si="26"/>
        <v>MÁTÉTELKE</v>
      </c>
      <c r="E1674" s="277">
        <v>298</v>
      </c>
    </row>
    <row r="1675" spans="1:5" ht="15" x14ac:dyDescent="0.25">
      <c r="A1675" s="110" t="s">
        <v>5612</v>
      </c>
      <c r="B1675" s="111" t="s">
        <v>5613</v>
      </c>
      <c r="C1675" s="110" t="s">
        <v>5614</v>
      </c>
      <c r="D1675" s="110" t="str">
        <f t="shared" si="26"/>
        <v>MÁTRABALLA</v>
      </c>
      <c r="E1675" s="277">
        <v>423</v>
      </c>
    </row>
    <row r="1676" spans="1:5" ht="15" x14ac:dyDescent="0.25">
      <c r="A1676" s="110" t="s">
        <v>5615</v>
      </c>
      <c r="B1676" s="111" t="s">
        <v>5616</v>
      </c>
      <c r="C1676" s="110" t="s">
        <v>5617</v>
      </c>
      <c r="D1676" s="110" t="str">
        <f t="shared" si="26"/>
        <v>MÁTRADERECSKE</v>
      </c>
      <c r="E1676" s="277">
        <v>995</v>
      </c>
    </row>
    <row r="1677" spans="1:5" ht="15" x14ac:dyDescent="0.25">
      <c r="A1677" s="110" t="s">
        <v>5618</v>
      </c>
      <c r="B1677" s="111" t="s">
        <v>5619</v>
      </c>
      <c r="C1677" s="110" t="s">
        <v>5620</v>
      </c>
      <c r="D1677" s="110" t="str">
        <f t="shared" si="26"/>
        <v>MÁTRAMINDSZENT</v>
      </c>
      <c r="E1677" s="277">
        <v>447</v>
      </c>
    </row>
    <row r="1678" spans="1:5" ht="15" x14ac:dyDescent="0.25">
      <c r="A1678" s="110" t="s">
        <v>5621</v>
      </c>
      <c r="B1678" s="111" t="s">
        <v>5622</v>
      </c>
      <c r="C1678" s="110" t="s">
        <v>5623</v>
      </c>
      <c r="D1678" s="110" t="str">
        <f t="shared" si="26"/>
        <v>MÁTRANOVÁK</v>
      </c>
      <c r="E1678" s="277">
        <v>1110</v>
      </c>
    </row>
    <row r="1679" spans="1:5" ht="15" x14ac:dyDescent="0.25">
      <c r="A1679" s="110" t="s">
        <v>5624</v>
      </c>
      <c r="B1679" s="111" t="s">
        <v>5625</v>
      </c>
      <c r="C1679" s="110" t="s">
        <v>5626</v>
      </c>
      <c r="D1679" s="110" t="str">
        <f t="shared" si="26"/>
        <v>MÁTRASZELE</v>
      </c>
      <c r="E1679" s="277">
        <v>470</v>
      </c>
    </row>
    <row r="1680" spans="1:5" ht="15" x14ac:dyDescent="0.25">
      <c r="A1680" s="110" t="s">
        <v>5627</v>
      </c>
      <c r="B1680" s="111" t="s">
        <v>5628</v>
      </c>
      <c r="C1680" s="110" t="s">
        <v>5629</v>
      </c>
      <c r="D1680" s="110" t="str">
        <f t="shared" si="26"/>
        <v>MÁTRASZENTIMRE</v>
      </c>
      <c r="E1680" s="277">
        <v>273</v>
      </c>
    </row>
    <row r="1681" spans="1:5" ht="15" x14ac:dyDescent="0.25">
      <c r="A1681" s="110" t="s">
        <v>5630</v>
      </c>
      <c r="B1681" s="111" t="s">
        <v>5631</v>
      </c>
      <c r="C1681" s="110" t="s">
        <v>5632</v>
      </c>
      <c r="D1681" s="110" t="str">
        <f t="shared" si="26"/>
        <v>MÁTRASZŐLŐS</v>
      </c>
      <c r="E1681" s="277">
        <v>683</v>
      </c>
    </row>
    <row r="1682" spans="1:5" ht="15" x14ac:dyDescent="0.25">
      <c r="A1682" s="110" t="s">
        <v>5633</v>
      </c>
      <c r="B1682" s="111" t="s">
        <v>5634</v>
      </c>
      <c r="C1682" s="110" t="s">
        <v>5635</v>
      </c>
      <c r="D1682" s="110" t="str">
        <f t="shared" si="26"/>
        <v>MÁTRATERENYE</v>
      </c>
      <c r="E1682" s="277">
        <v>898</v>
      </c>
    </row>
    <row r="1683" spans="1:5" ht="15" x14ac:dyDescent="0.25">
      <c r="A1683" s="110" t="s">
        <v>5636</v>
      </c>
      <c r="B1683" s="111" t="s">
        <v>5637</v>
      </c>
      <c r="C1683" s="110" t="s">
        <v>5638</v>
      </c>
      <c r="D1683" s="110" t="str">
        <f t="shared" si="26"/>
        <v>MÁTRAVEREBÉLY</v>
      </c>
      <c r="E1683" s="277">
        <v>875</v>
      </c>
    </row>
    <row r="1684" spans="1:5" ht="15" x14ac:dyDescent="0.25">
      <c r="A1684" s="110" t="s">
        <v>5639</v>
      </c>
      <c r="B1684" s="111" t="s">
        <v>5640</v>
      </c>
      <c r="C1684" s="110" t="s">
        <v>5641</v>
      </c>
      <c r="D1684" s="110" t="str">
        <f t="shared" si="26"/>
        <v>MÁTYÁSDOMB</v>
      </c>
      <c r="E1684" s="277">
        <v>283</v>
      </c>
    </row>
    <row r="1685" spans="1:5" ht="15" x14ac:dyDescent="0.25">
      <c r="A1685" s="110" t="s">
        <v>5642</v>
      </c>
      <c r="B1685" s="111" t="s">
        <v>5643</v>
      </c>
      <c r="C1685" s="110" t="s">
        <v>5644</v>
      </c>
      <c r="D1685" s="110" t="str">
        <f t="shared" si="26"/>
        <v>MATTY</v>
      </c>
      <c r="E1685" s="277">
        <v>148</v>
      </c>
    </row>
    <row r="1686" spans="1:5" ht="15" x14ac:dyDescent="0.25">
      <c r="A1686" s="110" t="s">
        <v>5645</v>
      </c>
      <c r="B1686" s="111" t="s">
        <v>5646</v>
      </c>
      <c r="C1686" s="110" t="s">
        <v>5647</v>
      </c>
      <c r="D1686" s="110" t="str">
        <f t="shared" si="26"/>
        <v>MÁTYUS</v>
      </c>
      <c r="E1686" s="277">
        <v>145</v>
      </c>
    </row>
    <row r="1687" spans="1:5" ht="15" x14ac:dyDescent="0.25">
      <c r="A1687" s="110" t="s">
        <v>5648</v>
      </c>
      <c r="B1687" s="111" t="s">
        <v>5649</v>
      </c>
      <c r="C1687" s="110" t="s">
        <v>5650</v>
      </c>
      <c r="D1687" s="110" t="str">
        <f t="shared" si="26"/>
        <v>MÁZA</v>
      </c>
      <c r="E1687" s="277">
        <v>486</v>
      </c>
    </row>
    <row r="1688" spans="1:5" ht="15" x14ac:dyDescent="0.25">
      <c r="A1688" s="110" t="s">
        <v>5651</v>
      </c>
      <c r="B1688" s="111" t="s">
        <v>5652</v>
      </c>
      <c r="C1688" s="110" t="s">
        <v>5653</v>
      </c>
      <c r="D1688" s="110" t="str">
        <f t="shared" si="26"/>
        <v>MECSEKNÁDASD</v>
      </c>
      <c r="E1688" s="277">
        <v>637</v>
      </c>
    </row>
    <row r="1689" spans="1:5" ht="15" x14ac:dyDescent="0.25">
      <c r="A1689" s="110" t="s">
        <v>5654</v>
      </c>
      <c r="B1689" s="111" t="s">
        <v>5655</v>
      </c>
      <c r="C1689" s="110" t="s">
        <v>5656</v>
      </c>
      <c r="D1689" s="110" t="str">
        <f t="shared" si="26"/>
        <v>MECSEKPÖLÖSKE</v>
      </c>
      <c r="E1689" s="277">
        <v>154</v>
      </c>
    </row>
    <row r="1690" spans="1:5" ht="15" x14ac:dyDescent="0.25">
      <c r="A1690" s="110" t="s">
        <v>5657</v>
      </c>
      <c r="B1690" s="111" t="s">
        <v>5658</v>
      </c>
      <c r="C1690" s="110" t="s">
        <v>5659</v>
      </c>
      <c r="D1690" s="110" t="str">
        <f t="shared" si="26"/>
        <v>MECSÉR</v>
      </c>
      <c r="E1690" s="277">
        <v>296</v>
      </c>
    </row>
    <row r="1691" spans="1:5" ht="15" x14ac:dyDescent="0.25">
      <c r="A1691" s="110" t="s">
        <v>5660</v>
      </c>
      <c r="B1691" s="111" t="s">
        <v>5661</v>
      </c>
      <c r="C1691" s="110" t="s">
        <v>5662</v>
      </c>
      <c r="D1691" s="110" t="str">
        <f t="shared" si="26"/>
        <v>MEDGYESBODZÁS</v>
      </c>
      <c r="E1691" s="277">
        <v>593</v>
      </c>
    </row>
    <row r="1692" spans="1:5" ht="15" x14ac:dyDescent="0.25">
      <c r="A1692" s="110" t="s">
        <v>5663</v>
      </c>
      <c r="B1692" s="111" t="s">
        <v>5664</v>
      </c>
      <c r="C1692" s="110" t="s">
        <v>5665</v>
      </c>
      <c r="D1692" s="110" t="str">
        <f t="shared" si="26"/>
        <v>MEDGYESEGYHÁZA</v>
      </c>
      <c r="E1692" s="277">
        <v>1871</v>
      </c>
    </row>
    <row r="1693" spans="1:5" ht="15" x14ac:dyDescent="0.25">
      <c r="A1693" s="110" t="s">
        <v>5666</v>
      </c>
      <c r="B1693" s="111" t="s">
        <v>5667</v>
      </c>
      <c r="C1693" s="110" t="s">
        <v>5668</v>
      </c>
      <c r="D1693" s="110" t="str">
        <f t="shared" si="26"/>
        <v>MEDINA</v>
      </c>
      <c r="E1693" s="277">
        <v>347</v>
      </c>
    </row>
    <row r="1694" spans="1:5" ht="15" x14ac:dyDescent="0.25">
      <c r="A1694" s="110" t="s">
        <v>5669</v>
      </c>
      <c r="B1694" s="111" t="s">
        <v>5670</v>
      </c>
      <c r="C1694" s="110" t="s">
        <v>5671</v>
      </c>
      <c r="D1694" s="110" t="str">
        <f t="shared" si="26"/>
        <v>MEGYASZÓ</v>
      </c>
      <c r="E1694" s="277">
        <v>922</v>
      </c>
    </row>
    <row r="1695" spans="1:5" ht="15" x14ac:dyDescent="0.25">
      <c r="A1695" s="110" t="s">
        <v>5672</v>
      </c>
      <c r="B1695" s="111" t="s">
        <v>5673</v>
      </c>
      <c r="C1695" s="110" t="s">
        <v>5674</v>
      </c>
      <c r="D1695" s="110" t="str">
        <f t="shared" si="26"/>
        <v>MEGYEHÍD</v>
      </c>
      <c r="E1695" s="277">
        <v>125</v>
      </c>
    </row>
    <row r="1696" spans="1:5" ht="15" x14ac:dyDescent="0.25">
      <c r="A1696" s="110" t="s">
        <v>5675</v>
      </c>
      <c r="B1696" s="111" t="s">
        <v>5676</v>
      </c>
      <c r="C1696" s="110" t="s">
        <v>5677</v>
      </c>
      <c r="D1696" s="110" t="str">
        <f t="shared" si="26"/>
        <v>MEGYER</v>
      </c>
      <c r="E1696" s="277">
        <v>25</v>
      </c>
    </row>
    <row r="1697" spans="1:5" ht="15" x14ac:dyDescent="0.25">
      <c r="A1697" s="110" t="s">
        <v>5678</v>
      </c>
      <c r="B1697" s="111" t="s">
        <v>5679</v>
      </c>
      <c r="C1697" s="110" t="s">
        <v>5680</v>
      </c>
      <c r="D1697" s="110" t="str">
        <f t="shared" si="26"/>
        <v>MEGGYESKOVÁCSI</v>
      </c>
      <c r="E1697" s="277">
        <v>329</v>
      </c>
    </row>
    <row r="1698" spans="1:5" ht="15" x14ac:dyDescent="0.25">
      <c r="A1698" s="110" t="s">
        <v>5681</v>
      </c>
      <c r="B1698" s="111" t="s">
        <v>5682</v>
      </c>
      <c r="C1698" s="110" t="s">
        <v>5683</v>
      </c>
      <c r="D1698" s="110" t="str">
        <f t="shared" si="26"/>
        <v>MÉHKERÉK</v>
      </c>
      <c r="E1698" s="277">
        <v>882</v>
      </c>
    </row>
    <row r="1699" spans="1:5" ht="15" x14ac:dyDescent="0.25">
      <c r="A1699" s="110" t="s">
        <v>5684</v>
      </c>
      <c r="B1699" s="111" t="s">
        <v>5685</v>
      </c>
      <c r="C1699" s="110" t="s">
        <v>5686</v>
      </c>
      <c r="D1699" s="110" t="str">
        <f t="shared" si="26"/>
        <v>MÉHTELEK</v>
      </c>
      <c r="E1699" s="277">
        <v>279</v>
      </c>
    </row>
    <row r="1700" spans="1:5" ht="15" x14ac:dyDescent="0.25">
      <c r="A1700" s="110" t="s">
        <v>5687</v>
      </c>
      <c r="B1700" s="111" t="s">
        <v>5688</v>
      </c>
      <c r="C1700" s="110" t="s">
        <v>5689</v>
      </c>
      <c r="D1700" s="110" t="str">
        <f t="shared" si="26"/>
        <v>MEKÉNYES</v>
      </c>
      <c r="E1700" s="277">
        <v>146</v>
      </c>
    </row>
    <row r="1701" spans="1:5" ht="15" x14ac:dyDescent="0.25">
      <c r="A1701" s="110" t="s">
        <v>5690</v>
      </c>
      <c r="B1701" s="111" t="s">
        <v>5691</v>
      </c>
      <c r="C1701" s="110" t="s">
        <v>5692</v>
      </c>
      <c r="D1701" s="110" t="str">
        <f t="shared" si="26"/>
        <v>MÉLYKÚT</v>
      </c>
      <c r="E1701" s="277">
        <v>2918</v>
      </c>
    </row>
    <row r="1702" spans="1:5" ht="15" x14ac:dyDescent="0.25">
      <c r="A1702" s="110" t="s">
        <v>5693</v>
      </c>
      <c r="B1702" s="111" t="s">
        <v>5694</v>
      </c>
      <c r="C1702" s="110" t="s">
        <v>5695</v>
      </c>
      <c r="D1702" s="110" t="str">
        <f t="shared" si="26"/>
        <v>MENCSHELY</v>
      </c>
      <c r="E1702" s="277">
        <v>122</v>
      </c>
    </row>
    <row r="1703" spans="1:5" ht="15" x14ac:dyDescent="0.25">
      <c r="A1703" s="110" t="s">
        <v>5696</v>
      </c>
      <c r="B1703" s="111" t="s">
        <v>5697</v>
      </c>
      <c r="C1703" s="110" t="s">
        <v>5698</v>
      </c>
      <c r="D1703" s="110" t="str">
        <f t="shared" si="26"/>
        <v>MENDE</v>
      </c>
      <c r="E1703" s="277">
        <v>1509</v>
      </c>
    </row>
    <row r="1704" spans="1:5" ht="15" x14ac:dyDescent="0.25">
      <c r="A1704" s="110" t="s">
        <v>5699</v>
      </c>
      <c r="B1704" s="111" t="s">
        <v>5700</v>
      </c>
      <c r="C1704" s="110" t="s">
        <v>5701</v>
      </c>
      <c r="D1704" s="110" t="str">
        <f t="shared" si="26"/>
        <v>MÉRA</v>
      </c>
      <c r="E1704" s="277">
        <v>598</v>
      </c>
    </row>
    <row r="1705" spans="1:5" ht="15" x14ac:dyDescent="0.25">
      <c r="A1705" s="110" t="s">
        <v>5702</v>
      </c>
      <c r="B1705" s="111" t="s">
        <v>5703</v>
      </c>
      <c r="C1705" s="110" t="s">
        <v>5704</v>
      </c>
      <c r="D1705" s="110" t="str">
        <f t="shared" si="26"/>
        <v>MERENYE</v>
      </c>
      <c r="E1705" s="277">
        <v>124</v>
      </c>
    </row>
    <row r="1706" spans="1:5" ht="15" x14ac:dyDescent="0.25">
      <c r="A1706" s="110" t="s">
        <v>5705</v>
      </c>
      <c r="B1706" s="111" t="s">
        <v>5706</v>
      </c>
      <c r="C1706" s="110" t="s">
        <v>5707</v>
      </c>
      <c r="D1706" s="110" t="str">
        <f t="shared" si="26"/>
        <v>MÉRGES</v>
      </c>
      <c r="E1706" s="277">
        <v>54</v>
      </c>
    </row>
    <row r="1707" spans="1:5" ht="15" x14ac:dyDescent="0.25">
      <c r="A1707" s="110" t="s">
        <v>5708</v>
      </c>
      <c r="B1707" s="111" t="s">
        <v>5709</v>
      </c>
      <c r="C1707" s="110" t="s">
        <v>5710</v>
      </c>
      <c r="D1707" s="110" t="str">
        <f t="shared" si="26"/>
        <v>MÉRK</v>
      </c>
      <c r="E1707" s="277">
        <v>817</v>
      </c>
    </row>
    <row r="1708" spans="1:5" ht="15" x14ac:dyDescent="0.25">
      <c r="A1708" s="110" t="s">
        <v>5711</v>
      </c>
      <c r="B1708" s="111" t="s">
        <v>5712</v>
      </c>
      <c r="C1708" s="110" t="s">
        <v>5713</v>
      </c>
      <c r="D1708" s="110" t="str">
        <f t="shared" si="26"/>
        <v>MERNYE</v>
      </c>
      <c r="E1708" s="277">
        <v>566</v>
      </c>
    </row>
    <row r="1709" spans="1:5" ht="15" x14ac:dyDescent="0.25">
      <c r="A1709" s="110" t="s">
        <v>5714</v>
      </c>
      <c r="B1709" s="111" t="s">
        <v>5715</v>
      </c>
      <c r="C1709" s="110" t="s">
        <v>5716</v>
      </c>
      <c r="D1709" s="110" t="str">
        <f t="shared" si="26"/>
        <v>MERSEVÁT</v>
      </c>
      <c r="E1709" s="277">
        <v>233</v>
      </c>
    </row>
    <row r="1710" spans="1:5" ht="15" x14ac:dyDescent="0.25">
      <c r="A1710" s="110" t="s">
        <v>5717</v>
      </c>
      <c r="B1710" s="111" t="s">
        <v>5718</v>
      </c>
      <c r="C1710" s="110" t="s">
        <v>5719</v>
      </c>
      <c r="D1710" s="110" t="str">
        <f t="shared" si="26"/>
        <v>MESTERHÁZA</v>
      </c>
      <c r="E1710" s="277">
        <v>81</v>
      </c>
    </row>
    <row r="1711" spans="1:5" ht="15" x14ac:dyDescent="0.25">
      <c r="A1711" s="110" t="s">
        <v>5720</v>
      </c>
      <c r="B1711" s="111" t="s">
        <v>5721</v>
      </c>
      <c r="C1711" s="110" t="s">
        <v>5722</v>
      </c>
      <c r="D1711" s="110" t="str">
        <f t="shared" si="26"/>
        <v>MESTERI</v>
      </c>
      <c r="E1711" s="277">
        <v>155</v>
      </c>
    </row>
    <row r="1712" spans="1:5" ht="15" x14ac:dyDescent="0.25">
      <c r="A1712" s="110" t="s">
        <v>5723</v>
      </c>
      <c r="B1712" s="111" t="s">
        <v>5724</v>
      </c>
      <c r="C1712" s="110" t="s">
        <v>5725</v>
      </c>
      <c r="D1712" s="110" t="str">
        <f t="shared" si="26"/>
        <v>MESTERSZÁLLÁS</v>
      </c>
      <c r="E1712" s="277">
        <v>393</v>
      </c>
    </row>
    <row r="1713" spans="1:5" ht="15" x14ac:dyDescent="0.25">
      <c r="A1713" s="110" t="s">
        <v>5726</v>
      </c>
      <c r="B1713" s="111" t="s">
        <v>5727</v>
      </c>
      <c r="C1713" s="110" t="s">
        <v>5728</v>
      </c>
      <c r="D1713" s="110" t="str">
        <f t="shared" si="26"/>
        <v>MESZES</v>
      </c>
      <c r="E1713" s="277">
        <v>117</v>
      </c>
    </row>
    <row r="1714" spans="1:5" ht="15" x14ac:dyDescent="0.25">
      <c r="A1714" s="110" t="s">
        <v>5729</v>
      </c>
      <c r="B1714" s="111" t="s">
        <v>5730</v>
      </c>
      <c r="C1714" s="110" t="s">
        <v>5731</v>
      </c>
      <c r="D1714" s="110" t="str">
        <f t="shared" si="26"/>
        <v>MESZLEN</v>
      </c>
      <c r="E1714" s="277">
        <v>99</v>
      </c>
    </row>
    <row r="1715" spans="1:5" ht="15" x14ac:dyDescent="0.25">
      <c r="A1715" s="110" t="s">
        <v>5732</v>
      </c>
      <c r="B1715" s="111" t="s">
        <v>5733</v>
      </c>
      <c r="C1715" s="110" t="s">
        <v>5734</v>
      </c>
      <c r="D1715" s="110" t="str">
        <f t="shared" si="26"/>
        <v>MESZTEGNYŐ</v>
      </c>
      <c r="E1715" s="277">
        <v>558</v>
      </c>
    </row>
    <row r="1716" spans="1:5" ht="15" x14ac:dyDescent="0.25">
      <c r="A1716" s="110" t="s">
        <v>5735</v>
      </c>
      <c r="B1716" s="111" t="s">
        <v>5736</v>
      </c>
      <c r="C1716" s="110" t="s">
        <v>5737</v>
      </c>
      <c r="D1716" s="110" t="str">
        <f t="shared" si="26"/>
        <v>MEZŐBERÉNY</v>
      </c>
      <c r="E1716" s="277">
        <v>4625</v>
      </c>
    </row>
    <row r="1717" spans="1:5" ht="15" x14ac:dyDescent="0.25">
      <c r="A1717" s="110" t="s">
        <v>5738</v>
      </c>
      <c r="B1717" s="111" t="s">
        <v>5739</v>
      </c>
      <c r="C1717" s="110" t="s">
        <v>5740</v>
      </c>
      <c r="D1717" s="110" t="str">
        <f t="shared" si="26"/>
        <v>MEZŐCSÁT</v>
      </c>
      <c r="E1717" s="277">
        <v>2496</v>
      </c>
    </row>
    <row r="1718" spans="1:5" ht="15" x14ac:dyDescent="0.25">
      <c r="A1718" s="110" t="s">
        <v>5741</v>
      </c>
      <c r="B1718" s="111" t="s">
        <v>5742</v>
      </c>
      <c r="C1718" s="110" t="s">
        <v>5743</v>
      </c>
      <c r="D1718" s="110" t="str">
        <f t="shared" si="26"/>
        <v>MEZŐCSOKONYA</v>
      </c>
      <c r="E1718" s="277">
        <v>456</v>
      </c>
    </row>
    <row r="1719" spans="1:5" ht="15" x14ac:dyDescent="0.25">
      <c r="A1719" s="110" t="s">
        <v>5744</v>
      </c>
      <c r="B1719" s="111" t="s">
        <v>5745</v>
      </c>
      <c r="C1719" s="110" t="s">
        <v>5746</v>
      </c>
      <c r="D1719" s="110" t="str">
        <f t="shared" si="26"/>
        <v>MEZŐD</v>
      </c>
      <c r="E1719" s="277">
        <v>75</v>
      </c>
    </row>
    <row r="1720" spans="1:5" ht="15" x14ac:dyDescent="0.25">
      <c r="A1720" s="110" t="s">
        <v>5747</v>
      </c>
      <c r="B1720" s="111" t="s">
        <v>5748</v>
      </c>
      <c r="C1720" s="110" t="s">
        <v>5749</v>
      </c>
      <c r="D1720" s="110" t="str">
        <f t="shared" si="26"/>
        <v>MEZŐFALVA</v>
      </c>
      <c r="E1720" s="277">
        <v>1736</v>
      </c>
    </row>
    <row r="1721" spans="1:5" ht="15" x14ac:dyDescent="0.25">
      <c r="A1721" s="110" t="s">
        <v>5750</v>
      </c>
      <c r="B1721" s="111" t="s">
        <v>5751</v>
      </c>
      <c r="C1721" s="110" t="s">
        <v>5752</v>
      </c>
      <c r="D1721" s="110" t="str">
        <f t="shared" si="26"/>
        <v>MEZŐGYÁN</v>
      </c>
      <c r="E1721" s="277">
        <v>550</v>
      </c>
    </row>
    <row r="1722" spans="1:5" ht="15" x14ac:dyDescent="0.25">
      <c r="A1722" s="110" t="s">
        <v>5753</v>
      </c>
      <c r="B1722" s="111" t="s">
        <v>5754</v>
      </c>
      <c r="C1722" s="110" t="s">
        <v>5755</v>
      </c>
      <c r="D1722" s="110" t="str">
        <f t="shared" si="26"/>
        <v>MEZŐHEGYES</v>
      </c>
      <c r="E1722" s="277">
        <v>2901</v>
      </c>
    </row>
    <row r="1723" spans="1:5" ht="15" x14ac:dyDescent="0.25">
      <c r="A1723" s="110" t="s">
        <v>5756</v>
      </c>
      <c r="B1723" s="111" t="s">
        <v>5757</v>
      </c>
      <c r="C1723" s="110" t="s">
        <v>5758</v>
      </c>
      <c r="D1723" s="110" t="str">
        <f t="shared" si="26"/>
        <v>MEZŐHÉK</v>
      </c>
      <c r="E1723" s="277">
        <v>203</v>
      </c>
    </row>
    <row r="1724" spans="1:5" ht="15" x14ac:dyDescent="0.25">
      <c r="A1724" s="110" t="s">
        <v>5759</v>
      </c>
      <c r="B1724" s="111" t="s">
        <v>5760</v>
      </c>
      <c r="C1724" s="110" t="s">
        <v>5761</v>
      </c>
      <c r="D1724" s="110" t="str">
        <f t="shared" si="26"/>
        <v>MEZŐKERESZTES</v>
      </c>
      <c r="E1724" s="277">
        <v>1759</v>
      </c>
    </row>
    <row r="1725" spans="1:5" ht="15" x14ac:dyDescent="0.25">
      <c r="A1725" s="110" t="s">
        <v>5762</v>
      </c>
      <c r="B1725" s="111" t="s">
        <v>5763</v>
      </c>
      <c r="C1725" s="110" t="s">
        <v>5764</v>
      </c>
      <c r="D1725" s="110" t="str">
        <f t="shared" si="26"/>
        <v>MEZŐKOMÁROM</v>
      </c>
      <c r="E1725" s="277">
        <v>412</v>
      </c>
    </row>
    <row r="1726" spans="1:5" ht="15" x14ac:dyDescent="0.25">
      <c r="A1726" s="110" t="s">
        <v>5765</v>
      </c>
      <c r="B1726" s="111" t="s">
        <v>5766</v>
      </c>
      <c r="C1726" s="110" t="s">
        <v>5767</v>
      </c>
      <c r="D1726" s="110" t="str">
        <f t="shared" si="26"/>
        <v>MEZŐKOVÁCSHÁZA</v>
      </c>
      <c r="E1726" s="277">
        <v>2960</v>
      </c>
    </row>
    <row r="1727" spans="1:5" ht="15" x14ac:dyDescent="0.25">
      <c r="A1727" s="110" t="s">
        <v>5768</v>
      </c>
      <c r="B1727" s="111" t="s">
        <v>5769</v>
      </c>
      <c r="C1727" s="110" t="s">
        <v>5770</v>
      </c>
      <c r="D1727" s="110" t="str">
        <f t="shared" si="26"/>
        <v>MEZŐKÖVESD</v>
      </c>
      <c r="E1727" s="277">
        <v>7569</v>
      </c>
    </row>
    <row r="1728" spans="1:5" ht="15" x14ac:dyDescent="0.25">
      <c r="A1728" s="110" t="s">
        <v>5771</v>
      </c>
      <c r="B1728" s="111" t="s">
        <v>5772</v>
      </c>
      <c r="C1728" s="110" t="s">
        <v>5773</v>
      </c>
      <c r="D1728" s="110" t="str">
        <f t="shared" si="26"/>
        <v>MEZŐLADÁNY</v>
      </c>
      <c r="E1728" s="277">
        <v>363</v>
      </c>
    </row>
    <row r="1729" spans="1:5" ht="15" x14ac:dyDescent="0.25">
      <c r="A1729" s="110" t="s">
        <v>5774</v>
      </c>
      <c r="B1729" s="111" t="s">
        <v>5775</v>
      </c>
      <c r="C1729" s="110" t="s">
        <v>5776</v>
      </c>
      <c r="D1729" s="110" t="str">
        <f t="shared" si="26"/>
        <v>MEZŐLAK</v>
      </c>
      <c r="E1729" s="277">
        <v>392</v>
      </c>
    </row>
    <row r="1730" spans="1:5" ht="15" x14ac:dyDescent="0.25">
      <c r="A1730" s="110" t="s">
        <v>5777</v>
      </c>
      <c r="B1730" s="111" t="s">
        <v>5778</v>
      </c>
      <c r="C1730" s="110" t="s">
        <v>5779</v>
      </c>
      <c r="D1730" s="110" t="str">
        <f t="shared" ref="D1730:D1793" si="27">UPPER(C1730)</f>
        <v>MEZŐNAGYMIHÁLY</v>
      </c>
      <c r="E1730" s="277">
        <v>539</v>
      </c>
    </row>
    <row r="1731" spans="1:5" ht="15" x14ac:dyDescent="0.25">
      <c r="A1731" s="110" t="s">
        <v>5780</v>
      </c>
      <c r="B1731" s="111" t="s">
        <v>5781</v>
      </c>
      <c r="C1731" s="110" t="s">
        <v>5782</v>
      </c>
      <c r="D1731" s="110" t="str">
        <f t="shared" si="27"/>
        <v>MEZŐNYÁRÁD</v>
      </c>
      <c r="E1731" s="277">
        <v>694</v>
      </c>
    </row>
    <row r="1732" spans="1:5" ht="15" x14ac:dyDescent="0.25">
      <c r="A1732" s="110" t="s">
        <v>5783</v>
      </c>
      <c r="B1732" s="111" t="s">
        <v>5784</v>
      </c>
      <c r="C1732" s="110" t="s">
        <v>5785</v>
      </c>
      <c r="D1732" s="110" t="str">
        <f t="shared" si="27"/>
        <v>MEZŐÖRS</v>
      </c>
      <c r="E1732" s="277">
        <v>337</v>
      </c>
    </row>
    <row r="1733" spans="1:5" ht="15" x14ac:dyDescent="0.25">
      <c r="A1733" s="110" t="s">
        <v>5786</v>
      </c>
      <c r="B1733" s="111" t="s">
        <v>5787</v>
      </c>
      <c r="C1733" s="110" t="s">
        <v>5788</v>
      </c>
      <c r="D1733" s="110" t="str">
        <f t="shared" si="27"/>
        <v>MEZŐPETERD</v>
      </c>
      <c r="E1733" s="277">
        <v>269</v>
      </c>
    </row>
    <row r="1734" spans="1:5" ht="15" x14ac:dyDescent="0.25">
      <c r="A1734" s="110" t="s">
        <v>5789</v>
      </c>
      <c r="B1734" s="111" t="s">
        <v>5790</v>
      </c>
      <c r="C1734" s="110" t="s">
        <v>5791</v>
      </c>
      <c r="D1734" s="110" t="str">
        <f t="shared" si="27"/>
        <v>MEZŐSAS</v>
      </c>
      <c r="E1734" s="277">
        <v>310</v>
      </c>
    </row>
    <row r="1735" spans="1:5" ht="15" x14ac:dyDescent="0.25">
      <c r="A1735" s="110" t="s">
        <v>5792</v>
      </c>
      <c r="B1735" s="111" t="s">
        <v>5793</v>
      </c>
      <c r="C1735" s="110" t="s">
        <v>5794</v>
      </c>
      <c r="D1735" s="110" t="str">
        <f t="shared" si="27"/>
        <v>MEZŐSZEMERE</v>
      </c>
      <c r="E1735" s="277">
        <v>615</v>
      </c>
    </row>
    <row r="1736" spans="1:5" ht="15" x14ac:dyDescent="0.25">
      <c r="A1736" s="110" t="s">
        <v>5795</v>
      </c>
      <c r="B1736" s="111" t="s">
        <v>5796</v>
      </c>
      <c r="C1736" s="110" t="s">
        <v>5797</v>
      </c>
      <c r="D1736" s="110" t="str">
        <f t="shared" si="27"/>
        <v>MEZŐSZENTGYÖRGY</v>
      </c>
      <c r="E1736" s="277">
        <v>468</v>
      </c>
    </row>
    <row r="1737" spans="1:5" ht="15" x14ac:dyDescent="0.25">
      <c r="A1737" s="110" t="s">
        <v>5798</v>
      </c>
      <c r="B1737" s="111" t="s">
        <v>5799</v>
      </c>
      <c r="C1737" s="110" t="s">
        <v>5800</v>
      </c>
      <c r="D1737" s="110" t="str">
        <f t="shared" si="27"/>
        <v>MEZŐSZILAS</v>
      </c>
      <c r="E1737" s="277">
        <v>843</v>
      </c>
    </row>
    <row r="1738" spans="1:5" ht="15" x14ac:dyDescent="0.25">
      <c r="A1738" s="110" t="s">
        <v>5801</v>
      </c>
      <c r="B1738" s="111" t="s">
        <v>5802</v>
      </c>
      <c r="C1738" s="110" t="s">
        <v>5803</v>
      </c>
      <c r="D1738" s="110" t="str">
        <f t="shared" si="27"/>
        <v>MEZŐTÁRKÁNY</v>
      </c>
      <c r="E1738" s="277">
        <v>738</v>
      </c>
    </row>
    <row r="1739" spans="1:5" ht="15" x14ac:dyDescent="0.25">
      <c r="A1739" s="110" t="s">
        <v>5804</v>
      </c>
      <c r="B1739" s="111" t="s">
        <v>5805</v>
      </c>
      <c r="C1739" s="110" t="s">
        <v>5806</v>
      </c>
      <c r="D1739" s="110" t="str">
        <f t="shared" si="27"/>
        <v>MEZŐTÚR</v>
      </c>
      <c r="E1739" s="277">
        <v>7850</v>
      </c>
    </row>
    <row r="1740" spans="1:5" ht="15" x14ac:dyDescent="0.25">
      <c r="A1740" s="110" t="s">
        <v>5807</v>
      </c>
      <c r="B1740" s="111" t="s">
        <v>5808</v>
      </c>
      <c r="C1740" s="110" t="s">
        <v>5809</v>
      </c>
      <c r="D1740" s="110" t="str">
        <f t="shared" si="27"/>
        <v>MEZŐZOMBOR</v>
      </c>
      <c r="E1740" s="277">
        <v>902</v>
      </c>
    </row>
    <row r="1741" spans="1:5" ht="15" x14ac:dyDescent="0.25">
      <c r="A1741" s="110" t="s">
        <v>5810</v>
      </c>
      <c r="B1741" s="111" t="s">
        <v>5811</v>
      </c>
      <c r="C1741" s="110" t="s">
        <v>5812</v>
      </c>
      <c r="D1741" s="110" t="str">
        <f t="shared" si="27"/>
        <v>MIHÁLD</v>
      </c>
      <c r="E1741" s="277">
        <v>378</v>
      </c>
    </row>
    <row r="1742" spans="1:5" ht="15" x14ac:dyDescent="0.25">
      <c r="A1742" s="110" t="s">
        <v>5813</v>
      </c>
      <c r="B1742" s="111" t="s">
        <v>5814</v>
      </c>
      <c r="C1742" s="110" t="s">
        <v>5815</v>
      </c>
      <c r="D1742" s="110" t="str">
        <f t="shared" si="27"/>
        <v>MIHÁLYFA</v>
      </c>
      <c r="E1742" s="277">
        <v>182</v>
      </c>
    </row>
    <row r="1743" spans="1:5" ht="15" x14ac:dyDescent="0.25">
      <c r="A1743" s="110" t="s">
        <v>5816</v>
      </c>
      <c r="B1743" s="111" t="s">
        <v>5817</v>
      </c>
      <c r="C1743" s="110" t="s">
        <v>5818</v>
      </c>
      <c r="D1743" s="110" t="str">
        <f t="shared" si="27"/>
        <v>MIHÁLYGERGE</v>
      </c>
      <c r="E1743" s="277">
        <v>309</v>
      </c>
    </row>
    <row r="1744" spans="1:5" ht="15" x14ac:dyDescent="0.25">
      <c r="A1744" s="110" t="s">
        <v>5819</v>
      </c>
      <c r="B1744" s="111" t="s">
        <v>5820</v>
      </c>
      <c r="C1744" s="110" t="s">
        <v>5821</v>
      </c>
      <c r="D1744" s="110" t="str">
        <f t="shared" si="27"/>
        <v>MIHÁLYHÁZA</v>
      </c>
      <c r="E1744" s="277">
        <v>318</v>
      </c>
    </row>
    <row r="1745" spans="1:5" ht="15" x14ac:dyDescent="0.25">
      <c r="A1745" s="110" t="s">
        <v>5822</v>
      </c>
      <c r="B1745" s="111" t="s">
        <v>5823</v>
      </c>
      <c r="C1745" s="110" t="s">
        <v>5824</v>
      </c>
      <c r="D1745" s="110" t="str">
        <f t="shared" si="27"/>
        <v>MIHÁLYI</v>
      </c>
      <c r="E1745" s="277">
        <v>475</v>
      </c>
    </row>
    <row r="1746" spans="1:5" ht="15" x14ac:dyDescent="0.25">
      <c r="A1746" s="110" t="s">
        <v>5825</v>
      </c>
      <c r="B1746" s="111" t="s">
        <v>5826</v>
      </c>
      <c r="C1746" s="110" t="s">
        <v>5827</v>
      </c>
      <c r="D1746" s="110" t="str">
        <f t="shared" si="27"/>
        <v>MIKE</v>
      </c>
      <c r="E1746" s="277">
        <v>251</v>
      </c>
    </row>
    <row r="1747" spans="1:5" ht="15" x14ac:dyDescent="0.25">
      <c r="A1747" s="110" t="s">
        <v>5828</v>
      </c>
      <c r="B1747" s="111" t="s">
        <v>5829</v>
      </c>
      <c r="C1747" s="110" t="s">
        <v>5830</v>
      </c>
      <c r="D1747" s="110" t="str">
        <f t="shared" si="27"/>
        <v>MIKEBUDA</v>
      </c>
      <c r="E1747" s="277">
        <v>353</v>
      </c>
    </row>
    <row r="1748" spans="1:5" ht="15" x14ac:dyDescent="0.25">
      <c r="A1748" s="110" t="s">
        <v>5831</v>
      </c>
      <c r="B1748" s="111" t="s">
        <v>5832</v>
      </c>
      <c r="C1748" s="110" t="s">
        <v>5833</v>
      </c>
      <c r="D1748" s="110" t="str">
        <f t="shared" si="27"/>
        <v>MIKEKARÁCSONYFA</v>
      </c>
      <c r="E1748" s="277">
        <v>147</v>
      </c>
    </row>
    <row r="1749" spans="1:5" ht="15" x14ac:dyDescent="0.25">
      <c r="A1749" s="110" t="s">
        <v>5834</v>
      </c>
      <c r="B1749" s="111" t="s">
        <v>5835</v>
      </c>
      <c r="C1749" s="110" t="s">
        <v>5836</v>
      </c>
      <c r="D1749" s="110" t="str">
        <f t="shared" si="27"/>
        <v>MIKEPÉRCS</v>
      </c>
      <c r="E1749" s="277">
        <v>1266</v>
      </c>
    </row>
    <row r="1750" spans="1:5" ht="15" x14ac:dyDescent="0.25">
      <c r="A1750" s="110" t="s">
        <v>5837</v>
      </c>
      <c r="B1750" s="111" t="s">
        <v>5838</v>
      </c>
      <c r="C1750" s="110" t="s">
        <v>5839</v>
      </c>
      <c r="D1750" s="110" t="str">
        <f t="shared" si="27"/>
        <v>MIKLÓSI</v>
      </c>
      <c r="E1750" s="277">
        <v>125</v>
      </c>
    </row>
    <row r="1751" spans="1:5" ht="15" x14ac:dyDescent="0.25">
      <c r="A1751" s="110" t="s">
        <v>5840</v>
      </c>
      <c r="B1751" s="111" t="s">
        <v>5841</v>
      </c>
      <c r="C1751" s="110" t="s">
        <v>5842</v>
      </c>
      <c r="D1751" s="110" t="str">
        <f t="shared" si="27"/>
        <v>MIKÓFALVA</v>
      </c>
      <c r="E1751" s="277">
        <v>318</v>
      </c>
    </row>
    <row r="1752" spans="1:5" ht="15" x14ac:dyDescent="0.25">
      <c r="A1752" s="110" t="s">
        <v>5843</v>
      </c>
      <c r="B1752" s="111" t="s">
        <v>5844</v>
      </c>
      <c r="C1752" s="110" t="s">
        <v>5845</v>
      </c>
      <c r="D1752" s="110" t="str">
        <f t="shared" si="27"/>
        <v>MIKÓHÁZA</v>
      </c>
      <c r="E1752" s="277">
        <v>239</v>
      </c>
    </row>
    <row r="1753" spans="1:5" ht="15" x14ac:dyDescent="0.25">
      <c r="A1753" s="110" t="s">
        <v>5846</v>
      </c>
      <c r="B1753" s="111" t="s">
        <v>5847</v>
      </c>
      <c r="C1753" s="110" t="s">
        <v>5848</v>
      </c>
      <c r="D1753" s="110" t="str">
        <f t="shared" si="27"/>
        <v>MIKOSSZÉPLAK</v>
      </c>
      <c r="E1753" s="277">
        <v>159</v>
      </c>
    </row>
    <row r="1754" spans="1:5" ht="15" x14ac:dyDescent="0.25">
      <c r="A1754" s="110" t="s">
        <v>5849</v>
      </c>
      <c r="B1754" s="111" t="s">
        <v>5850</v>
      </c>
      <c r="C1754" s="110" t="s">
        <v>5851</v>
      </c>
      <c r="D1754" s="110" t="str">
        <f t="shared" si="27"/>
        <v>MILEJSZEG</v>
      </c>
      <c r="E1754" s="277">
        <v>162</v>
      </c>
    </row>
    <row r="1755" spans="1:5" ht="15" x14ac:dyDescent="0.25">
      <c r="A1755" s="110" t="s">
        <v>5852</v>
      </c>
      <c r="B1755" s="111" t="s">
        <v>5853</v>
      </c>
      <c r="C1755" s="110" t="s">
        <v>5854</v>
      </c>
      <c r="D1755" s="110" t="str">
        <f t="shared" si="27"/>
        <v>MILOTA</v>
      </c>
      <c r="E1755" s="277">
        <v>322</v>
      </c>
    </row>
    <row r="1756" spans="1:5" ht="15" x14ac:dyDescent="0.25">
      <c r="A1756" s="110" t="s">
        <v>5855</v>
      </c>
      <c r="B1756" s="111" t="s">
        <v>5856</v>
      </c>
      <c r="C1756" s="110" t="s">
        <v>5857</v>
      </c>
      <c r="D1756" s="110" t="str">
        <f t="shared" si="27"/>
        <v>MINDSZENT</v>
      </c>
      <c r="E1756" s="277">
        <v>3182</v>
      </c>
    </row>
    <row r="1757" spans="1:5" ht="15" x14ac:dyDescent="0.25">
      <c r="A1757" s="110" t="s">
        <v>5858</v>
      </c>
      <c r="B1757" s="111" t="s">
        <v>5859</v>
      </c>
      <c r="C1757" s="110" t="s">
        <v>5860</v>
      </c>
      <c r="D1757" s="110" t="str">
        <f t="shared" si="27"/>
        <v>MINDSZENTGODISA</v>
      </c>
      <c r="E1757" s="277">
        <v>386</v>
      </c>
    </row>
    <row r="1758" spans="1:5" ht="15" x14ac:dyDescent="0.25">
      <c r="A1758" s="110" t="s">
        <v>5861</v>
      </c>
      <c r="B1758" s="111" t="s">
        <v>5862</v>
      </c>
      <c r="C1758" s="110" t="s">
        <v>5863</v>
      </c>
      <c r="D1758" s="110" t="str">
        <f t="shared" si="27"/>
        <v>MINDSZENTKÁLLA</v>
      </c>
      <c r="E1758" s="277">
        <v>144</v>
      </c>
    </row>
    <row r="1759" spans="1:5" ht="15" x14ac:dyDescent="0.25">
      <c r="A1759" s="110" t="s">
        <v>5864</v>
      </c>
      <c r="B1759" s="111" t="s">
        <v>5865</v>
      </c>
      <c r="C1759" s="110" t="s">
        <v>5866</v>
      </c>
      <c r="D1759" s="110" t="str">
        <f t="shared" si="27"/>
        <v>MISEFA</v>
      </c>
      <c r="E1759" s="277">
        <v>121</v>
      </c>
    </row>
    <row r="1760" spans="1:5" ht="15" x14ac:dyDescent="0.25">
      <c r="A1760" s="110" t="s">
        <v>5867</v>
      </c>
      <c r="B1760" s="111" t="s">
        <v>5868</v>
      </c>
      <c r="C1760" s="110" t="s">
        <v>5869</v>
      </c>
      <c r="D1760" s="110" t="str">
        <f t="shared" si="27"/>
        <v>MISKE</v>
      </c>
      <c r="E1760" s="277">
        <v>758</v>
      </c>
    </row>
    <row r="1761" spans="1:5" ht="15" x14ac:dyDescent="0.25">
      <c r="A1761" s="110" t="s">
        <v>5870</v>
      </c>
      <c r="B1761" s="111" t="s">
        <v>5871</v>
      </c>
      <c r="C1761" s="110" t="s">
        <v>5872</v>
      </c>
      <c r="D1761" s="110" t="str">
        <f t="shared" si="27"/>
        <v>MISKOLC</v>
      </c>
      <c r="E1761" s="277">
        <v>76091</v>
      </c>
    </row>
    <row r="1762" spans="1:5" ht="15" x14ac:dyDescent="0.25">
      <c r="A1762" s="110" t="s">
        <v>5873</v>
      </c>
      <c r="B1762" s="111" t="s">
        <v>5874</v>
      </c>
      <c r="C1762" s="110" t="s">
        <v>5875</v>
      </c>
      <c r="D1762" s="110" t="str">
        <f t="shared" si="27"/>
        <v>MISZLA</v>
      </c>
      <c r="E1762" s="277">
        <v>185</v>
      </c>
    </row>
    <row r="1763" spans="1:5" ht="15" x14ac:dyDescent="0.25">
      <c r="A1763" s="110" t="s">
        <v>5876</v>
      </c>
      <c r="B1763" s="111" t="s">
        <v>5877</v>
      </c>
      <c r="C1763" s="110" t="s">
        <v>5878</v>
      </c>
      <c r="D1763" s="110" t="str">
        <f t="shared" si="27"/>
        <v>MOCSA</v>
      </c>
      <c r="E1763" s="277">
        <v>832</v>
      </c>
    </row>
    <row r="1764" spans="1:5" ht="15" x14ac:dyDescent="0.25">
      <c r="A1764" s="110" t="s">
        <v>5879</v>
      </c>
      <c r="B1764" s="111" t="s">
        <v>5880</v>
      </c>
      <c r="C1764" s="110" t="s">
        <v>5881</v>
      </c>
      <c r="D1764" s="110" t="str">
        <f t="shared" si="27"/>
        <v>MOGYORÓD</v>
      </c>
      <c r="E1764" s="277">
        <v>2058</v>
      </c>
    </row>
    <row r="1765" spans="1:5" ht="15" x14ac:dyDescent="0.25">
      <c r="A1765" s="110" t="s">
        <v>5882</v>
      </c>
      <c r="B1765" s="111" t="s">
        <v>5883</v>
      </c>
      <c r="C1765" s="110" t="s">
        <v>5884</v>
      </c>
      <c r="D1765" s="110" t="str">
        <f t="shared" si="27"/>
        <v>MOGYORÓSBÁNYA</v>
      </c>
      <c r="E1765" s="277">
        <v>316</v>
      </c>
    </row>
    <row r="1766" spans="1:5" ht="15" x14ac:dyDescent="0.25">
      <c r="A1766" s="110" t="s">
        <v>5885</v>
      </c>
      <c r="B1766" s="111" t="s">
        <v>5886</v>
      </c>
      <c r="C1766" s="110" t="s">
        <v>5887</v>
      </c>
      <c r="D1766" s="110" t="str">
        <f t="shared" si="27"/>
        <v>MOGYORÓSKA</v>
      </c>
      <c r="E1766" s="277">
        <v>73</v>
      </c>
    </row>
    <row r="1767" spans="1:5" ht="15" x14ac:dyDescent="0.25">
      <c r="A1767" s="110" t="s">
        <v>5888</v>
      </c>
      <c r="B1767" s="111" t="s">
        <v>5889</v>
      </c>
      <c r="C1767" s="110" t="s">
        <v>5890</v>
      </c>
      <c r="D1767" s="110" t="str">
        <f t="shared" si="27"/>
        <v>MOHA</v>
      </c>
      <c r="E1767" s="277">
        <v>185</v>
      </c>
    </row>
    <row r="1768" spans="1:5" ht="15" x14ac:dyDescent="0.25">
      <c r="A1768" s="110" t="s">
        <v>5891</v>
      </c>
      <c r="B1768" s="111" t="s">
        <v>5892</v>
      </c>
      <c r="C1768" s="110" t="s">
        <v>5893</v>
      </c>
      <c r="D1768" s="110" t="str">
        <f t="shared" si="27"/>
        <v>MOHÁCS</v>
      </c>
      <c r="E1768" s="277">
        <v>8751</v>
      </c>
    </row>
    <row r="1769" spans="1:5" ht="15" x14ac:dyDescent="0.25">
      <c r="A1769" s="110" t="s">
        <v>5894</v>
      </c>
      <c r="B1769" s="111" t="s">
        <v>5895</v>
      </c>
      <c r="C1769" s="110" t="s">
        <v>5896</v>
      </c>
      <c r="D1769" s="110" t="str">
        <f t="shared" si="27"/>
        <v>MOHORA</v>
      </c>
      <c r="E1769" s="277">
        <v>383</v>
      </c>
    </row>
    <row r="1770" spans="1:5" ht="15" x14ac:dyDescent="0.25">
      <c r="A1770" s="110" t="s">
        <v>5897</v>
      </c>
      <c r="B1770" s="111" t="s">
        <v>5898</v>
      </c>
      <c r="C1770" s="110" t="s">
        <v>5899</v>
      </c>
      <c r="D1770" s="110" t="str">
        <f t="shared" si="27"/>
        <v>MOLNÁRI</v>
      </c>
      <c r="E1770" s="277">
        <v>272</v>
      </c>
    </row>
    <row r="1771" spans="1:5" ht="15" x14ac:dyDescent="0.25">
      <c r="A1771" s="110" t="s">
        <v>5900</v>
      </c>
      <c r="B1771" s="111" t="s">
        <v>5901</v>
      </c>
      <c r="C1771" s="110" t="s">
        <v>5902</v>
      </c>
      <c r="D1771" s="110" t="str">
        <f t="shared" si="27"/>
        <v>MOLNASZECSŐD</v>
      </c>
      <c r="E1771" s="277">
        <v>174</v>
      </c>
    </row>
    <row r="1772" spans="1:5" ht="15" x14ac:dyDescent="0.25">
      <c r="A1772" s="110" t="s">
        <v>5903</v>
      </c>
      <c r="B1772" s="111" t="s">
        <v>5904</v>
      </c>
      <c r="C1772" s="110" t="s">
        <v>5905</v>
      </c>
      <c r="D1772" s="110" t="str">
        <f t="shared" si="27"/>
        <v>MOLVÁNY</v>
      </c>
      <c r="E1772" s="277">
        <v>78</v>
      </c>
    </row>
    <row r="1773" spans="1:5" ht="15" x14ac:dyDescent="0.25">
      <c r="A1773" s="110" t="s">
        <v>5906</v>
      </c>
      <c r="B1773" s="111" t="s">
        <v>5907</v>
      </c>
      <c r="C1773" s="110" t="s">
        <v>5908</v>
      </c>
      <c r="D1773" s="110" t="str">
        <f t="shared" si="27"/>
        <v>MONAJ</v>
      </c>
      <c r="E1773" s="277">
        <v>108</v>
      </c>
    </row>
    <row r="1774" spans="1:5" ht="15" x14ac:dyDescent="0.25">
      <c r="A1774" s="110" t="s">
        <v>5909</v>
      </c>
      <c r="B1774" s="111" t="s">
        <v>5910</v>
      </c>
      <c r="C1774" s="110" t="s">
        <v>5911</v>
      </c>
      <c r="D1774" s="110" t="str">
        <f t="shared" si="27"/>
        <v>MONOK</v>
      </c>
      <c r="E1774" s="277">
        <v>807</v>
      </c>
    </row>
    <row r="1775" spans="1:5" ht="15" x14ac:dyDescent="0.25">
      <c r="A1775" s="110" t="s">
        <v>5912</v>
      </c>
      <c r="B1775" s="111" t="s">
        <v>5913</v>
      </c>
      <c r="C1775" s="110" t="s">
        <v>5914</v>
      </c>
      <c r="D1775" s="110" t="str">
        <f t="shared" si="27"/>
        <v>MONOR</v>
      </c>
      <c r="E1775" s="277">
        <v>6586</v>
      </c>
    </row>
    <row r="1776" spans="1:5" ht="15" x14ac:dyDescent="0.25">
      <c r="A1776" s="110" t="s">
        <v>5915</v>
      </c>
      <c r="B1776" s="111" t="s">
        <v>5916</v>
      </c>
      <c r="C1776" s="110" t="s">
        <v>5917</v>
      </c>
      <c r="D1776" s="110" t="str">
        <f t="shared" si="27"/>
        <v>MONORIERDŐ</v>
      </c>
      <c r="E1776" s="277">
        <v>1365</v>
      </c>
    </row>
    <row r="1777" spans="1:5" ht="15" x14ac:dyDescent="0.25">
      <c r="A1777" s="110" t="s">
        <v>5918</v>
      </c>
      <c r="B1777" s="111" t="s">
        <v>5919</v>
      </c>
      <c r="C1777" s="110" t="s">
        <v>5920</v>
      </c>
      <c r="D1777" s="110" t="str">
        <f t="shared" si="27"/>
        <v>MÓNOSBÉL</v>
      </c>
      <c r="E1777" s="277">
        <v>150</v>
      </c>
    </row>
    <row r="1778" spans="1:5" ht="15" x14ac:dyDescent="0.25">
      <c r="A1778" s="110" t="s">
        <v>5921</v>
      </c>
      <c r="B1778" s="111" t="s">
        <v>5922</v>
      </c>
      <c r="C1778" s="110" t="s">
        <v>5923</v>
      </c>
      <c r="D1778" s="110" t="str">
        <f t="shared" si="27"/>
        <v>MONOSTORAPÁTI</v>
      </c>
      <c r="E1778" s="277">
        <v>480</v>
      </c>
    </row>
    <row r="1779" spans="1:5" ht="15" x14ac:dyDescent="0.25">
      <c r="A1779" s="110" t="s">
        <v>5924</v>
      </c>
      <c r="B1779" s="111" t="s">
        <v>5925</v>
      </c>
      <c r="C1779" s="110" t="s">
        <v>5926</v>
      </c>
      <c r="D1779" s="110" t="str">
        <f t="shared" si="27"/>
        <v>MONOSTORPÁLYI</v>
      </c>
      <c r="E1779" s="277">
        <v>963</v>
      </c>
    </row>
    <row r="1780" spans="1:5" ht="15" x14ac:dyDescent="0.25">
      <c r="A1780" s="110" t="s">
        <v>5927</v>
      </c>
      <c r="B1780" s="111" t="s">
        <v>5928</v>
      </c>
      <c r="C1780" s="110" t="s">
        <v>5929</v>
      </c>
      <c r="D1780" s="110" t="str">
        <f t="shared" si="27"/>
        <v>MONOSZLÓ</v>
      </c>
      <c r="E1780" s="277">
        <v>67</v>
      </c>
    </row>
    <row r="1781" spans="1:5" ht="15" x14ac:dyDescent="0.25">
      <c r="A1781" s="110" t="s">
        <v>5930</v>
      </c>
      <c r="B1781" s="111" t="s">
        <v>5931</v>
      </c>
      <c r="C1781" s="110" t="s">
        <v>5932</v>
      </c>
      <c r="D1781" s="110" t="str">
        <f t="shared" si="27"/>
        <v>MONYORÓD</v>
      </c>
      <c r="E1781" s="277">
        <v>98</v>
      </c>
    </row>
    <row r="1782" spans="1:5" ht="15" x14ac:dyDescent="0.25">
      <c r="A1782" s="110" t="s">
        <v>5933</v>
      </c>
      <c r="B1782" s="111" t="s">
        <v>5934</v>
      </c>
      <c r="C1782" s="110" t="s">
        <v>5935</v>
      </c>
      <c r="D1782" s="110" t="str">
        <f t="shared" si="27"/>
        <v>MÓR</v>
      </c>
      <c r="E1782" s="277">
        <v>5691</v>
      </c>
    </row>
    <row r="1783" spans="1:5" ht="15" x14ac:dyDescent="0.25">
      <c r="A1783" s="110" t="s">
        <v>5936</v>
      </c>
      <c r="B1783" s="111" t="s">
        <v>5937</v>
      </c>
      <c r="C1783" s="110" t="s">
        <v>5938</v>
      </c>
      <c r="D1783" s="110" t="str">
        <f t="shared" si="27"/>
        <v>MÓRÁGY</v>
      </c>
      <c r="E1783" s="277">
        <v>282</v>
      </c>
    </row>
    <row r="1784" spans="1:5" ht="15" x14ac:dyDescent="0.25">
      <c r="A1784" s="110" t="s">
        <v>5939</v>
      </c>
      <c r="B1784" s="111" t="s">
        <v>5940</v>
      </c>
      <c r="C1784" s="110" t="s">
        <v>5941</v>
      </c>
      <c r="D1784" s="110" t="str">
        <f t="shared" si="27"/>
        <v>MÓRAHALOM</v>
      </c>
      <c r="E1784" s="277">
        <v>2658</v>
      </c>
    </row>
    <row r="1785" spans="1:5" ht="15" x14ac:dyDescent="0.25">
      <c r="A1785" s="110" t="s">
        <v>5942</v>
      </c>
      <c r="B1785" s="111" t="s">
        <v>5943</v>
      </c>
      <c r="C1785" s="110" t="s">
        <v>5944</v>
      </c>
      <c r="D1785" s="110" t="str">
        <f t="shared" si="27"/>
        <v>MÓRICGÁT</v>
      </c>
      <c r="E1785" s="277">
        <v>378</v>
      </c>
    </row>
    <row r="1786" spans="1:5" ht="15" x14ac:dyDescent="0.25">
      <c r="A1786" s="110" t="s">
        <v>5945</v>
      </c>
      <c r="B1786" s="111" t="s">
        <v>5946</v>
      </c>
      <c r="C1786" s="110" t="s">
        <v>5947</v>
      </c>
      <c r="D1786" s="110" t="str">
        <f t="shared" si="27"/>
        <v>MÓRICHIDA</v>
      </c>
      <c r="E1786" s="277">
        <v>363</v>
      </c>
    </row>
    <row r="1787" spans="1:5" ht="15" x14ac:dyDescent="0.25">
      <c r="A1787" s="110" t="s">
        <v>5948</v>
      </c>
      <c r="B1787" s="111" t="s">
        <v>5949</v>
      </c>
      <c r="C1787" s="110" t="s">
        <v>5950</v>
      </c>
      <c r="D1787" s="110" t="str">
        <f t="shared" si="27"/>
        <v>MOSDÓS</v>
      </c>
      <c r="E1787" s="277">
        <v>331</v>
      </c>
    </row>
    <row r="1788" spans="1:5" ht="15" x14ac:dyDescent="0.25">
      <c r="A1788" s="110" t="s">
        <v>5951</v>
      </c>
      <c r="B1788" s="111" t="s">
        <v>5952</v>
      </c>
      <c r="C1788" s="110" t="s">
        <v>5953</v>
      </c>
      <c r="D1788" s="110" t="str">
        <f t="shared" si="27"/>
        <v>MOSONMAGYARÓVÁR</v>
      </c>
      <c r="E1788" s="277">
        <v>12915</v>
      </c>
    </row>
    <row r="1789" spans="1:5" ht="15" x14ac:dyDescent="0.25">
      <c r="A1789" s="110" t="s">
        <v>5954</v>
      </c>
      <c r="B1789" s="111" t="s">
        <v>5955</v>
      </c>
      <c r="C1789" s="110" t="s">
        <v>5956</v>
      </c>
      <c r="D1789" s="110" t="str">
        <f t="shared" si="27"/>
        <v>MOSONSZENTMIKLÓS</v>
      </c>
      <c r="E1789" s="277">
        <v>964</v>
      </c>
    </row>
    <row r="1790" spans="1:5" ht="15" x14ac:dyDescent="0.25">
      <c r="A1790" s="110" t="s">
        <v>5957</v>
      </c>
      <c r="B1790" s="111" t="s">
        <v>5958</v>
      </c>
      <c r="C1790" s="110" t="s">
        <v>5959</v>
      </c>
      <c r="D1790" s="110" t="str">
        <f t="shared" si="27"/>
        <v>MOSONSZOLNOK</v>
      </c>
      <c r="E1790" s="277">
        <v>570</v>
      </c>
    </row>
    <row r="1791" spans="1:5" ht="15" x14ac:dyDescent="0.25">
      <c r="A1791" s="110" t="s">
        <v>5960</v>
      </c>
      <c r="B1791" s="111">
        <v>34412</v>
      </c>
      <c r="C1791" s="110" t="s">
        <v>5961</v>
      </c>
      <c r="D1791" s="110" t="str">
        <f t="shared" si="27"/>
        <v>MOSONUDVAR</v>
      </c>
      <c r="E1791" s="277">
        <v>148</v>
      </c>
    </row>
    <row r="1792" spans="1:5" ht="15" x14ac:dyDescent="0.25">
      <c r="A1792" s="110" t="s">
        <v>5962</v>
      </c>
      <c r="B1792" s="111" t="s">
        <v>5963</v>
      </c>
      <c r="C1792" s="110" t="s">
        <v>5964</v>
      </c>
      <c r="D1792" s="110" t="str">
        <f t="shared" si="27"/>
        <v>MOZSGÓ</v>
      </c>
      <c r="E1792" s="277">
        <v>351</v>
      </c>
    </row>
    <row r="1793" spans="1:5" ht="15" x14ac:dyDescent="0.25">
      <c r="A1793" s="110" t="s">
        <v>5965</v>
      </c>
      <c r="B1793" s="111" t="s">
        <v>5966</v>
      </c>
      <c r="C1793" s="110" t="s">
        <v>5967</v>
      </c>
      <c r="D1793" s="110" t="str">
        <f t="shared" si="27"/>
        <v>MŐCSÉNY</v>
      </c>
      <c r="E1793" s="277">
        <v>148</v>
      </c>
    </row>
    <row r="1794" spans="1:5" ht="15" x14ac:dyDescent="0.25">
      <c r="A1794" s="110" t="s">
        <v>5968</v>
      </c>
      <c r="B1794" s="111" t="s">
        <v>5969</v>
      </c>
      <c r="C1794" s="110" t="s">
        <v>5970</v>
      </c>
      <c r="D1794" s="110" t="str">
        <f t="shared" ref="D1794:D1857" si="28">UPPER(C1794)</f>
        <v>MUCSFA</v>
      </c>
      <c r="E1794" s="277">
        <v>150</v>
      </c>
    </row>
    <row r="1795" spans="1:5" ht="15" x14ac:dyDescent="0.25">
      <c r="A1795" s="110" t="s">
        <v>5971</v>
      </c>
      <c r="B1795" s="111" t="s">
        <v>5972</v>
      </c>
      <c r="C1795" s="110" t="s">
        <v>5973</v>
      </c>
      <c r="D1795" s="110" t="str">
        <f t="shared" si="28"/>
        <v>MUCSI</v>
      </c>
      <c r="E1795" s="277">
        <v>219</v>
      </c>
    </row>
    <row r="1796" spans="1:5" ht="15" x14ac:dyDescent="0.25">
      <c r="A1796" s="110" t="s">
        <v>5974</v>
      </c>
      <c r="B1796" s="111" t="s">
        <v>5975</v>
      </c>
      <c r="C1796" s="110" t="s">
        <v>5976</v>
      </c>
      <c r="D1796" s="110" t="str">
        <f t="shared" si="28"/>
        <v>MÚCSONY</v>
      </c>
      <c r="E1796" s="277">
        <v>1213</v>
      </c>
    </row>
    <row r="1797" spans="1:5" ht="15" x14ac:dyDescent="0.25">
      <c r="A1797" s="110" t="s">
        <v>5977</v>
      </c>
      <c r="B1797" s="111" t="s">
        <v>5978</v>
      </c>
      <c r="C1797" s="110" t="s">
        <v>5979</v>
      </c>
      <c r="D1797" s="110" t="str">
        <f t="shared" si="28"/>
        <v>MUHI</v>
      </c>
      <c r="E1797" s="277">
        <v>210</v>
      </c>
    </row>
    <row r="1798" spans="1:5" ht="15" x14ac:dyDescent="0.25">
      <c r="A1798" s="110" t="s">
        <v>5980</v>
      </c>
      <c r="B1798" s="111" t="s">
        <v>5981</v>
      </c>
      <c r="C1798" s="110" t="s">
        <v>5982</v>
      </c>
      <c r="D1798" s="110" t="str">
        <f t="shared" si="28"/>
        <v>MURAKERESZTÚR</v>
      </c>
      <c r="E1798" s="277">
        <v>693</v>
      </c>
    </row>
    <row r="1799" spans="1:5" ht="15" x14ac:dyDescent="0.25">
      <c r="A1799" s="110" t="s">
        <v>5983</v>
      </c>
      <c r="B1799" s="111" t="s">
        <v>5984</v>
      </c>
      <c r="C1799" s="110" t="s">
        <v>5985</v>
      </c>
      <c r="D1799" s="110" t="str">
        <f t="shared" si="28"/>
        <v>MURARÁTKA</v>
      </c>
      <c r="E1799" s="277">
        <v>134</v>
      </c>
    </row>
    <row r="1800" spans="1:5" ht="15" x14ac:dyDescent="0.25">
      <c r="A1800" s="110" t="s">
        <v>5986</v>
      </c>
      <c r="B1800" s="111" t="s">
        <v>5987</v>
      </c>
      <c r="C1800" s="110" t="s">
        <v>5988</v>
      </c>
      <c r="D1800" s="110" t="str">
        <f t="shared" si="28"/>
        <v>MURASZEMENYE</v>
      </c>
      <c r="E1800" s="277">
        <v>297</v>
      </c>
    </row>
    <row r="1801" spans="1:5" ht="15" x14ac:dyDescent="0.25">
      <c r="A1801" s="110" t="s">
        <v>5989</v>
      </c>
      <c r="B1801" s="111" t="s">
        <v>5990</v>
      </c>
      <c r="C1801" s="110" t="s">
        <v>5991</v>
      </c>
      <c r="D1801" s="110" t="str">
        <f t="shared" si="28"/>
        <v>MURGA</v>
      </c>
      <c r="E1801" s="277">
        <v>55</v>
      </c>
    </row>
    <row r="1802" spans="1:5" ht="15" x14ac:dyDescent="0.25">
      <c r="A1802" s="110" t="s">
        <v>5992</v>
      </c>
      <c r="B1802" s="111" t="s">
        <v>5993</v>
      </c>
      <c r="C1802" s="110" t="s">
        <v>5994</v>
      </c>
      <c r="D1802" s="110" t="str">
        <f t="shared" si="28"/>
        <v>MURONY</v>
      </c>
      <c r="E1802" s="277">
        <v>576</v>
      </c>
    </row>
    <row r="1803" spans="1:5" ht="15" x14ac:dyDescent="0.25">
      <c r="A1803" s="110" t="s">
        <v>5995</v>
      </c>
      <c r="B1803" s="111" t="s">
        <v>5996</v>
      </c>
      <c r="C1803" s="110" t="s">
        <v>5997</v>
      </c>
      <c r="D1803" s="110" t="str">
        <f t="shared" si="28"/>
        <v>NÁBRÁD</v>
      </c>
      <c r="E1803" s="277">
        <v>366</v>
      </c>
    </row>
    <row r="1804" spans="1:5" ht="15" x14ac:dyDescent="0.25">
      <c r="A1804" s="110" t="s">
        <v>5998</v>
      </c>
      <c r="B1804" s="111" t="s">
        <v>5999</v>
      </c>
      <c r="C1804" s="110" t="s">
        <v>6000</v>
      </c>
      <c r="D1804" s="110" t="str">
        <f t="shared" si="28"/>
        <v>NADAP</v>
      </c>
      <c r="E1804" s="277">
        <v>248</v>
      </c>
    </row>
    <row r="1805" spans="1:5" ht="15" x14ac:dyDescent="0.25">
      <c r="A1805" s="110" t="s">
        <v>6001</v>
      </c>
      <c r="B1805" s="111" t="s">
        <v>6002</v>
      </c>
      <c r="C1805" s="110" t="s">
        <v>6003</v>
      </c>
      <c r="D1805" s="110" t="str">
        <f t="shared" si="28"/>
        <v>NÁDASD</v>
      </c>
      <c r="E1805" s="277">
        <v>545</v>
      </c>
    </row>
    <row r="1806" spans="1:5" ht="15" x14ac:dyDescent="0.25">
      <c r="A1806" s="110" t="s">
        <v>6004</v>
      </c>
      <c r="B1806" s="111" t="s">
        <v>6005</v>
      </c>
      <c r="C1806" s="110" t="s">
        <v>6006</v>
      </c>
      <c r="D1806" s="110" t="str">
        <f t="shared" si="28"/>
        <v>NÁDASDLADÁNY</v>
      </c>
      <c r="E1806" s="277">
        <v>635</v>
      </c>
    </row>
    <row r="1807" spans="1:5" ht="15" x14ac:dyDescent="0.25">
      <c r="A1807" s="110" t="s">
        <v>6007</v>
      </c>
      <c r="B1807" s="111" t="s">
        <v>6008</v>
      </c>
      <c r="C1807" s="110" t="s">
        <v>6009</v>
      </c>
      <c r="D1807" s="110" t="str">
        <f t="shared" si="28"/>
        <v>NÁDUDVAR</v>
      </c>
      <c r="E1807" s="277">
        <v>3751</v>
      </c>
    </row>
    <row r="1808" spans="1:5" ht="15" x14ac:dyDescent="0.25">
      <c r="A1808" s="110" t="s">
        <v>6010</v>
      </c>
      <c r="B1808" s="111" t="s">
        <v>6011</v>
      </c>
      <c r="C1808" s="110" t="s">
        <v>6012</v>
      </c>
      <c r="D1808" s="110" t="str">
        <f t="shared" si="28"/>
        <v>NÁGOCS</v>
      </c>
      <c r="E1808" s="277">
        <v>248</v>
      </c>
    </row>
    <row r="1809" spans="1:5" ht="15" x14ac:dyDescent="0.25">
      <c r="A1809" s="110" t="s">
        <v>6013</v>
      </c>
      <c r="B1809" s="111" t="s">
        <v>6014</v>
      </c>
      <c r="C1809" s="110" t="s">
        <v>6015</v>
      </c>
      <c r="D1809" s="110" t="str">
        <f t="shared" si="28"/>
        <v>NAGYACSÁD</v>
      </c>
      <c r="E1809" s="277">
        <v>262</v>
      </c>
    </row>
    <row r="1810" spans="1:5" ht="15" x14ac:dyDescent="0.25">
      <c r="A1810" s="110" t="s">
        <v>6016</v>
      </c>
      <c r="B1810" s="111" t="s">
        <v>6017</v>
      </c>
      <c r="C1810" s="110" t="s">
        <v>6018</v>
      </c>
      <c r="D1810" s="110" t="str">
        <f t="shared" si="28"/>
        <v>NAGYALÁSONY</v>
      </c>
      <c r="E1810" s="277">
        <v>216</v>
      </c>
    </row>
    <row r="1811" spans="1:5" ht="15" x14ac:dyDescent="0.25">
      <c r="A1811" s="110" t="s">
        <v>6019</v>
      </c>
      <c r="B1811" s="111" t="s">
        <v>6020</v>
      </c>
      <c r="C1811" s="110" t="s">
        <v>6021</v>
      </c>
      <c r="D1811" s="110" t="str">
        <f t="shared" si="28"/>
        <v>NAGYAR</v>
      </c>
      <c r="E1811" s="277">
        <v>279</v>
      </c>
    </row>
    <row r="1812" spans="1:5" ht="15" x14ac:dyDescent="0.25">
      <c r="A1812" s="110" t="s">
        <v>6022</v>
      </c>
      <c r="B1812" s="111" t="s">
        <v>6023</v>
      </c>
      <c r="C1812" s="110" t="s">
        <v>6024</v>
      </c>
      <c r="D1812" s="110" t="str">
        <f t="shared" si="28"/>
        <v>NAGYATÁD</v>
      </c>
      <c r="E1812" s="277">
        <v>5102</v>
      </c>
    </row>
    <row r="1813" spans="1:5" ht="15" x14ac:dyDescent="0.25">
      <c r="A1813" s="110" t="s">
        <v>6025</v>
      </c>
      <c r="B1813" s="111" t="s">
        <v>6026</v>
      </c>
      <c r="C1813" s="110" t="s">
        <v>6027</v>
      </c>
      <c r="D1813" s="110" t="str">
        <f t="shared" si="28"/>
        <v>NAGYBAJCS</v>
      </c>
      <c r="E1813" s="277">
        <v>376</v>
      </c>
    </row>
    <row r="1814" spans="1:5" ht="15" x14ac:dyDescent="0.25">
      <c r="A1814" s="110" t="s">
        <v>6028</v>
      </c>
      <c r="B1814" s="111" t="s">
        <v>6029</v>
      </c>
      <c r="C1814" s="110" t="s">
        <v>6030</v>
      </c>
      <c r="D1814" s="110" t="str">
        <f t="shared" si="28"/>
        <v>NAGYBAJOM</v>
      </c>
      <c r="E1814" s="277">
        <v>1159</v>
      </c>
    </row>
    <row r="1815" spans="1:5" ht="15" x14ac:dyDescent="0.25">
      <c r="A1815" s="110" t="s">
        <v>6031</v>
      </c>
      <c r="B1815" s="111" t="s">
        <v>6032</v>
      </c>
      <c r="C1815" s="110" t="s">
        <v>6033</v>
      </c>
      <c r="D1815" s="110" t="str">
        <f t="shared" si="28"/>
        <v>NAGYBAKÓNAK</v>
      </c>
      <c r="E1815" s="277">
        <v>228</v>
      </c>
    </row>
    <row r="1816" spans="1:5" ht="15" x14ac:dyDescent="0.25">
      <c r="A1816" s="110" t="s">
        <v>6034</v>
      </c>
      <c r="B1816" s="111" t="s">
        <v>6035</v>
      </c>
      <c r="C1816" s="110" t="s">
        <v>6036</v>
      </c>
      <c r="D1816" s="110" t="str">
        <f t="shared" si="28"/>
        <v>NAGYBÁNHEGYES</v>
      </c>
      <c r="E1816" s="277">
        <v>793</v>
      </c>
    </row>
    <row r="1817" spans="1:5" ht="15" x14ac:dyDescent="0.25">
      <c r="A1817" s="110" t="s">
        <v>6037</v>
      </c>
      <c r="B1817" s="111" t="s">
        <v>6038</v>
      </c>
      <c r="C1817" s="110" t="s">
        <v>6039</v>
      </c>
      <c r="D1817" s="110" t="str">
        <f t="shared" si="28"/>
        <v>NAGYBARACSKA</v>
      </c>
      <c r="E1817" s="277">
        <v>1030</v>
      </c>
    </row>
    <row r="1818" spans="1:5" ht="15" x14ac:dyDescent="0.25">
      <c r="A1818" s="110" t="s">
        <v>6040</v>
      </c>
      <c r="B1818" s="111" t="s">
        <v>6041</v>
      </c>
      <c r="C1818" s="110" t="s">
        <v>6042</v>
      </c>
      <c r="D1818" s="110" t="str">
        <f t="shared" si="28"/>
        <v>NAGYBARCA</v>
      </c>
      <c r="E1818" s="277">
        <v>355</v>
      </c>
    </row>
    <row r="1819" spans="1:5" ht="15" x14ac:dyDescent="0.25">
      <c r="A1819" s="110" t="s">
        <v>6043</v>
      </c>
      <c r="B1819" s="111" t="s">
        <v>6044</v>
      </c>
      <c r="C1819" s="110" t="s">
        <v>6045</v>
      </c>
      <c r="D1819" s="110" t="str">
        <f t="shared" si="28"/>
        <v>NAGYBÁRKÁNY</v>
      </c>
      <c r="E1819" s="277">
        <v>246</v>
      </c>
    </row>
    <row r="1820" spans="1:5" ht="15" x14ac:dyDescent="0.25">
      <c r="A1820" s="110" t="s">
        <v>6046</v>
      </c>
      <c r="B1820" s="111" t="s">
        <v>6047</v>
      </c>
      <c r="C1820" s="110" t="s">
        <v>6048</v>
      </c>
      <c r="D1820" s="110" t="str">
        <f t="shared" si="28"/>
        <v>NAGYBERÉNY</v>
      </c>
      <c r="E1820" s="277">
        <v>604</v>
      </c>
    </row>
    <row r="1821" spans="1:5" ht="15" x14ac:dyDescent="0.25">
      <c r="A1821" s="110" t="s">
        <v>6049</v>
      </c>
      <c r="B1821" s="111" t="s">
        <v>6050</v>
      </c>
      <c r="C1821" s="110" t="s">
        <v>6051</v>
      </c>
      <c r="D1821" s="110" t="str">
        <f t="shared" si="28"/>
        <v>NAGYBERKI</v>
      </c>
      <c r="E1821" s="277">
        <v>530</v>
      </c>
    </row>
    <row r="1822" spans="1:5" ht="15" x14ac:dyDescent="0.25">
      <c r="A1822" s="110" t="s">
        <v>6052</v>
      </c>
      <c r="B1822" s="111" t="s">
        <v>6053</v>
      </c>
      <c r="C1822" s="110" t="s">
        <v>6054</v>
      </c>
      <c r="D1822" s="110" t="str">
        <f t="shared" si="28"/>
        <v>NAGYBÖRZSÖNY</v>
      </c>
      <c r="E1822" s="277">
        <v>351</v>
      </c>
    </row>
    <row r="1823" spans="1:5" ht="15" x14ac:dyDescent="0.25">
      <c r="A1823" s="110" t="s">
        <v>6055</v>
      </c>
      <c r="B1823" s="111" t="s">
        <v>6056</v>
      </c>
      <c r="C1823" s="110" t="s">
        <v>6057</v>
      </c>
      <c r="D1823" s="110" t="str">
        <f t="shared" si="28"/>
        <v>NAGYBUDMÉR</v>
      </c>
      <c r="E1823" s="277">
        <v>86</v>
      </c>
    </row>
    <row r="1824" spans="1:5" ht="15" x14ac:dyDescent="0.25">
      <c r="A1824" s="110" t="s">
        <v>6058</v>
      </c>
      <c r="B1824" s="111" t="s">
        <v>6059</v>
      </c>
      <c r="C1824" s="110" t="s">
        <v>6060</v>
      </c>
      <c r="D1824" s="110" t="str">
        <f t="shared" si="28"/>
        <v>NAGYCENK</v>
      </c>
      <c r="E1824" s="277">
        <v>751</v>
      </c>
    </row>
    <row r="1825" spans="1:5" ht="15" x14ac:dyDescent="0.25">
      <c r="A1825" s="110" t="s">
        <v>6061</v>
      </c>
      <c r="B1825" s="111" t="s">
        <v>6062</v>
      </c>
      <c r="C1825" s="110" t="s">
        <v>6063</v>
      </c>
      <c r="D1825" s="110" t="str">
        <f t="shared" si="28"/>
        <v>NAGYCSÁNY</v>
      </c>
      <c r="E1825" s="277">
        <v>53</v>
      </c>
    </row>
    <row r="1826" spans="1:5" ht="15" x14ac:dyDescent="0.25">
      <c r="A1826" s="110" t="s">
        <v>6064</v>
      </c>
      <c r="B1826" s="111" t="s">
        <v>6065</v>
      </c>
      <c r="C1826" s="110" t="s">
        <v>6066</v>
      </c>
      <c r="D1826" s="110" t="str">
        <f t="shared" si="28"/>
        <v>NAGYCSÉCS</v>
      </c>
      <c r="E1826" s="277">
        <v>294</v>
      </c>
    </row>
    <row r="1827" spans="1:5" ht="15" x14ac:dyDescent="0.25">
      <c r="A1827" s="110" t="s">
        <v>6067</v>
      </c>
      <c r="B1827" s="111" t="s">
        <v>6068</v>
      </c>
      <c r="C1827" s="110" t="s">
        <v>6069</v>
      </c>
      <c r="D1827" s="110" t="str">
        <f t="shared" si="28"/>
        <v>NAGYCSEPELY</v>
      </c>
      <c r="E1827" s="277">
        <v>169</v>
      </c>
    </row>
    <row r="1828" spans="1:5" ht="15" x14ac:dyDescent="0.25">
      <c r="A1828" s="110" t="s">
        <v>6070</v>
      </c>
      <c r="B1828" s="111" t="s">
        <v>6071</v>
      </c>
      <c r="C1828" s="110" t="s">
        <v>6072</v>
      </c>
      <c r="D1828" s="110" t="str">
        <f t="shared" si="28"/>
        <v>NAGYCSERKESZ</v>
      </c>
      <c r="E1828" s="277">
        <v>684</v>
      </c>
    </row>
    <row r="1829" spans="1:5" ht="15" x14ac:dyDescent="0.25">
      <c r="A1829" s="110" t="s">
        <v>6073</v>
      </c>
      <c r="B1829" s="111" t="s">
        <v>6074</v>
      </c>
      <c r="C1829" s="110" t="s">
        <v>6075</v>
      </c>
      <c r="D1829" s="110" t="str">
        <f t="shared" si="28"/>
        <v>NAGYDÉM</v>
      </c>
      <c r="E1829" s="277">
        <v>158</v>
      </c>
    </row>
    <row r="1830" spans="1:5" ht="15" x14ac:dyDescent="0.25">
      <c r="A1830" s="110" t="s">
        <v>6076</v>
      </c>
      <c r="B1830" s="111" t="s">
        <v>6077</v>
      </c>
      <c r="C1830" s="110" t="s">
        <v>6078</v>
      </c>
      <c r="D1830" s="110" t="str">
        <f t="shared" si="28"/>
        <v>NAGYDOBOS</v>
      </c>
      <c r="E1830" s="277">
        <v>754</v>
      </c>
    </row>
    <row r="1831" spans="1:5" ht="15" x14ac:dyDescent="0.25">
      <c r="A1831" s="110" t="s">
        <v>6079</v>
      </c>
      <c r="B1831" s="111" t="s">
        <v>6080</v>
      </c>
      <c r="C1831" s="110" t="s">
        <v>6081</v>
      </c>
      <c r="D1831" s="110" t="str">
        <f t="shared" si="28"/>
        <v>NAGYDOBSZA</v>
      </c>
      <c r="E1831" s="277">
        <v>224</v>
      </c>
    </row>
    <row r="1832" spans="1:5" ht="15" x14ac:dyDescent="0.25">
      <c r="A1832" s="110" t="s">
        <v>6082</v>
      </c>
      <c r="B1832" s="111" t="s">
        <v>6083</v>
      </c>
      <c r="C1832" s="110" t="s">
        <v>6084</v>
      </c>
      <c r="D1832" s="110" t="str">
        <f t="shared" si="28"/>
        <v>NAGYDOROG</v>
      </c>
      <c r="E1832" s="277">
        <v>1116</v>
      </c>
    </row>
    <row r="1833" spans="1:5" ht="15" x14ac:dyDescent="0.25">
      <c r="A1833" s="110" t="s">
        <v>6085</v>
      </c>
      <c r="B1833" s="111" t="s">
        <v>6086</v>
      </c>
      <c r="C1833" s="110" t="s">
        <v>6087</v>
      </c>
      <c r="D1833" s="110" t="str">
        <f t="shared" si="28"/>
        <v>NAGYECSED</v>
      </c>
      <c r="E1833" s="277">
        <v>2396</v>
      </c>
    </row>
    <row r="1834" spans="1:5" ht="15" x14ac:dyDescent="0.25">
      <c r="A1834" s="110" t="s">
        <v>6088</v>
      </c>
      <c r="B1834" s="111" t="s">
        <v>6089</v>
      </c>
      <c r="C1834" s="110" t="s">
        <v>6090</v>
      </c>
      <c r="D1834" s="110" t="str">
        <f t="shared" si="28"/>
        <v>NAGYÉR</v>
      </c>
      <c r="E1834" s="277">
        <v>269</v>
      </c>
    </row>
    <row r="1835" spans="1:5" ht="15" x14ac:dyDescent="0.25">
      <c r="A1835" s="110" t="s">
        <v>6091</v>
      </c>
      <c r="B1835" s="111" t="s">
        <v>6092</v>
      </c>
      <c r="C1835" s="110" t="s">
        <v>6093</v>
      </c>
      <c r="D1835" s="110" t="str">
        <f t="shared" si="28"/>
        <v>NAGYESZTERGÁR</v>
      </c>
      <c r="E1835" s="277">
        <v>405</v>
      </c>
    </row>
    <row r="1836" spans="1:5" ht="15" x14ac:dyDescent="0.25">
      <c r="A1836" s="110" t="s">
        <v>6094</v>
      </c>
      <c r="B1836" s="111" t="s">
        <v>6095</v>
      </c>
      <c r="C1836" s="110" t="s">
        <v>6096</v>
      </c>
      <c r="D1836" s="110" t="str">
        <f t="shared" si="28"/>
        <v>NAGYFÜGED</v>
      </c>
      <c r="E1836" s="277">
        <v>741</v>
      </c>
    </row>
    <row r="1837" spans="1:5" ht="15" x14ac:dyDescent="0.25">
      <c r="A1837" s="110" t="s">
        <v>6097</v>
      </c>
      <c r="B1837" s="111" t="s">
        <v>6098</v>
      </c>
      <c r="C1837" s="110" t="s">
        <v>6099</v>
      </c>
      <c r="D1837" s="110" t="str">
        <f t="shared" si="28"/>
        <v>NAGYGERESD</v>
      </c>
      <c r="E1837" s="277">
        <v>153</v>
      </c>
    </row>
    <row r="1838" spans="1:5" ht="15" x14ac:dyDescent="0.25">
      <c r="A1838" s="110" t="s">
        <v>6100</v>
      </c>
      <c r="B1838" s="111" t="s">
        <v>6101</v>
      </c>
      <c r="C1838" s="110" t="s">
        <v>6102</v>
      </c>
      <c r="D1838" s="110" t="str">
        <f t="shared" si="28"/>
        <v>NAGYGÖRBŐ</v>
      </c>
      <c r="E1838" s="277">
        <v>116</v>
      </c>
    </row>
    <row r="1839" spans="1:5" ht="15" x14ac:dyDescent="0.25">
      <c r="A1839" s="110" t="s">
        <v>6103</v>
      </c>
      <c r="B1839" s="111" t="s">
        <v>6104</v>
      </c>
      <c r="C1839" s="110" t="s">
        <v>6105</v>
      </c>
      <c r="D1839" s="110" t="str">
        <f t="shared" si="28"/>
        <v>NAGYGYIMÓT</v>
      </c>
      <c r="E1839" s="277">
        <v>250</v>
      </c>
    </row>
    <row r="1840" spans="1:5" ht="15" x14ac:dyDescent="0.25">
      <c r="A1840" s="110" t="s">
        <v>6106</v>
      </c>
      <c r="B1840" s="111" t="s">
        <v>6107</v>
      </c>
      <c r="C1840" s="110" t="s">
        <v>6108</v>
      </c>
      <c r="D1840" s="110" t="str">
        <f t="shared" si="28"/>
        <v>NAGYHAJMÁS</v>
      </c>
      <c r="E1840" s="277">
        <v>149</v>
      </c>
    </row>
    <row r="1841" spans="1:5" ht="15" x14ac:dyDescent="0.25">
      <c r="A1841" s="110" t="s">
        <v>6109</v>
      </c>
      <c r="B1841" s="111" t="s">
        <v>6110</v>
      </c>
      <c r="C1841" s="110" t="s">
        <v>6111</v>
      </c>
      <c r="D1841" s="110" t="str">
        <f t="shared" si="28"/>
        <v>NAGYHALÁSZ</v>
      </c>
      <c r="E1841" s="277">
        <v>1970</v>
      </c>
    </row>
    <row r="1842" spans="1:5" ht="15" x14ac:dyDescent="0.25">
      <c r="A1842" s="110" t="s">
        <v>6112</v>
      </c>
      <c r="B1842" s="111" t="s">
        <v>6113</v>
      </c>
      <c r="C1842" s="110" t="s">
        <v>6114</v>
      </c>
      <c r="D1842" s="110" t="str">
        <f t="shared" si="28"/>
        <v>NAGYHARSÁNY</v>
      </c>
      <c r="E1842" s="277">
        <v>576</v>
      </c>
    </row>
    <row r="1843" spans="1:5" ht="15" x14ac:dyDescent="0.25">
      <c r="A1843" s="110" t="s">
        <v>6115</v>
      </c>
      <c r="B1843" s="111" t="s">
        <v>6116</v>
      </c>
      <c r="C1843" s="110" t="s">
        <v>6117</v>
      </c>
      <c r="D1843" s="110" t="str">
        <f t="shared" si="28"/>
        <v>NAGYHEGYES</v>
      </c>
      <c r="E1843" s="277">
        <v>1020</v>
      </c>
    </row>
    <row r="1844" spans="1:5" ht="15" x14ac:dyDescent="0.25">
      <c r="A1844" s="110" t="s">
        <v>6118</v>
      </c>
      <c r="B1844" s="111" t="s">
        <v>6119</v>
      </c>
      <c r="C1844" s="110" t="s">
        <v>6120</v>
      </c>
      <c r="D1844" s="110" t="str">
        <f t="shared" si="28"/>
        <v>NAGYHÓDOS</v>
      </c>
      <c r="E1844" s="277">
        <v>84</v>
      </c>
    </row>
    <row r="1845" spans="1:5" ht="15" x14ac:dyDescent="0.25">
      <c r="A1845" s="110" t="s">
        <v>6121</v>
      </c>
      <c r="B1845" s="111" t="s">
        <v>6122</v>
      </c>
      <c r="C1845" s="110" t="s">
        <v>6123</v>
      </c>
      <c r="D1845" s="110" t="str">
        <f t="shared" si="28"/>
        <v>NAGYHUTA</v>
      </c>
      <c r="E1845" s="277">
        <v>82</v>
      </c>
    </row>
    <row r="1846" spans="1:5" ht="15" x14ac:dyDescent="0.25">
      <c r="A1846" s="110" t="s">
        <v>6124</v>
      </c>
      <c r="B1846" s="111" t="s">
        <v>6125</v>
      </c>
      <c r="C1846" s="110" t="s">
        <v>6126</v>
      </c>
      <c r="D1846" s="110" t="str">
        <f t="shared" si="28"/>
        <v>NAGYIGMÁND</v>
      </c>
      <c r="E1846" s="277">
        <v>1170</v>
      </c>
    </row>
    <row r="1847" spans="1:5" ht="15" x14ac:dyDescent="0.25">
      <c r="A1847" s="110" t="s">
        <v>6127</v>
      </c>
      <c r="B1847" s="111" t="s">
        <v>6128</v>
      </c>
      <c r="C1847" s="110" t="s">
        <v>6129</v>
      </c>
      <c r="D1847" s="110" t="str">
        <f t="shared" si="28"/>
        <v>NAGYIVÁN</v>
      </c>
      <c r="E1847" s="277">
        <v>517</v>
      </c>
    </row>
    <row r="1848" spans="1:5" ht="15" x14ac:dyDescent="0.25">
      <c r="A1848" s="110" t="s">
        <v>6130</v>
      </c>
      <c r="B1848" s="111" t="s">
        <v>6131</v>
      </c>
      <c r="C1848" s="110" t="s">
        <v>6132</v>
      </c>
      <c r="D1848" s="110" t="str">
        <f t="shared" si="28"/>
        <v>NAGYKÁLLÓ</v>
      </c>
      <c r="E1848" s="277">
        <v>3662</v>
      </c>
    </row>
    <row r="1849" spans="1:5" ht="15" x14ac:dyDescent="0.25">
      <c r="A1849" s="110" t="s">
        <v>6133</v>
      </c>
      <c r="B1849" s="111" t="s">
        <v>6134</v>
      </c>
      <c r="C1849" s="110" t="s">
        <v>6135</v>
      </c>
      <c r="D1849" s="110" t="str">
        <f t="shared" si="28"/>
        <v>NAGYKAMARÁS</v>
      </c>
      <c r="E1849" s="277">
        <v>854</v>
      </c>
    </row>
    <row r="1850" spans="1:5" ht="15" x14ac:dyDescent="0.25">
      <c r="A1850" s="110" t="s">
        <v>6136</v>
      </c>
      <c r="B1850" s="111" t="s">
        <v>6137</v>
      </c>
      <c r="C1850" s="110" t="s">
        <v>6138</v>
      </c>
      <c r="D1850" s="110" t="str">
        <f t="shared" si="28"/>
        <v>NAGYKANIZSA</v>
      </c>
      <c r="E1850" s="277">
        <v>21781</v>
      </c>
    </row>
    <row r="1851" spans="1:5" ht="15" x14ac:dyDescent="0.25">
      <c r="A1851" s="110" t="s">
        <v>6139</v>
      </c>
      <c r="B1851" s="111" t="s">
        <v>6140</v>
      </c>
      <c r="C1851" s="110" t="s">
        <v>6141</v>
      </c>
      <c r="D1851" s="110" t="str">
        <f t="shared" si="28"/>
        <v>NAGYKAPORNAK</v>
      </c>
      <c r="E1851" s="277">
        <v>398</v>
      </c>
    </row>
    <row r="1852" spans="1:5" ht="15" x14ac:dyDescent="0.25">
      <c r="A1852" s="110" t="s">
        <v>6142</v>
      </c>
      <c r="B1852" s="111" t="s">
        <v>6143</v>
      </c>
      <c r="C1852" s="110" t="s">
        <v>6144</v>
      </c>
      <c r="D1852" s="110" t="str">
        <f t="shared" si="28"/>
        <v>NAGYKARÁCSONY</v>
      </c>
      <c r="E1852" s="277">
        <v>590</v>
      </c>
    </row>
    <row r="1853" spans="1:5" ht="15" x14ac:dyDescent="0.25">
      <c r="A1853" s="110" t="s">
        <v>6145</v>
      </c>
      <c r="B1853" s="111" t="s">
        <v>6146</v>
      </c>
      <c r="C1853" s="110" t="s">
        <v>6147</v>
      </c>
      <c r="D1853" s="110" t="str">
        <f t="shared" si="28"/>
        <v>NAGYKÁTA</v>
      </c>
      <c r="E1853" s="277">
        <v>5071</v>
      </c>
    </row>
    <row r="1854" spans="1:5" ht="15" x14ac:dyDescent="0.25">
      <c r="A1854" s="110" t="s">
        <v>6148</v>
      </c>
      <c r="B1854" s="111" t="s">
        <v>6149</v>
      </c>
      <c r="C1854" s="110" t="s">
        <v>6150</v>
      </c>
      <c r="D1854" s="110" t="str">
        <f t="shared" si="28"/>
        <v>NAGYKEREKI</v>
      </c>
      <c r="E1854" s="277">
        <v>530</v>
      </c>
    </row>
    <row r="1855" spans="1:5" ht="15" x14ac:dyDescent="0.25">
      <c r="A1855" s="110" t="s">
        <v>6151</v>
      </c>
      <c r="B1855" s="111" t="s">
        <v>6152</v>
      </c>
      <c r="C1855" s="110" t="s">
        <v>6153</v>
      </c>
      <c r="D1855" s="110" t="str">
        <f t="shared" si="28"/>
        <v>NAGYKERESZTÚR</v>
      </c>
      <c r="E1855" s="277">
        <v>101</v>
      </c>
    </row>
    <row r="1856" spans="1:5" ht="15" x14ac:dyDescent="0.25">
      <c r="A1856" s="110" t="s">
        <v>6154</v>
      </c>
      <c r="B1856" s="111" t="s">
        <v>6155</v>
      </c>
      <c r="C1856" s="110" t="s">
        <v>6156</v>
      </c>
      <c r="D1856" s="110" t="str">
        <f t="shared" si="28"/>
        <v>NAGYKINIZS</v>
      </c>
      <c r="E1856" s="277">
        <v>137</v>
      </c>
    </row>
    <row r="1857" spans="1:5" ht="15" x14ac:dyDescent="0.25">
      <c r="A1857" s="110" t="s">
        <v>6157</v>
      </c>
      <c r="B1857" s="111" t="s">
        <v>6158</v>
      </c>
      <c r="C1857" s="110" t="s">
        <v>6159</v>
      </c>
      <c r="D1857" s="110" t="str">
        <f t="shared" si="28"/>
        <v>NAGYKÓNYI</v>
      </c>
      <c r="E1857" s="277">
        <v>546</v>
      </c>
    </row>
    <row r="1858" spans="1:5" ht="15" x14ac:dyDescent="0.25">
      <c r="A1858" s="110" t="s">
        <v>6160</v>
      </c>
      <c r="B1858" s="111" t="s">
        <v>6161</v>
      </c>
      <c r="C1858" s="110" t="s">
        <v>6162</v>
      </c>
      <c r="D1858" s="110" t="str">
        <f t="shared" ref="D1858:D1921" si="29">UPPER(C1858)</f>
        <v>NAGYKORPÁD</v>
      </c>
      <c r="E1858" s="277">
        <v>218</v>
      </c>
    </row>
    <row r="1859" spans="1:5" ht="15" x14ac:dyDescent="0.25">
      <c r="A1859" s="110" t="s">
        <v>6163</v>
      </c>
      <c r="B1859" s="111" t="s">
        <v>6164</v>
      </c>
      <c r="C1859" s="110" t="s">
        <v>6165</v>
      </c>
      <c r="D1859" s="110" t="str">
        <f t="shared" si="29"/>
        <v>NAGYKOVÁCSI</v>
      </c>
      <c r="E1859" s="277">
        <v>2434</v>
      </c>
    </row>
    <row r="1860" spans="1:5" ht="15" x14ac:dyDescent="0.25">
      <c r="A1860" s="110" t="s">
        <v>6166</v>
      </c>
      <c r="B1860" s="111" t="s">
        <v>6167</v>
      </c>
      <c r="C1860" s="110" t="s">
        <v>6168</v>
      </c>
      <c r="D1860" s="110" t="str">
        <f t="shared" si="29"/>
        <v>NAGYKOZÁR</v>
      </c>
      <c r="E1860" s="277">
        <v>620</v>
      </c>
    </row>
    <row r="1861" spans="1:5" ht="15" x14ac:dyDescent="0.25">
      <c r="A1861" s="110" t="s">
        <v>6169</v>
      </c>
      <c r="B1861" s="111" t="s">
        <v>6170</v>
      </c>
      <c r="C1861" s="110" t="s">
        <v>6171</v>
      </c>
      <c r="D1861" s="110" t="str">
        <f t="shared" si="29"/>
        <v>NAGYKÖKÉNYES</v>
      </c>
      <c r="E1861" s="277">
        <v>259</v>
      </c>
    </row>
    <row r="1862" spans="1:5" ht="15" x14ac:dyDescent="0.25">
      <c r="A1862" s="110" t="s">
        <v>6172</v>
      </c>
      <c r="B1862" s="111" t="s">
        <v>6173</v>
      </c>
      <c r="C1862" s="110" t="s">
        <v>6174</v>
      </c>
      <c r="D1862" s="110" t="str">
        <f t="shared" si="29"/>
        <v>NAGYKÖLKED</v>
      </c>
      <c r="E1862" s="277">
        <v>73</v>
      </c>
    </row>
    <row r="1863" spans="1:5" ht="15" x14ac:dyDescent="0.25">
      <c r="A1863" s="110" t="s">
        <v>6175</v>
      </c>
      <c r="B1863" s="111" t="s">
        <v>6176</v>
      </c>
      <c r="C1863" s="110" t="s">
        <v>6177</v>
      </c>
      <c r="D1863" s="110" t="str">
        <f t="shared" si="29"/>
        <v>NAGYKŐRÖS</v>
      </c>
      <c r="E1863" s="277">
        <v>10453</v>
      </c>
    </row>
    <row r="1864" spans="1:5" ht="15" x14ac:dyDescent="0.25">
      <c r="A1864" s="110" t="s">
        <v>6178</v>
      </c>
      <c r="B1864" s="111" t="s">
        <v>6179</v>
      </c>
      <c r="C1864" s="110" t="s">
        <v>6180</v>
      </c>
      <c r="D1864" s="110" t="str">
        <f t="shared" si="29"/>
        <v>NAGYKÖRŰ</v>
      </c>
      <c r="E1864" s="277">
        <v>926</v>
      </c>
    </row>
    <row r="1865" spans="1:5" ht="15" x14ac:dyDescent="0.25">
      <c r="A1865" s="110" t="s">
        <v>6181</v>
      </c>
      <c r="B1865" s="111" t="s">
        <v>6182</v>
      </c>
      <c r="C1865" s="110" t="s">
        <v>6183</v>
      </c>
      <c r="D1865" s="110" t="str">
        <f t="shared" si="29"/>
        <v>NAGYKUTAS</v>
      </c>
      <c r="E1865" s="277">
        <v>179</v>
      </c>
    </row>
    <row r="1866" spans="1:5" ht="15" x14ac:dyDescent="0.25">
      <c r="A1866" s="110" t="s">
        <v>6184</v>
      </c>
      <c r="B1866" s="111" t="s">
        <v>6185</v>
      </c>
      <c r="C1866" s="110" t="s">
        <v>6186</v>
      </c>
      <c r="D1866" s="110" t="str">
        <f t="shared" si="29"/>
        <v>NAGYLAK</v>
      </c>
      <c r="E1866" s="277">
        <v>296</v>
      </c>
    </row>
    <row r="1867" spans="1:5" ht="15" x14ac:dyDescent="0.25">
      <c r="A1867" s="110" t="s">
        <v>6187</v>
      </c>
      <c r="B1867" s="111" t="s">
        <v>6188</v>
      </c>
      <c r="C1867" s="110" t="s">
        <v>6189</v>
      </c>
      <c r="D1867" s="110" t="str">
        <f t="shared" si="29"/>
        <v>NAGYLENGYEL</v>
      </c>
      <c r="E1867" s="277">
        <v>199</v>
      </c>
    </row>
    <row r="1868" spans="1:5" ht="15" x14ac:dyDescent="0.25">
      <c r="A1868" s="110" t="s">
        <v>6190</v>
      </c>
      <c r="B1868" s="111" t="s">
        <v>6191</v>
      </c>
      <c r="C1868" s="110" t="s">
        <v>6192</v>
      </c>
      <c r="D1868" s="110" t="str">
        <f t="shared" si="29"/>
        <v>NAGYLÓC</v>
      </c>
      <c r="E1868" s="277">
        <v>724</v>
      </c>
    </row>
    <row r="1869" spans="1:5" ht="15" x14ac:dyDescent="0.25">
      <c r="A1869" s="110" t="s">
        <v>6193</v>
      </c>
      <c r="B1869" s="111" t="s">
        <v>6194</v>
      </c>
      <c r="C1869" s="110" t="s">
        <v>6195</v>
      </c>
      <c r="D1869" s="110" t="str">
        <f t="shared" si="29"/>
        <v>NAGYLÓK</v>
      </c>
      <c r="E1869" s="277">
        <v>461</v>
      </c>
    </row>
    <row r="1870" spans="1:5" ht="15" x14ac:dyDescent="0.25">
      <c r="A1870" s="110" t="s">
        <v>6196</v>
      </c>
      <c r="B1870" s="111" t="s">
        <v>6197</v>
      </c>
      <c r="C1870" s="110" t="s">
        <v>6198</v>
      </c>
      <c r="D1870" s="110" t="str">
        <f t="shared" si="29"/>
        <v>NAGYLÓZS</v>
      </c>
      <c r="E1870" s="277">
        <v>288</v>
      </c>
    </row>
    <row r="1871" spans="1:5" ht="15" x14ac:dyDescent="0.25">
      <c r="A1871" s="110" t="s">
        <v>6199</v>
      </c>
      <c r="B1871" s="111" t="s">
        <v>6200</v>
      </c>
      <c r="C1871" s="110" t="s">
        <v>6201</v>
      </c>
      <c r="D1871" s="110" t="str">
        <f t="shared" si="29"/>
        <v>NAGYMÁGOCS</v>
      </c>
      <c r="E1871" s="277">
        <v>1250</v>
      </c>
    </row>
    <row r="1872" spans="1:5" ht="15" x14ac:dyDescent="0.25">
      <c r="A1872" s="110" t="s">
        <v>6202</v>
      </c>
      <c r="B1872" s="111" t="s">
        <v>6203</v>
      </c>
      <c r="C1872" s="110" t="s">
        <v>6204</v>
      </c>
      <c r="D1872" s="110" t="str">
        <f t="shared" si="29"/>
        <v>NAGYMÁNYOK</v>
      </c>
      <c r="E1872" s="277">
        <v>925</v>
      </c>
    </row>
    <row r="1873" spans="1:5" ht="15" x14ac:dyDescent="0.25">
      <c r="A1873" s="110" t="s">
        <v>6205</v>
      </c>
      <c r="B1873" s="111" t="s">
        <v>6206</v>
      </c>
      <c r="C1873" s="110" t="s">
        <v>6207</v>
      </c>
      <c r="D1873" s="110" t="str">
        <f t="shared" si="29"/>
        <v>NAGYMAROS</v>
      </c>
      <c r="E1873" s="277">
        <v>1816</v>
      </c>
    </row>
    <row r="1874" spans="1:5" ht="15" x14ac:dyDescent="0.25">
      <c r="A1874" s="110" t="s">
        <v>6208</v>
      </c>
      <c r="B1874" s="111" t="s">
        <v>6209</v>
      </c>
      <c r="C1874" s="110" t="s">
        <v>6210</v>
      </c>
      <c r="D1874" s="110" t="str">
        <f t="shared" si="29"/>
        <v>NAGYMIZDÓ</v>
      </c>
      <c r="E1874" s="277">
        <v>80</v>
      </c>
    </row>
    <row r="1875" spans="1:5" ht="15" x14ac:dyDescent="0.25">
      <c r="A1875" s="110" t="s">
        <v>6211</v>
      </c>
      <c r="B1875" s="111" t="s">
        <v>6212</v>
      </c>
      <c r="C1875" s="110" t="s">
        <v>6213</v>
      </c>
      <c r="D1875" s="110" t="str">
        <f t="shared" si="29"/>
        <v>NAGYNYÁRÁD</v>
      </c>
      <c r="E1875" s="277">
        <v>331</v>
      </c>
    </row>
    <row r="1876" spans="1:5" ht="15" x14ac:dyDescent="0.25">
      <c r="A1876" s="110" t="s">
        <v>6214</v>
      </c>
      <c r="B1876" s="111" t="s">
        <v>6215</v>
      </c>
      <c r="C1876" s="110" t="s">
        <v>6216</v>
      </c>
      <c r="D1876" s="110" t="str">
        <f t="shared" si="29"/>
        <v>NAGYOROSZI</v>
      </c>
      <c r="E1876" s="277">
        <v>854</v>
      </c>
    </row>
    <row r="1877" spans="1:5" ht="15" x14ac:dyDescent="0.25">
      <c r="A1877" s="110" t="s">
        <v>6217</v>
      </c>
      <c r="B1877" s="111" t="s">
        <v>6218</v>
      </c>
      <c r="C1877" s="110" t="s">
        <v>6219</v>
      </c>
      <c r="D1877" s="110" t="str">
        <f t="shared" si="29"/>
        <v>NAGYPÁLI</v>
      </c>
      <c r="E1877" s="277">
        <v>180</v>
      </c>
    </row>
    <row r="1878" spans="1:5" ht="15" x14ac:dyDescent="0.25">
      <c r="A1878" s="110" t="s">
        <v>6220</v>
      </c>
      <c r="B1878" s="111" t="s">
        <v>6221</v>
      </c>
      <c r="C1878" s="110" t="s">
        <v>6222</v>
      </c>
      <c r="D1878" s="110" t="str">
        <f t="shared" si="29"/>
        <v>NAGYPALL</v>
      </c>
      <c r="E1878" s="277">
        <v>156</v>
      </c>
    </row>
    <row r="1879" spans="1:5" ht="15" x14ac:dyDescent="0.25">
      <c r="A1879" s="110" t="s">
        <v>6223</v>
      </c>
      <c r="B1879" s="111" t="s">
        <v>6224</v>
      </c>
      <c r="C1879" s="110" t="s">
        <v>6225</v>
      </c>
      <c r="D1879" s="110" t="str">
        <f t="shared" si="29"/>
        <v>NAGYPETERD</v>
      </c>
      <c r="E1879" s="277">
        <v>225</v>
      </c>
    </row>
    <row r="1880" spans="1:5" ht="15" x14ac:dyDescent="0.25">
      <c r="A1880" s="110" t="s">
        <v>6226</v>
      </c>
      <c r="B1880" s="111" t="s">
        <v>6227</v>
      </c>
      <c r="C1880" s="110" t="s">
        <v>6228</v>
      </c>
      <c r="D1880" s="110" t="str">
        <f t="shared" si="29"/>
        <v>NAGYPIRIT</v>
      </c>
      <c r="E1880" s="277">
        <v>158</v>
      </c>
    </row>
    <row r="1881" spans="1:5" ht="15" x14ac:dyDescent="0.25">
      <c r="A1881" s="110" t="s">
        <v>6229</v>
      </c>
      <c r="B1881" s="111" t="s">
        <v>6230</v>
      </c>
      <c r="C1881" s="110" t="s">
        <v>6231</v>
      </c>
      <c r="D1881" s="110" t="str">
        <f t="shared" si="29"/>
        <v>NAGYRÁBÉ</v>
      </c>
      <c r="E1881" s="277">
        <v>965</v>
      </c>
    </row>
    <row r="1882" spans="1:5" ht="15" x14ac:dyDescent="0.25">
      <c r="A1882" s="110" t="s">
        <v>6232</v>
      </c>
      <c r="B1882" s="111" t="s">
        <v>6233</v>
      </c>
      <c r="C1882" s="110" t="s">
        <v>6234</v>
      </c>
      <c r="D1882" s="110" t="str">
        <f t="shared" si="29"/>
        <v>NAGYRADA</v>
      </c>
      <c r="E1882" s="277">
        <v>204</v>
      </c>
    </row>
    <row r="1883" spans="1:5" ht="15" x14ac:dyDescent="0.25">
      <c r="A1883" s="110" t="s">
        <v>6235</v>
      </c>
      <c r="B1883" s="111" t="s">
        <v>6236</v>
      </c>
      <c r="C1883" s="110" t="s">
        <v>6237</v>
      </c>
      <c r="D1883" s="110" t="str">
        <f t="shared" si="29"/>
        <v>NAGYRÁKOS</v>
      </c>
      <c r="E1883" s="277">
        <v>151</v>
      </c>
    </row>
    <row r="1884" spans="1:5" ht="15" x14ac:dyDescent="0.25">
      <c r="A1884" s="110" t="s">
        <v>6238</v>
      </c>
      <c r="B1884" s="111" t="s">
        <v>6239</v>
      </c>
      <c r="C1884" s="110" t="s">
        <v>6240</v>
      </c>
      <c r="D1884" s="110" t="str">
        <f t="shared" si="29"/>
        <v>NAGYRÉCSE</v>
      </c>
      <c r="E1884" s="277">
        <v>381</v>
      </c>
    </row>
    <row r="1885" spans="1:5" ht="15" x14ac:dyDescent="0.25">
      <c r="A1885" s="110" t="s">
        <v>6241</v>
      </c>
      <c r="B1885" s="111" t="s">
        <v>6242</v>
      </c>
      <c r="C1885" s="110" t="s">
        <v>6243</v>
      </c>
      <c r="D1885" s="110" t="str">
        <f t="shared" si="29"/>
        <v>NAGYRÉDE</v>
      </c>
      <c r="E1885" s="277">
        <v>1243</v>
      </c>
    </row>
    <row r="1886" spans="1:5" ht="15" x14ac:dyDescent="0.25">
      <c r="A1886" s="110" t="s">
        <v>6244</v>
      </c>
      <c r="B1886" s="111" t="s">
        <v>6245</v>
      </c>
      <c r="C1886" s="110" t="s">
        <v>6246</v>
      </c>
      <c r="D1886" s="110" t="str">
        <f t="shared" si="29"/>
        <v>NAGYRÉV</v>
      </c>
      <c r="E1886" s="277">
        <v>433</v>
      </c>
    </row>
    <row r="1887" spans="1:5" ht="15" x14ac:dyDescent="0.25">
      <c r="A1887" s="110" t="s">
        <v>6247</v>
      </c>
      <c r="B1887" s="111" t="s">
        <v>6248</v>
      </c>
      <c r="C1887" s="110" t="s">
        <v>6249</v>
      </c>
      <c r="D1887" s="110" t="str">
        <f t="shared" si="29"/>
        <v>NAGYROZVÁGY</v>
      </c>
      <c r="E1887" s="277">
        <v>291</v>
      </c>
    </row>
    <row r="1888" spans="1:5" ht="15" x14ac:dyDescent="0.25">
      <c r="A1888" s="110" t="s">
        <v>6250</v>
      </c>
      <c r="B1888" s="111" t="s">
        <v>6251</v>
      </c>
      <c r="C1888" s="110" t="s">
        <v>6252</v>
      </c>
      <c r="D1888" s="110" t="str">
        <f t="shared" si="29"/>
        <v>NAGYSÁP</v>
      </c>
      <c r="E1888" s="277">
        <v>517</v>
      </c>
    </row>
    <row r="1889" spans="1:5" ht="15" x14ac:dyDescent="0.25">
      <c r="A1889" s="110" t="s">
        <v>6253</v>
      </c>
      <c r="B1889" s="111" t="s">
        <v>6254</v>
      </c>
      <c r="C1889" s="110" t="s">
        <v>6255</v>
      </c>
      <c r="D1889" s="110" t="str">
        <f t="shared" si="29"/>
        <v>NAGYSIMONYI</v>
      </c>
      <c r="E1889" s="277">
        <v>425</v>
      </c>
    </row>
    <row r="1890" spans="1:5" ht="15" x14ac:dyDescent="0.25">
      <c r="A1890" s="110" t="s">
        <v>6256</v>
      </c>
      <c r="B1890" s="111" t="s">
        <v>6257</v>
      </c>
      <c r="C1890" s="110" t="s">
        <v>6258</v>
      </c>
      <c r="D1890" s="110" t="str">
        <f t="shared" si="29"/>
        <v>NAGYSZAKÁCSI</v>
      </c>
      <c r="E1890" s="277">
        <v>286</v>
      </c>
    </row>
    <row r="1891" spans="1:5" ht="15" x14ac:dyDescent="0.25">
      <c r="A1891" s="110" t="s">
        <v>6259</v>
      </c>
      <c r="B1891" s="111" t="s">
        <v>6260</v>
      </c>
      <c r="C1891" s="110" t="s">
        <v>6261</v>
      </c>
      <c r="D1891" s="110" t="str">
        <f t="shared" si="29"/>
        <v>NAGYSZÉKELY</v>
      </c>
      <c r="E1891" s="277">
        <v>233</v>
      </c>
    </row>
    <row r="1892" spans="1:5" ht="15" x14ac:dyDescent="0.25">
      <c r="A1892" s="110" t="s">
        <v>6262</v>
      </c>
      <c r="B1892" s="111" t="s">
        <v>6263</v>
      </c>
      <c r="C1892" s="110" t="s">
        <v>6264</v>
      </c>
      <c r="D1892" s="110" t="str">
        <f t="shared" si="29"/>
        <v>NAGYSZEKERES</v>
      </c>
      <c r="E1892" s="277">
        <v>210</v>
      </c>
    </row>
    <row r="1893" spans="1:5" ht="15" x14ac:dyDescent="0.25">
      <c r="A1893" s="110" t="s">
        <v>6265</v>
      </c>
      <c r="B1893" s="111" t="s">
        <v>6266</v>
      </c>
      <c r="C1893" s="110" t="s">
        <v>6267</v>
      </c>
      <c r="D1893" s="110" t="str">
        <f t="shared" si="29"/>
        <v>NAGYSZÉNÁS</v>
      </c>
      <c r="E1893" s="277">
        <v>2356</v>
      </c>
    </row>
    <row r="1894" spans="1:5" ht="15" x14ac:dyDescent="0.25">
      <c r="A1894" s="110" t="s">
        <v>6268</v>
      </c>
      <c r="B1894" s="111" t="s">
        <v>6269</v>
      </c>
      <c r="C1894" s="110" t="s">
        <v>6270</v>
      </c>
      <c r="D1894" s="110" t="str">
        <f t="shared" si="29"/>
        <v>NAGYSZENTJÁNOS</v>
      </c>
      <c r="E1894" s="277">
        <v>627</v>
      </c>
    </row>
    <row r="1895" spans="1:5" ht="15" x14ac:dyDescent="0.25">
      <c r="A1895" s="110" t="s">
        <v>6271</v>
      </c>
      <c r="B1895" s="111" t="s">
        <v>6272</v>
      </c>
      <c r="C1895" s="110" t="s">
        <v>6273</v>
      </c>
      <c r="D1895" s="110" t="str">
        <f t="shared" si="29"/>
        <v>NAGYSZOKOLY</v>
      </c>
      <c r="E1895" s="277">
        <v>434</v>
      </c>
    </row>
    <row r="1896" spans="1:5" ht="15" x14ac:dyDescent="0.25">
      <c r="A1896" s="110" t="s">
        <v>6274</v>
      </c>
      <c r="B1896" s="111" t="s">
        <v>6275</v>
      </c>
      <c r="C1896" s="110" t="s">
        <v>6276</v>
      </c>
      <c r="D1896" s="110" t="str">
        <f t="shared" si="29"/>
        <v>NAGYTÁLYA</v>
      </c>
      <c r="E1896" s="277">
        <v>340</v>
      </c>
    </row>
    <row r="1897" spans="1:5" ht="15" x14ac:dyDescent="0.25">
      <c r="A1897" s="110" t="s">
        <v>6277</v>
      </c>
      <c r="B1897" s="111" t="s">
        <v>6278</v>
      </c>
      <c r="C1897" s="110" t="s">
        <v>6279</v>
      </c>
      <c r="D1897" s="110" t="str">
        <f t="shared" si="29"/>
        <v>NAGYTARCSA</v>
      </c>
      <c r="E1897" s="277">
        <v>1261</v>
      </c>
    </row>
    <row r="1898" spans="1:5" ht="15" x14ac:dyDescent="0.25">
      <c r="A1898" s="110" t="s">
        <v>6280</v>
      </c>
      <c r="B1898" s="111" t="s">
        <v>6281</v>
      </c>
      <c r="C1898" s="110" t="s">
        <v>6282</v>
      </c>
      <c r="D1898" s="110" t="str">
        <f t="shared" si="29"/>
        <v>NAGYTEVEL</v>
      </c>
      <c r="E1898" s="277">
        <v>230</v>
      </c>
    </row>
    <row r="1899" spans="1:5" ht="15" x14ac:dyDescent="0.25">
      <c r="A1899" s="110" t="s">
        <v>6283</v>
      </c>
      <c r="B1899" s="111" t="s">
        <v>6284</v>
      </c>
      <c r="C1899" s="110" t="s">
        <v>6285</v>
      </c>
      <c r="D1899" s="110" t="str">
        <f t="shared" si="29"/>
        <v>NAGYTILAJ</v>
      </c>
      <c r="E1899" s="277">
        <v>135</v>
      </c>
    </row>
    <row r="1900" spans="1:5" ht="15" x14ac:dyDescent="0.25">
      <c r="A1900" s="110" t="s">
        <v>6286</v>
      </c>
      <c r="B1900" s="111" t="s">
        <v>6287</v>
      </c>
      <c r="C1900" s="110" t="s">
        <v>6288</v>
      </c>
      <c r="D1900" s="110" t="str">
        <f t="shared" si="29"/>
        <v>NAGYTÓTFALU</v>
      </c>
      <c r="E1900" s="277">
        <v>127</v>
      </c>
    </row>
    <row r="1901" spans="1:5" ht="15" x14ac:dyDescent="0.25">
      <c r="A1901" s="110" t="s">
        <v>6289</v>
      </c>
      <c r="B1901" s="111" t="s">
        <v>6290</v>
      </c>
      <c r="C1901" s="110" t="s">
        <v>6291</v>
      </c>
      <c r="D1901" s="110" t="str">
        <f t="shared" si="29"/>
        <v>NAGYTŐKE</v>
      </c>
      <c r="E1901" s="277">
        <v>232</v>
      </c>
    </row>
    <row r="1902" spans="1:5" ht="15" x14ac:dyDescent="0.25">
      <c r="A1902" s="110" t="s">
        <v>6292</v>
      </c>
      <c r="B1902" s="111" t="s">
        <v>6293</v>
      </c>
      <c r="C1902" s="110" t="s">
        <v>6294</v>
      </c>
      <c r="D1902" s="110" t="str">
        <f t="shared" si="29"/>
        <v>NAGYÚT</v>
      </c>
      <c r="E1902" s="277">
        <v>336</v>
      </c>
    </row>
    <row r="1903" spans="1:5" ht="15" x14ac:dyDescent="0.25">
      <c r="A1903" s="110" t="s">
        <v>6295</v>
      </c>
      <c r="B1903" s="111" t="s">
        <v>6296</v>
      </c>
      <c r="C1903" s="110" t="s">
        <v>6297</v>
      </c>
      <c r="D1903" s="110" t="str">
        <f t="shared" si="29"/>
        <v>NAGYVARSÁNY</v>
      </c>
      <c r="E1903" s="277">
        <v>549</v>
      </c>
    </row>
    <row r="1904" spans="1:5" ht="15" x14ac:dyDescent="0.25">
      <c r="A1904" s="110" t="s">
        <v>6298</v>
      </c>
      <c r="B1904" s="111" t="s">
        <v>6299</v>
      </c>
      <c r="C1904" s="110" t="s">
        <v>6300</v>
      </c>
      <c r="D1904" s="110" t="str">
        <f t="shared" si="29"/>
        <v>NAGYVÁTY</v>
      </c>
      <c r="E1904" s="277">
        <v>127</v>
      </c>
    </row>
    <row r="1905" spans="1:5" ht="15" x14ac:dyDescent="0.25">
      <c r="A1905" s="110" t="s">
        <v>6301</v>
      </c>
      <c r="B1905" s="111" t="s">
        <v>6302</v>
      </c>
      <c r="C1905" s="110" t="s">
        <v>6303</v>
      </c>
      <c r="D1905" s="110" t="str">
        <f t="shared" si="29"/>
        <v>NAGYVÁZSONY</v>
      </c>
      <c r="E1905" s="277">
        <v>687</v>
      </c>
    </row>
    <row r="1906" spans="1:5" ht="15" x14ac:dyDescent="0.25">
      <c r="A1906" s="110" t="s">
        <v>6304</v>
      </c>
      <c r="B1906" s="111" t="s">
        <v>6305</v>
      </c>
      <c r="C1906" s="110" t="s">
        <v>6306</v>
      </c>
      <c r="D1906" s="110" t="str">
        <f t="shared" si="29"/>
        <v>NAGYVEJKE</v>
      </c>
      <c r="E1906" s="277">
        <v>81</v>
      </c>
    </row>
    <row r="1907" spans="1:5" ht="15" x14ac:dyDescent="0.25">
      <c r="A1907" s="110" t="s">
        <v>6307</v>
      </c>
      <c r="B1907" s="111" t="s">
        <v>6308</v>
      </c>
      <c r="C1907" s="110" t="s">
        <v>6309</v>
      </c>
      <c r="D1907" s="110" t="str">
        <f t="shared" si="29"/>
        <v>NAGYVELEG</v>
      </c>
      <c r="E1907" s="277">
        <v>286</v>
      </c>
    </row>
    <row r="1908" spans="1:5" ht="15" x14ac:dyDescent="0.25">
      <c r="A1908" s="110" t="s">
        <v>6310</v>
      </c>
      <c r="B1908" s="111" t="s">
        <v>6311</v>
      </c>
      <c r="C1908" s="110" t="s">
        <v>6312</v>
      </c>
      <c r="D1908" s="110" t="str">
        <f t="shared" si="29"/>
        <v>NAGYVENYIM</v>
      </c>
      <c r="E1908" s="277">
        <v>1484</v>
      </c>
    </row>
    <row r="1909" spans="1:5" ht="15" x14ac:dyDescent="0.25">
      <c r="A1909" s="110" t="s">
        <v>6313</v>
      </c>
      <c r="B1909" s="111" t="s">
        <v>6314</v>
      </c>
      <c r="C1909" s="110" t="s">
        <v>6315</v>
      </c>
      <c r="D1909" s="110" t="str">
        <f t="shared" si="29"/>
        <v>NAGYVISNYÓ</v>
      </c>
      <c r="E1909" s="277">
        <v>503</v>
      </c>
    </row>
    <row r="1910" spans="1:5" ht="15" x14ac:dyDescent="0.25">
      <c r="A1910" s="110" t="s">
        <v>6316</v>
      </c>
      <c r="B1910" s="111" t="s">
        <v>6317</v>
      </c>
      <c r="C1910" s="110" t="s">
        <v>6318</v>
      </c>
      <c r="D1910" s="110" t="str">
        <f t="shared" si="29"/>
        <v>NAK</v>
      </c>
      <c r="E1910" s="277">
        <v>298</v>
      </c>
    </row>
    <row r="1911" spans="1:5" ht="15" x14ac:dyDescent="0.25">
      <c r="A1911" s="110" t="s">
        <v>6319</v>
      </c>
      <c r="B1911" s="111" t="s">
        <v>6320</v>
      </c>
      <c r="C1911" s="110" t="s">
        <v>6321</v>
      </c>
      <c r="D1911" s="110" t="str">
        <f t="shared" si="29"/>
        <v>NAPKOR</v>
      </c>
      <c r="E1911" s="277">
        <v>1347</v>
      </c>
    </row>
    <row r="1912" spans="1:5" ht="15" x14ac:dyDescent="0.25">
      <c r="A1912" s="110" t="s">
        <v>6322</v>
      </c>
      <c r="B1912" s="111" t="s">
        <v>6323</v>
      </c>
      <c r="C1912" s="110" t="s">
        <v>6324</v>
      </c>
      <c r="D1912" s="110" t="str">
        <f t="shared" si="29"/>
        <v>NÁRAI</v>
      </c>
      <c r="E1912" s="277">
        <v>458</v>
      </c>
    </row>
    <row r="1913" spans="1:5" ht="15" x14ac:dyDescent="0.25">
      <c r="A1913" s="110" t="s">
        <v>6325</v>
      </c>
      <c r="B1913" s="111" t="s">
        <v>6326</v>
      </c>
      <c r="C1913" s="110" t="s">
        <v>6327</v>
      </c>
      <c r="D1913" s="110" t="str">
        <f t="shared" si="29"/>
        <v>NARDA</v>
      </c>
      <c r="E1913" s="277">
        <v>195</v>
      </c>
    </row>
    <row r="1914" spans="1:5" ht="15" x14ac:dyDescent="0.25">
      <c r="A1914" s="110" t="s">
        <v>6328</v>
      </c>
      <c r="B1914" s="111" t="s">
        <v>6329</v>
      </c>
      <c r="C1914" s="110" t="s">
        <v>6330</v>
      </c>
      <c r="D1914" s="110" t="str">
        <f t="shared" si="29"/>
        <v>NASZÁLY</v>
      </c>
      <c r="E1914" s="277">
        <v>843</v>
      </c>
    </row>
    <row r="1915" spans="1:5" ht="15" x14ac:dyDescent="0.25">
      <c r="A1915" s="110" t="s">
        <v>6331</v>
      </c>
      <c r="B1915" s="111" t="s">
        <v>6332</v>
      </c>
      <c r="C1915" s="110" t="s">
        <v>6333</v>
      </c>
      <c r="D1915" s="110" t="str">
        <f t="shared" si="29"/>
        <v>NÉGYES</v>
      </c>
      <c r="E1915" s="277">
        <v>217</v>
      </c>
    </row>
    <row r="1916" spans="1:5" ht="15" x14ac:dyDescent="0.25">
      <c r="A1916" s="110" t="s">
        <v>6334</v>
      </c>
      <c r="B1916" s="111" t="s">
        <v>6335</v>
      </c>
      <c r="C1916" s="110" t="s">
        <v>6336</v>
      </c>
      <c r="D1916" s="110" t="str">
        <f t="shared" si="29"/>
        <v>NEKÉZSENY</v>
      </c>
      <c r="E1916" s="277">
        <v>343</v>
      </c>
    </row>
    <row r="1917" spans="1:5" ht="15" x14ac:dyDescent="0.25">
      <c r="A1917" s="110" t="s">
        <v>6337</v>
      </c>
      <c r="B1917" s="111" t="s">
        <v>6338</v>
      </c>
      <c r="C1917" s="110" t="s">
        <v>6339</v>
      </c>
      <c r="D1917" s="110" t="str">
        <f t="shared" si="29"/>
        <v>NEMESAPÁTI</v>
      </c>
      <c r="E1917" s="277">
        <v>217</v>
      </c>
    </row>
    <row r="1918" spans="1:5" ht="15" x14ac:dyDescent="0.25">
      <c r="A1918" s="110" t="s">
        <v>6340</v>
      </c>
      <c r="B1918" s="111" t="s">
        <v>6341</v>
      </c>
      <c r="C1918" s="110" t="s">
        <v>6342</v>
      </c>
      <c r="D1918" s="110" t="str">
        <f t="shared" si="29"/>
        <v>NEMESBIKK</v>
      </c>
      <c r="E1918" s="277">
        <v>381</v>
      </c>
    </row>
    <row r="1919" spans="1:5" ht="15" x14ac:dyDescent="0.25">
      <c r="A1919" s="110" t="s">
        <v>6343</v>
      </c>
      <c r="B1919" s="111" t="s">
        <v>6344</v>
      </c>
      <c r="C1919" s="110" t="s">
        <v>6345</v>
      </c>
      <c r="D1919" s="110" t="str">
        <f t="shared" si="29"/>
        <v>NEMESBORZOVA</v>
      </c>
      <c r="E1919" s="277">
        <v>45</v>
      </c>
    </row>
    <row r="1920" spans="1:5" ht="15" x14ac:dyDescent="0.25">
      <c r="A1920" s="110" t="s">
        <v>6346</v>
      </c>
      <c r="B1920" s="111" t="s">
        <v>6347</v>
      </c>
      <c r="C1920" s="110" t="s">
        <v>6348</v>
      </c>
      <c r="D1920" s="110" t="str">
        <f t="shared" si="29"/>
        <v>NEMESBŐD</v>
      </c>
      <c r="E1920" s="277">
        <v>242</v>
      </c>
    </row>
    <row r="1921" spans="1:5" ht="15" x14ac:dyDescent="0.25">
      <c r="A1921" s="110" t="s">
        <v>6349</v>
      </c>
      <c r="B1921" s="111" t="s">
        <v>6350</v>
      </c>
      <c r="C1921" s="110" t="s">
        <v>6351</v>
      </c>
      <c r="D1921" s="110" t="str">
        <f t="shared" si="29"/>
        <v>NEMESBÜK</v>
      </c>
      <c r="E1921" s="277">
        <v>354</v>
      </c>
    </row>
    <row r="1922" spans="1:5" ht="15" x14ac:dyDescent="0.25">
      <c r="A1922" s="110" t="s">
        <v>6352</v>
      </c>
      <c r="B1922" s="111" t="s">
        <v>6353</v>
      </c>
      <c r="C1922" s="110" t="s">
        <v>6354</v>
      </c>
      <c r="D1922" s="110" t="str">
        <f t="shared" ref="D1922:D1985" si="30">UPPER(C1922)</f>
        <v>NEMESCSÓ</v>
      </c>
      <c r="E1922" s="277">
        <v>118</v>
      </c>
    </row>
    <row r="1923" spans="1:5" ht="15" x14ac:dyDescent="0.25">
      <c r="A1923" s="110" t="s">
        <v>6355</v>
      </c>
      <c r="B1923" s="111" t="s">
        <v>6356</v>
      </c>
      <c r="C1923" s="110" t="s">
        <v>6357</v>
      </c>
      <c r="D1923" s="110" t="str">
        <f t="shared" si="30"/>
        <v>NEMESDÉD</v>
      </c>
      <c r="E1923" s="277">
        <v>325</v>
      </c>
    </row>
    <row r="1924" spans="1:5" ht="15" x14ac:dyDescent="0.25">
      <c r="A1924" s="110" t="s">
        <v>6358</v>
      </c>
      <c r="B1924" s="111" t="s">
        <v>6359</v>
      </c>
      <c r="C1924" s="110" t="s">
        <v>6360</v>
      </c>
      <c r="D1924" s="110" t="str">
        <f t="shared" si="30"/>
        <v>NEMESGÖRZSÖNY</v>
      </c>
      <c r="E1924" s="277">
        <v>298</v>
      </c>
    </row>
    <row r="1925" spans="1:5" ht="15" x14ac:dyDescent="0.25">
      <c r="A1925" s="110" t="s">
        <v>6361</v>
      </c>
      <c r="B1925" s="111" t="s">
        <v>6362</v>
      </c>
      <c r="C1925" s="110" t="s">
        <v>6363</v>
      </c>
      <c r="D1925" s="110" t="str">
        <f t="shared" si="30"/>
        <v>NEMESGULÁCS</v>
      </c>
      <c r="E1925" s="277">
        <v>421</v>
      </c>
    </row>
    <row r="1926" spans="1:5" ht="15" x14ac:dyDescent="0.25">
      <c r="A1926" s="110" t="s">
        <v>6364</v>
      </c>
      <c r="B1926" s="111" t="s">
        <v>6365</v>
      </c>
      <c r="C1926" s="110" t="s">
        <v>6366</v>
      </c>
      <c r="D1926" s="110" t="str">
        <f t="shared" si="30"/>
        <v>NEMESHANY</v>
      </c>
      <c r="E1926" s="277">
        <v>163</v>
      </c>
    </row>
    <row r="1927" spans="1:5" ht="15" x14ac:dyDescent="0.25">
      <c r="A1927" s="110" t="s">
        <v>6367</v>
      </c>
      <c r="B1927" s="111" t="s">
        <v>6368</v>
      </c>
      <c r="C1927" s="110" t="s">
        <v>6369</v>
      </c>
      <c r="D1927" s="110" t="str">
        <f t="shared" si="30"/>
        <v>NEMESHETÉS</v>
      </c>
      <c r="E1927" s="277">
        <v>195</v>
      </c>
    </row>
    <row r="1928" spans="1:5" ht="15" x14ac:dyDescent="0.25">
      <c r="A1928" s="110" t="s">
        <v>6370</v>
      </c>
      <c r="B1928" s="111" t="s">
        <v>6371</v>
      </c>
      <c r="C1928" s="110" t="s">
        <v>6372</v>
      </c>
      <c r="D1928" s="110" t="str">
        <f t="shared" si="30"/>
        <v>NEMESKE</v>
      </c>
      <c r="E1928" s="277">
        <v>109</v>
      </c>
    </row>
    <row r="1929" spans="1:5" ht="15" x14ac:dyDescent="0.25">
      <c r="A1929" s="110" t="s">
        <v>6373</v>
      </c>
      <c r="B1929" s="111" t="s">
        <v>6374</v>
      </c>
      <c r="C1929" s="110" t="s">
        <v>6375</v>
      </c>
      <c r="D1929" s="110" t="str">
        <f t="shared" si="30"/>
        <v>NEMESKÉR</v>
      </c>
      <c r="E1929" s="277">
        <v>99</v>
      </c>
    </row>
    <row r="1930" spans="1:5" ht="15" x14ac:dyDescent="0.25">
      <c r="A1930" s="110" t="s">
        <v>6376</v>
      </c>
      <c r="B1930" s="111" t="s">
        <v>6377</v>
      </c>
      <c r="C1930" s="110" t="s">
        <v>6378</v>
      </c>
      <c r="D1930" s="110" t="str">
        <f t="shared" si="30"/>
        <v>NEMESKERESZTÚR</v>
      </c>
      <c r="E1930" s="277">
        <v>173</v>
      </c>
    </row>
    <row r="1931" spans="1:5" ht="15" x14ac:dyDescent="0.25">
      <c r="A1931" s="110" t="s">
        <v>6379</v>
      </c>
      <c r="B1931" s="111" t="s">
        <v>6380</v>
      </c>
      <c r="C1931" s="110" t="s">
        <v>6381</v>
      </c>
      <c r="D1931" s="110" t="str">
        <f t="shared" si="30"/>
        <v>NEMESKISFALUD</v>
      </c>
      <c r="E1931" s="277">
        <v>46</v>
      </c>
    </row>
    <row r="1932" spans="1:5" ht="15" x14ac:dyDescent="0.25">
      <c r="A1932" s="110" t="s">
        <v>6382</v>
      </c>
      <c r="B1932" s="111" t="s">
        <v>6383</v>
      </c>
      <c r="C1932" s="110" t="s">
        <v>6384</v>
      </c>
      <c r="D1932" s="110" t="str">
        <f t="shared" si="30"/>
        <v>NEMESKOCS</v>
      </c>
      <c r="E1932" s="277">
        <v>147</v>
      </c>
    </row>
    <row r="1933" spans="1:5" ht="15" x14ac:dyDescent="0.25">
      <c r="A1933" s="110" t="s">
        <v>6385</v>
      </c>
      <c r="B1933" s="111" t="s">
        <v>6386</v>
      </c>
      <c r="C1933" s="110" t="s">
        <v>6387</v>
      </c>
      <c r="D1933" s="110" t="str">
        <f t="shared" si="30"/>
        <v>NEMESKOLTA</v>
      </c>
      <c r="E1933" s="277">
        <v>146</v>
      </c>
    </row>
    <row r="1934" spans="1:5" ht="15" x14ac:dyDescent="0.25">
      <c r="A1934" s="110" t="s">
        <v>6388</v>
      </c>
      <c r="B1934" s="111" t="s">
        <v>6389</v>
      </c>
      <c r="C1934" s="110" t="s">
        <v>6390</v>
      </c>
      <c r="D1934" s="110" t="str">
        <f t="shared" si="30"/>
        <v>NEMESLÁDONY</v>
      </c>
      <c r="E1934" s="277">
        <v>98</v>
      </c>
    </row>
    <row r="1935" spans="1:5" ht="15" x14ac:dyDescent="0.25">
      <c r="A1935" s="110" t="s">
        <v>6391</v>
      </c>
      <c r="B1935" s="111" t="s">
        <v>6392</v>
      </c>
      <c r="C1935" s="110" t="s">
        <v>6393</v>
      </c>
      <c r="D1935" s="110" t="str">
        <f t="shared" si="30"/>
        <v>NEMESMEDVES</v>
      </c>
      <c r="E1935" s="277">
        <v>13</v>
      </c>
    </row>
    <row r="1936" spans="1:5" ht="15" x14ac:dyDescent="0.25">
      <c r="A1936" s="110" t="s">
        <v>6394</v>
      </c>
      <c r="B1936" s="111" t="s">
        <v>6395</v>
      </c>
      <c r="C1936" s="110" t="s">
        <v>6396</v>
      </c>
      <c r="D1936" s="110" t="str">
        <f t="shared" si="30"/>
        <v>NEMESNÁDUDVAR</v>
      </c>
      <c r="E1936" s="277">
        <v>734</v>
      </c>
    </row>
    <row r="1937" spans="1:5" ht="15" x14ac:dyDescent="0.25">
      <c r="A1937" s="110" t="s">
        <v>6397</v>
      </c>
      <c r="B1937" s="111" t="s">
        <v>6398</v>
      </c>
      <c r="C1937" s="110" t="s">
        <v>6399</v>
      </c>
      <c r="D1937" s="110" t="str">
        <f t="shared" si="30"/>
        <v>NEMESNÉP</v>
      </c>
      <c r="E1937" s="277">
        <v>93</v>
      </c>
    </row>
    <row r="1938" spans="1:5" ht="15" x14ac:dyDescent="0.25">
      <c r="A1938" s="110" t="s">
        <v>6400</v>
      </c>
      <c r="B1938" s="111" t="s">
        <v>6401</v>
      </c>
      <c r="C1938" s="110" t="s">
        <v>6402</v>
      </c>
      <c r="D1938" s="110" t="str">
        <f t="shared" si="30"/>
        <v>NEMESPÁTRÓ</v>
      </c>
      <c r="E1938" s="277">
        <v>165</v>
      </c>
    </row>
    <row r="1939" spans="1:5" ht="15" x14ac:dyDescent="0.25">
      <c r="A1939" s="110" t="s">
        <v>6403</v>
      </c>
      <c r="B1939" s="111" t="s">
        <v>6404</v>
      </c>
      <c r="C1939" s="110" t="s">
        <v>6405</v>
      </c>
      <c r="D1939" s="110" t="str">
        <f t="shared" si="30"/>
        <v>NEMESRÁDÓ</v>
      </c>
      <c r="E1939" s="277">
        <v>207</v>
      </c>
    </row>
    <row r="1940" spans="1:5" ht="15" x14ac:dyDescent="0.25">
      <c r="A1940" s="110" t="s">
        <v>6406</v>
      </c>
      <c r="B1940" s="111" t="s">
        <v>6407</v>
      </c>
      <c r="C1940" s="110" t="s">
        <v>6408</v>
      </c>
      <c r="D1940" s="110" t="str">
        <f t="shared" si="30"/>
        <v>NEMESREMPEHOLLÓS</v>
      </c>
      <c r="E1940" s="277">
        <v>156</v>
      </c>
    </row>
    <row r="1941" spans="1:5" ht="15" x14ac:dyDescent="0.25">
      <c r="A1941" s="110" t="s">
        <v>6409</v>
      </c>
      <c r="B1941" s="111" t="s">
        <v>6410</v>
      </c>
      <c r="C1941" s="110" t="s">
        <v>6411</v>
      </c>
      <c r="D1941" s="110" t="str">
        <f t="shared" si="30"/>
        <v>NEMESSÁNDORHÁZA</v>
      </c>
      <c r="E1941" s="277">
        <v>175</v>
      </c>
    </row>
    <row r="1942" spans="1:5" ht="15" x14ac:dyDescent="0.25">
      <c r="A1942" s="110" t="s">
        <v>6412</v>
      </c>
      <c r="B1942" s="111" t="s">
        <v>6413</v>
      </c>
      <c r="C1942" s="110" t="s">
        <v>6414</v>
      </c>
      <c r="D1942" s="110" t="str">
        <f t="shared" si="30"/>
        <v>NEMESVÁMOS</v>
      </c>
      <c r="E1942" s="277">
        <v>914</v>
      </c>
    </row>
    <row r="1943" spans="1:5" ht="15" x14ac:dyDescent="0.25">
      <c r="A1943" s="110" t="s">
        <v>6415</v>
      </c>
      <c r="B1943" s="111" t="s">
        <v>6416</v>
      </c>
      <c r="C1943" s="110" t="s">
        <v>6417</v>
      </c>
      <c r="D1943" s="110" t="str">
        <f t="shared" si="30"/>
        <v>NEMESVID</v>
      </c>
      <c r="E1943" s="277">
        <v>333</v>
      </c>
    </row>
    <row r="1944" spans="1:5" ht="15" x14ac:dyDescent="0.25">
      <c r="A1944" s="110" t="s">
        <v>6418</v>
      </c>
      <c r="B1944" s="111" t="s">
        <v>6419</v>
      </c>
      <c r="C1944" s="110" t="s">
        <v>6420</v>
      </c>
      <c r="D1944" s="110" t="str">
        <f t="shared" si="30"/>
        <v>NEMESVITA</v>
      </c>
      <c r="E1944" s="277">
        <v>181</v>
      </c>
    </row>
    <row r="1945" spans="1:5" ht="15" x14ac:dyDescent="0.25">
      <c r="A1945" s="110" t="s">
        <v>6421</v>
      </c>
      <c r="B1945" s="111" t="s">
        <v>6422</v>
      </c>
      <c r="C1945" s="110" t="s">
        <v>6423</v>
      </c>
      <c r="D1945" s="110" t="str">
        <f t="shared" si="30"/>
        <v>NEMESSZALÓK</v>
      </c>
      <c r="E1945" s="277">
        <v>360</v>
      </c>
    </row>
    <row r="1946" spans="1:5" ht="15" x14ac:dyDescent="0.25">
      <c r="A1946" s="110" t="s">
        <v>6424</v>
      </c>
      <c r="B1946" s="111" t="s">
        <v>6425</v>
      </c>
      <c r="C1946" s="110" t="s">
        <v>6426</v>
      </c>
      <c r="D1946" s="110" t="str">
        <f t="shared" si="30"/>
        <v>NEMESSZENTANDRÁS</v>
      </c>
      <c r="E1946" s="277">
        <v>136</v>
      </c>
    </row>
    <row r="1947" spans="1:5" ht="15" x14ac:dyDescent="0.25">
      <c r="A1947" s="110" t="s">
        <v>6427</v>
      </c>
      <c r="B1947" s="111" t="s">
        <v>6428</v>
      </c>
      <c r="C1947" s="110" t="s">
        <v>6429</v>
      </c>
      <c r="D1947" s="110" t="str">
        <f t="shared" si="30"/>
        <v>NÉMETBÁNYA</v>
      </c>
      <c r="E1947" s="277">
        <v>68</v>
      </c>
    </row>
    <row r="1948" spans="1:5" ht="15" x14ac:dyDescent="0.25">
      <c r="A1948" s="110" t="s">
        <v>6430</v>
      </c>
      <c r="B1948" s="111" t="s">
        <v>6431</v>
      </c>
      <c r="C1948" s="110" t="s">
        <v>6432</v>
      </c>
      <c r="D1948" s="110" t="str">
        <f t="shared" si="30"/>
        <v>NÉMETFALU</v>
      </c>
      <c r="E1948" s="277">
        <v>70</v>
      </c>
    </row>
    <row r="1949" spans="1:5" ht="15" x14ac:dyDescent="0.25">
      <c r="A1949" s="110" t="s">
        <v>6433</v>
      </c>
      <c r="B1949" s="111" t="s">
        <v>6434</v>
      </c>
      <c r="C1949" s="110" t="s">
        <v>6435</v>
      </c>
      <c r="D1949" s="110" t="str">
        <f t="shared" si="30"/>
        <v>NÉMETKÉR</v>
      </c>
      <c r="E1949" s="277">
        <v>754</v>
      </c>
    </row>
    <row r="1950" spans="1:5" ht="15" x14ac:dyDescent="0.25">
      <c r="A1950" s="110" t="s">
        <v>6436</v>
      </c>
      <c r="B1950" s="111" t="s">
        <v>6437</v>
      </c>
      <c r="C1950" s="110" t="s">
        <v>6438</v>
      </c>
      <c r="D1950" s="110" t="str">
        <f t="shared" si="30"/>
        <v>NEMTI</v>
      </c>
      <c r="E1950" s="277">
        <v>432</v>
      </c>
    </row>
    <row r="1951" spans="1:5" ht="15" x14ac:dyDescent="0.25">
      <c r="A1951" s="110" t="s">
        <v>6439</v>
      </c>
      <c r="B1951" s="111" t="s">
        <v>6440</v>
      </c>
      <c r="C1951" s="110" t="s">
        <v>6441</v>
      </c>
      <c r="D1951" s="110" t="str">
        <f t="shared" si="30"/>
        <v>NESZMÉLY</v>
      </c>
      <c r="E1951" s="277">
        <v>568</v>
      </c>
    </row>
    <row r="1952" spans="1:5" ht="15" x14ac:dyDescent="0.25">
      <c r="A1952" s="110" t="s">
        <v>6442</v>
      </c>
      <c r="B1952" s="111" t="s">
        <v>6443</v>
      </c>
      <c r="C1952" s="110" t="s">
        <v>6444</v>
      </c>
      <c r="D1952" s="110" t="str">
        <f t="shared" si="30"/>
        <v>NÉZSA</v>
      </c>
      <c r="E1952" s="277">
        <v>472</v>
      </c>
    </row>
    <row r="1953" spans="1:5" ht="15" x14ac:dyDescent="0.25">
      <c r="A1953" s="110" t="s">
        <v>6445</v>
      </c>
      <c r="B1953" s="111" t="s">
        <v>6446</v>
      </c>
      <c r="C1953" s="110" t="s">
        <v>6447</v>
      </c>
      <c r="D1953" s="110" t="str">
        <f t="shared" si="30"/>
        <v>NICK</v>
      </c>
      <c r="E1953" s="277">
        <v>222</v>
      </c>
    </row>
    <row r="1954" spans="1:5" ht="15" x14ac:dyDescent="0.25">
      <c r="A1954" s="110" t="s">
        <v>6448</v>
      </c>
      <c r="B1954" s="111" t="s">
        <v>6449</v>
      </c>
      <c r="C1954" s="110" t="s">
        <v>6450</v>
      </c>
      <c r="D1954" s="110" t="str">
        <f t="shared" si="30"/>
        <v>NIKLA</v>
      </c>
      <c r="E1954" s="277">
        <v>323</v>
      </c>
    </row>
    <row r="1955" spans="1:5" ht="15" x14ac:dyDescent="0.25">
      <c r="A1955" s="110" t="s">
        <v>6451</v>
      </c>
      <c r="B1955" s="111" t="s">
        <v>6452</v>
      </c>
      <c r="C1955" s="110" t="s">
        <v>6453</v>
      </c>
      <c r="D1955" s="110" t="str">
        <f t="shared" si="30"/>
        <v>NÓGRÁD</v>
      </c>
      <c r="E1955" s="277">
        <v>681</v>
      </c>
    </row>
    <row r="1956" spans="1:5" ht="15" x14ac:dyDescent="0.25">
      <c r="A1956" s="110" t="s">
        <v>6454</v>
      </c>
      <c r="B1956" s="111" t="s">
        <v>6455</v>
      </c>
      <c r="C1956" s="110" t="s">
        <v>6456</v>
      </c>
      <c r="D1956" s="110" t="str">
        <f t="shared" si="30"/>
        <v>NÓGRÁDKÖVESD</v>
      </c>
      <c r="E1956" s="277">
        <v>291</v>
      </c>
    </row>
    <row r="1957" spans="1:5" ht="15" x14ac:dyDescent="0.25">
      <c r="A1957" s="110" t="s">
        <v>6457</v>
      </c>
      <c r="B1957" s="111" t="s">
        <v>6458</v>
      </c>
      <c r="C1957" s="110" t="s">
        <v>6459</v>
      </c>
      <c r="D1957" s="110" t="str">
        <f t="shared" si="30"/>
        <v>NÓGRÁDMARCAL</v>
      </c>
      <c r="E1957" s="277">
        <v>216</v>
      </c>
    </row>
    <row r="1958" spans="1:5" ht="15" x14ac:dyDescent="0.25">
      <c r="A1958" s="110" t="s">
        <v>6460</v>
      </c>
      <c r="B1958" s="111" t="s">
        <v>6461</v>
      </c>
      <c r="C1958" s="110" t="s">
        <v>6462</v>
      </c>
      <c r="D1958" s="110" t="str">
        <f t="shared" si="30"/>
        <v>NÓGRÁDMEGYER</v>
      </c>
      <c r="E1958" s="277">
        <v>578</v>
      </c>
    </row>
    <row r="1959" spans="1:5" ht="15" x14ac:dyDescent="0.25">
      <c r="A1959" s="110" t="s">
        <v>6463</v>
      </c>
      <c r="B1959" s="111" t="s">
        <v>6464</v>
      </c>
      <c r="C1959" s="110" t="s">
        <v>6465</v>
      </c>
      <c r="D1959" s="110" t="str">
        <f t="shared" si="30"/>
        <v>NÓGRÁDSÁP</v>
      </c>
      <c r="E1959" s="277">
        <v>372</v>
      </c>
    </row>
    <row r="1960" spans="1:5" ht="15" x14ac:dyDescent="0.25">
      <c r="A1960" s="110" t="s">
        <v>6466</v>
      </c>
      <c r="B1960" s="111" t="s">
        <v>6467</v>
      </c>
      <c r="C1960" s="110" t="s">
        <v>6468</v>
      </c>
      <c r="D1960" s="110" t="str">
        <f t="shared" si="30"/>
        <v>NÓGRÁDSIPEK</v>
      </c>
      <c r="E1960" s="277">
        <v>305</v>
      </c>
    </row>
    <row r="1961" spans="1:5" ht="15" x14ac:dyDescent="0.25">
      <c r="A1961" s="110" t="s">
        <v>6469</v>
      </c>
      <c r="B1961" s="111" t="s">
        <v>6470</v>
      </c>
      <c r="C1961" s="110" t="s">
        <v>6471</v>
      </c>
      <c r="D1961" s="110" t="str">
        <f t="shared" si="30"/>
        <v>NÓGRÁDSZAKÁL</v>
      </c>
      <c r="E1961" s="277">
        <v>258</v>
      </c>
    </row>
    <row r="1962" spans="1:5" ht="15" x14ac:dyDescent="0.25">
      <c r="A1962" s="110" t="s">
        <v>6472</v>
      </c>
      <c r="B1962" s="111" t="s">
        <v>6473</v>
      </c>
      <c r="C1962" s="110" t="s">
        <v>6474</v>
      </c>
      <c r="D1962" s="110" t="str">
        <f t="shared" si="30"/>
        <v>NÓRÁP</v>
      </c>
      <c r="E1962" s="277">
        <v>92</v>
      </c>
    </row>
    <row r="1963" spans="1:5" ht="15" x14ac:dyDescent="0.25">
      <c r="A1963" s="110" t="s">
        <v>6475</v>
      </c>
      <c r="B1963" s="111" t="s">
        <v>6476</v>
      </c>
      <c r="C1963" s="110" t="s">
        <v>6477</v>
      </c>
      <c r="D1963" s="110" t="str">
        <f t="shared" si="30"/>
        <v>NOSZLOP</v>
      </c>
      <c r="E1963" s="277">
        <v>412</v>
      </c>
    </row>
    <row r="1964" spans="1:5" ht="15" x14ac:dyDescent="0.25">
      <c r="A1964" s="110" t="s">
        <v>6478</v>
      </c>
      <c r="B1964" s="111" t="s">
        <v>6479</v>
      </c>
      <c r="C1964" s="110" t="s">
        <v>6480</v>
      </c>
      <c r="D1964" s="110" t="str">
        <f t="shared" si="30"/>
        <v>NOSZVAJ</v>
      </c>
      <c r="E1964" s="277">
        <v>711</v>
      </c>
    </row>
    <row r="1965" spans="1:5" ht="15" x14ac:dyDescent="0.25">
      <c r="A1965" s="110" t="s">
        <v>6481</v>
      </c>
      <c r="B1965" s="111" t="s">
        <v>6482</v>
      </c>
      <c r="C1965" s="110" t="s">
        <v>6483</v>
      </c>
      <c r="D1965" s="110" t="str">
        <f t="shared" si="30"/>
        <v>NOVA</v>
      </c>
      <c r="E1965" s="277">
        <v>363</v>
      </c>
    </row>
    <row r="1966" spans="1:5" ht="15" x14ac:dyDescent="0.25">
      <c r="A1966" s="110" t="s">
        <v>6484</v>
      </c>
      <c r="B1966" s="111" t="s">
        <v>6485</v>
      </c>
      <c r="C1966" s="110" t="s">
        <v>6486</v>
      </c>
      <c r="D1966" s="110" t="str">
        <f t="shared" si="30"/>
        <v>NOVAJ</v>
      </c>
      <c r="E1966" s="277">
        <v>562</v>
      </c>
    </row>
    <row r="1967" spans="1:5" ht="15" x14ac:dyDescent="0.25">
      <c r="A1967" s="110" t="s">
        <v>6487</v>
      </c>
      <c r="B1967" s="111" t="s">
        <v>6488</v>
      </c>
      <c r="C1967" s="110" t="s">
        <v>6489</v>
      </c>
      <c r="D1967" s="110" t="str">
        <f t="shared" si="30"/>
        <v>NOVAJIDRÁNY</v>
      </c>
      <c r="E1967" s="277">
        <v>463</v>
      </c>
    </row>
    <row r="1968" spans="1:5" ht="15" x14ac:dyDescent="0.25">
      <c r="A1968" s="110" t="s">
        <v>6490</v>
      </c>
      <c r="B1968" s="111" t="s">
        <v>6491</v>
      </c>
      <c r="C1968" s="110" t="s">
        <v>6492</v>
      </c>
      <c r="D1968" s="110" t="str">
        <f t="shared" si="30"/>
        <v>NŐTINCS</v>
      </c>
      <c r="E1968" s="277">
        <v>509</v>
      </c>
    </row>
    <row r="1969" spans="1:5" ht="15" x14ac:dyDescent="0.25">
      <c r="A1969" s="110" t="s">
        <v>6493</v>
      </c>
      <c r="B1969" s="111" t="s">
        <v>6494</v>
      </c>
      <c r="C1969" s="110" t="s">
        <v>6495</v>
      </c>
      <c r="D1969" s="110" t="str">
        <f t="shared" si="30"/>
        <v>NYALKA</v>
      </c>
      <c r="E1969" s="277">
        <v>194</v>
      </c>
    </row>
    <row r="1970" spans="1:5" ht="15" x14ac:dyDescent="0.25">
      <c r="A1970" s="110" t="s">
        <v>6496</v>
      </c>
      <c r="B1970" s="111" t="s">
        <v>6497</v>
      </c>
      <c r="C1970" s="110" t="s">
        <v>6498</v>
      </c>
      <c r="D1970" s="110" t="str">
        <f t="shared" si="30"/>
        <v>NYÁRÁD</v>
      </c>
      <c r="E1970" s="277">
        <v>357</v>
      </c>
    </row>
    <row r="1971" spans="1:5" ht="15" x14ac:dyDescent="0.25">
      <c r="A1971" s="110" t="s">
        <v>6499</v>
      </c>
      <c r="B1971" s="111" t="s">
        <v>6500</v>
      </c>
      <c r="C1971" s="110" t="s">
        <v>6501</v>
      </c>
      <c r="D1971" s="110" t="str">
        <f t="shared" si="30"/>
        <v>NYÁREGYHÁZA</v>
      </c>
      <c r="E1971" s="277">
        <v>1415</v>
      </c>
    </row>
    <row r="1972" spans="1:5" ht="15" x14ac:dyDescent="0.25">
      <c r="A1972" s="110" t="s">
        <v>6502</v>
      </c>
      <c r="B1972" s="111" t="s">
        <v>6503</v>
      </c>
      <c r="C1972" s="110" t="s">
        <v>6504</v>
      </c>
      <c r="D1972" s="110" t="str">
        <f t="shared" si="30"/>
        <v>NYÁRLŐRINC</v>
      </c>
      <c r="E1972" s="277">
        <v>1021</v>
      </c>
    </row>
    <row r="1973" spans="1:5" ht="15" x14ac:dyDescent="0.25">
      <c r="A1973" s="110" t="s">
        <v>6505</v>
      </c>
      <c r="B1973" s="111" t="s">
        <v>6506</v>
      </c>
      <c r="C1973" s="110" t="s">
        <v>6507</v>
      </c>
      <c r="D1973" s="110" t="str">
        <f t="shared" si="30"/>
        <v>NYÁRSAPÁT</v>
      </c>
      <c r="E1973" s="277">
        <v>837</v>
      </c>
    </row>
    <row r="1974" spans="1:5" ht="15" x14ac:dyDescent="0.25">
      <c r="A1974" s="110" t="s">
        <v>6508</v>
      </c>
      <c r="B1974" s="111" t="s">
        <v>6509</v>
      </c>
      <c r="C1974" s="110" t="s">
        <v>6510</v>
      </c>
      <c r="D1974" s="110" t="str">
        <f t="shared" si="30"/>
        <v>NYÉKLÁDHÁZA</v>
      </c>
      <c r="E1974" s="277">
        <v>1791</v>
      </c>
    </row>
    <row r="1975" spans="1:5" ht="15" x14ac:dyDescent="0.25">
      <c r="A1975" s="110" t="s">
        <v>6511</v>
      </c>
      <c r="B1975" s="111" t="s">
        <v>6512</v>
      </c>
      <c r="C1975" s="110" t="s">
        <v>6513</v>
      </c>
      <c r="D1975" s="110" t="str">
        <f t="shared" si="30"/>
        <v>NYERGESÚJFALU</v>
      </c>
      <c r="E1975" s="277">
        <v>2913</v>
      </c>
    </row>
    <row r="1976" spans="1:5" ht="15" x14ac:dyDescent="0.25">
      <c r="A1976" s="110" t="s">
        <v>6514</v>
      </c>
      <c r="B1976" s="111" t="s">
        <v>6515</v>
      </c>
      <c r="C1976" s="110" t="s">
        <v>6516</v>
      </c>
      <c r="D1976" s="110" t="str">
        <f t="shared" si="30"/>
        <v>NYÉSTA</v>
      </c>
      <c r="E1976" s="277">
        <v>36</v>
      </c>
    </row>
    <row r="1977" spans="1:5" ht="15" x14ac:dyDescent="0.25">
      <c r="A1977" s="110" t="s">
        <v>6517</v>
      </c>
      <c r="B1977" s="111" t="s">
        <v>6518</v>
      </c>
      <c r="C1977" s="110" t="s">
        <v>6519</v>
      </c>
      <c r="D1977" s="110" t="str">
        <f t="shared" si="30"/>
        <v>NYIM</v>
      </c>
      <c r="E1977" s="277">
        <v>144</v>
      </c>
    </row>
    <row r="1978" spans="1:5" ht="15" x14ac:dyDescent="0.25">
      <c r="A1978" s="110" t="s">
        <v>6520</v>
      </c>
      <c r="B1978" s="111" t="s">
        <v>6521</v>
      </c>
      <c r="C1978" s="110" t="s">
        <v>6522</v>
      </c>
      <c r="D1978" s="110" t="str">
        <f t="shared" si="30"/>
        <v>NYÍRÁBRÁNY</v>
      </c>
      <c r="E1978" s="277">
        <v>1549</v>
      </c>
    </row>
    <row r="1979" spans="1:5" ht="15" x14ac:dyDescent="0.25">
      <c r="A1979" s="110" t="s">
        <v>6523</v>
      </c>
      <c r="B1979" s="111" t="s">
        <v>6524</v>
      </c>
      <c r="C1979" s="110" t="s">
        <v>6525</v>
      </c>
      <c r="D1979" s="110" t="str">
        <f t="shared" si="30"/>
        <v>NYÍRACSÁD</v>
      </c>
      <c r="E1979" s="277">
        <v>1479</v>
      </c>
    </row>
    <row r="1980" spans="1:5" ht="15" x14ac:dyDescent="0.25">
      <c r="A1980" s="110" t="s">
        <v>6526</v>
      </c>
      <c r="B1980" s="111" t="s">
        <v>6527</v>
      </c>
      <c r="C1980" s="110" t="s">
        <v>6528</v>
      </c>
      <c r="D1980" s="110" t="str">
        <f t="shared" si="30"/>
        <v>NYIRÁD</v>
      </c>
      <c r="E1980" s="277">
        <v>774</v>
      </c>
    </row>
    <row r="1981" spans="1:5" ht="15" x14ac:dyDescent="0.25">
      <c r="A1981" s="110" t="s">
        <v>6529</v>
      </c>
      <c r="B1981" s="111" t="s">
        <v>6530</v>
      </c>
      <c r="C1981" s="110" t="s">
        <v>6531</v>
      </c>
      <c r="D1981" s="110" t="str">
        <f t="shared" si="30"/>
        <v>NYÍRADONY</v>
      </c>
      <c r="E1981" s="277">
        <v>2806</v>
      </c>
    </row>
    <row r="1982" spans="1:5" ht="15" x14ac:dyDescent="0.25">
      <c r="A1982" s="110" t="s">
        <v>6532</v>
      </c>
      <c r="B1982" s="111" t="s">
        <v>6533</v>
      </c>
      <c r="C1982" s="110" t="s">
        <v>6534</v>
      </c>
      <c r="D1982" s="110" t="str">
        <f t="shared" si="30"/>
        <v>NYÍRBÁTOR</v>
      </c>
      <c r="E1982" s="277">
        <v>4775</v>
      </c>
    </row>
    <row r="1983" spans="1:5" ht="15" x14ac:dyDescent="0.25">
      <c r="A1983" s="110" t="s">
        <v>6535</v>
      </c>
      <c r="B1983" s="111" t="s">
        <v>6536</v>
      </c>
      <c r="C1983" s="110" t="s">
        <v>6537</v>
      </c>
      <c r="D1983" s="110" t="str">
        <f t="shared" si="30"/>
        <v>NYÍRBÉLTEK</v>
      </c>
      <c r="E1983" s="277">
        <v>1120</v>
      </c>
    </row>
    <row r="1984" spans="1:5" ht="15" x14ac:dyDescent="0.25">
      <c r="A1984" s="110" t="s">
        <v>6538</v>
      </c>
      <c r="B1984" s="111" t="s">
        <v>6539</v>
      </c>
      <c r="C1984" s="110" t="s">
        <v>6540</v>
      </c>
      <c r="D1984" s="110" t="str">
        <f t="shared" si="30"/>
        <v>NYÍRBOGÁT</v>
      </c>
      <c r="E1984" s="277">
        <v>1291</v>
      </c>
    </row>
    <row r="1985" spans="1:5" ht="15" x14ac:dyDescent="0.25">
      <c r="A1985" s="110" t="s">
        <v>6541</v>
      </c>
      <c r="B1985" s="111" t="s">
        <v>6542</v>
      </c>
      <c r="C1985" s="110" t="s">
        <v>6543</v>
      </c>
      <c r="D1985" s="110" t="str">
        <f t="shared" si="30"/>
        <v>NYÍRBOGDÁNY</v>
      </c>
      <c r="E1985" s="277">
        <v>1048</v>
      </c>
    </row>
    <row r="1986" spans="1:5" ht="15" x14ac:dyDescent="0.25">
      <c r="A1986" s="110" t="s">
        <v>6544</v>
      </c>
      <c r="B1986" s="111" t="s">
        <v>6545</v>
      </c>
      <c r="C1986" s="110" t="s">
        <v>6546</v>
      </c>
      <c r="D1986" s="110" t="str">
        <f t="shared" ref="D1986:D2049" si="31">UPPER(C1986)</f>
        <v>NYÍRCSAHOLY</v>
      </c>
      <c r="E1986" s="277">
        <v>834</v>
      </c>
    </row>
    <row r="1987" spans="1:5" ht="15" x14ac:dyDescent="0.25">
      <c r="A1987" s="110" t="s">
        <v>6547</v>
      </c>
      <c r="B1987" s="111" t="s">
        <v>6548</v>
      </c>
      <c r="C1987" s="110" t="s">
        <v>6549</v>
      </c>
      <c r="D1987" s="110" t="str">
        <f t="shared" si="31"/>
        <v>NYÍRCSÁSZÁRI</v>
      </c>
      <c r="E1987" s="277">
        <v>433</v>
      </c>
    </row>
    <row r="1988" spans="1:5" ht="15" x14ac:dyDescent="0.25">
      <c r="A1988" s="110" t="s">
        <v>6550</v>
      </c>
      <c r="B1988" s="111" t="s">
        <v>6551</v>
      </c>
      <c r="C1988" s="110" t="s">
        <v>6552</v>
      </c>
      <c r="D1988" s="110" t="str">
        <f t="shared" si="31"/>
        <v>NYÍRDERZS</v>
      </c>
      <c r="E1988" s="277">
        <v>266</v>
      </c>
    </row>
    <row r="1989" spans="1:5" ht="15" x14ac:dyDescent="0.25">
      <c r="A1989" s="110" t="s">
        <v>6553</v>
      </c>
      <c r="B1989" s="111" t="s">
        <v>6554</v>
      </c>
      <c r="C1989" s="110" t="s">
        <v>6555</v>
      </c>
      <c r="D1989" s="110" t="str">
        <f t="shared" si="31"/>
        <v>NYÍREGYHÁZA</v>
      </c>
      <c r="E1989" s="277">
        <v>51193</v>
      </c>
    </row>
    <row r="1990" spans="1:5" ht="15" x14ac:dyDescent="0.25">
      <c r="A1990" s="110" t="s">
        <v>6556</v>
      </c>
      <c r="B1990" s="111" t="s">
        <v>6557</v>
      </c>
      <c r="C1990" s="110" t="s">
        <v>6558</v>
      </c>
      <c r="D1990" s="110" t="str">
        <f t="shared" si="31"/>
        <v>NYÍRGELSE</v>
      </c>
      <c r="E1990" s="277">
        <v>505</v>
      </c>
    </row>
    <row r="1991" spans="1:5" ht="15" x14ac:dyDescent="0.25">
      <c r="A1991" s="110" t="s">
        <v>6559</v>
      </c>
      <c r="B1991" s="111" t="s">
        <v>6560</v>
      </c>
      <c r="C1991" s="110" t="s">
        <v>6561</v>
      </c>
      <c r="D1991" s="110" t="str">
        <f t="shared" si="31"/>
        <v>NYÍRGYULAJ</v>
      </c>
      <c r="E1991" s="277">
        <v>789</v>
      </c>
    </row>
    <row r="1992" spans="1:5" ht="15" x14ac:dyDescent="0.25">
      <c r="A1992" s="110" t="s">
        <v>6562</v>
      </c>
      <c r="B1992" s="111" t="s">
        <v>6563</v>
      </c>
      <c r="C1992" s="110" t="s">
        <v>6564</v>
      </c>
      <c r="D1992" s="110" t="str">
        <f t="shared" si="31"/>
        <v>NYÍRI</v>
      </c>
      <c r="E1992" s="277">
        <v>177</v>
      </c>
    </row>
    <row r="1993" spans="1:5" ht="15" x14ac:dyDescent="0.25">
      <c r="A1993" s="110" t="s">
        <v>6565</v>
      </c>
      <c r="B1993" s="111" t="s">
        <v>6566</v>
      </c>
      <c r="C1993" s="110" t="s">
        <v>6567</v>
      </c>
      <c r="D1993" s="110" t="str">
        <f t="shared" si="31"/>
        <v>NYÍRIBRONY</v>
      </c>
      <c r="E1993" s="277">
        <v>430</v>
      </c>
    </row>
    <row r="1994" spans="1:5" ht="15" x14ac:dyDescent="0.25">
      <c r="A1994" s="110" t="s">
        <v>6568</v>
      </c>
      <c r="B1994" s="111" t="s">
        <v>6569</v>
      </c>
      <c r="C1994" s="110" t="s">
        <v>6570</v>
      </c>
      <c r="D1994" s="110" t="str">
        <f t="shared" si="31"/>
        <v>NYÍRJÁKÓ</v>
      </c>
      <c r="E1994" s="277">
        <v>368</v>
      </c>
    </row>
    <row r="1995" spans="1:5" ht="15" x14ac:dyDescent="0.25">
      <c r="A1995" s="110" t="s">
        <v>6571</v>
      </c>
      <c r="B1995" s="111" t="s">
        <v>6572</v>
      </c>
      <c r="C1995" s="110" t="s">
        <v>6573</v>
      </c>
      <c r="D1995" s="110" t="str">
        <f t="shared" si="31"/>
        <v>NYÍRKARÁSZ</v>
      </c>
      <c r="E1995" s="277">
        <v>875</v>
      </c>
    </row>
    <row r="1996" spans="1:5" ht="15" x14ac:dyDescent="0.25">
      <c r="A1996" s="110" t="s">
        <v>6574</v>
      </c>
      <c r="B1996" s="111" t="s">
        <v>6575</v>
      </c>
      <c r="C1996" s="110" t="s">
        <v>6576</v>
      </c>
      <c r="D1996" s="110" t="str">
        <f t="shared" si="31"/>
        <v>NYÍRKÁTA</v>
      </c>
      <c r="E1996" s="277">
        <v>661</v>
      </c>
    </row>
    <row r="1997" spans="1:5" ht="15" x14ac:dyDescent="0.25">
      <c r="A1997" s="110" t="s">
        <v>6577</v>
      </c>
      <c r="B1997" s="111" t="s">
        <v>6578</v>
      </c>
      <c r="C1997" s="110" t="s">
        <v>6579</v>
      </c>
      <c r="D1997" s="110" t="str">
        <f t="shared" si="31"/>
        <v>NYÍRKÉRCS</v>
      </c>
      <c r="E1997" s="277">
        <v>326</v>
      </c>
    </row>
    <row r="1998" spans="1:5" ht="15" x14ac:dyDescent="0.25">
      <c r="A1998" s="110" t="s">
        <v>6580</v>
      </c>
      <c r="B1998" s="111" t="s">
        <v>6581</v>
      </c>
      <c r="C1998" s="110" t="s">
        <v>6582</v>
      </c>
      <c r="D1998" s="110" t="str">
        <f t="shared" si="31"/>
        <v>NYÍRLÖVŐ</v>
      </c>
      <c r="E1998" s="277">
        <v>259</v>
      </c>
    </row>
    <row r="1999" spans="1:5" ht="15" x14ac:dyDescent="0.25">
      <c r="A1999" s="110" t="s">
        <v>6583</v>
      </c>
      <c r="B1999" s="111" t="s">
        <v>6584</v>
      </c>
      <c r="C1999" s="110" t="s">
        <v>6585</v>
      </c>
      <c r="D1999" s="110" t="str">
        <f t="shared" si="31"/>
        <v>NYÍRLUGOS</v>
      </c>
      <c r="E1999" s="277">
        <v>1228</v>
      </c>
    </row>
    <row r="2000" spans="1:5" ht="15" x14ac:dyDescent="0.25">
      <c r="A2000" s="110" t="s">
        <v>6586</v>
      </c>
      <c r="B2000" s="111" t="s">
        <v>6587</v>
      </c>
      <c r="C2000" s="110" t="s">
        <v>6588</v>
      </c>
      <c r="D2000" s="110" t="str">
        <f t="shared" si="31"/>
        <v>NYÍRMADA</v>
      </c>
      <c r="E2000" s="277">
        <v>1573</v>
      </c>
    </row>
    <row r="2001" spans="1:5" ht="15" x14ac:dyDescent="0.25">
      <c r="A2001" s="110" t="s">
        <v>6589</v>
      </c>
      <c r="B2001" s="111" t="s">
        <v>6590</v>
      </c>
      <c r="C2001" s="110" t="s">
        <v>6591</v>
      </c>
      <c r="D2001" s="110" t="str">
        <f t="shared" si="31"/>
        <v>NYÍRMÁRTONFALVA</v>
      </c>
      <c r="E2001" s="277">
        <v>821</v>
      </c>
    </row>
    <row r="2002" spans="1:5" ht="15" x14ac:dyDescent="0.25">
      <c r="A2002" s="110" t="s">
        <v>6592</v>
      </c>
      <c r="B2002" s="111" t="s">
        <v>6593</v>
      </c>
      <c r="C2002" s="110" t="s">
        <v>6594</v>
      </c>
      <c r="D2002" s="110" t="str">
        <f t="shared" si="31"/>
        <v>NYÍRMEGGYES</v>
      </c>
      <c r="E2002" s="277">
        <v>1051</v>
      </c>
    </row>
    <row r="2003" spans="1:5" ht="15" x14ac:dyDescent="0.25">
      <c r="A2003" s="110" t="s">
        <v>6595</v>
      </c>
      <c r="B2003" s="111" t="s">
        <v>6596</v>
      </c>
      <c r="C2003" s="110" t="s">
        <v>6597</v>
      </c>
      <c r="D2003" s="110" t="str">
        <f t="shared" si="31"/>
        <v>NYÍRMIHÁLYDI</v>
      </c>
      <c r="E2003" s="277">
        <v>638</v>
      </c>
    </row>
    <row r="2004" spans="1:5" ht="15" x14ac:dyDescent="0.25">
      <c r="A2004" s="110" t="s">
        <v>6598</v>
      </c>
      <c r="B2004" s="111" t="s">
        <v>6599</v>
      </c>
      <c r="C2004" s="110" t="s">
        <v>6600</v>
      </c>
      <c r="D2004" s="110" t="str">
        <f t="shared" si="31"/>
        <v>NYÍRPARASZNYA</v>
      </c>
      <c r="E2004" s="277">
        <v>332</v>
      </c>
    </row>
    <row r="2005" spans="1:5" ht="15" x14ac:dyDescent="0.25">
      <c r="A2005" s="110" t="s">
        <v>6601</v>
      </c>
      <c r="B2005" s="111" t="s">
        <v>6602</v>
      </c>
      <c r="C2005" s="110" t="s">
        <v>6603</v>
      </c>
      <c r="D2005" s="110" t="str">
        <f t="shared" si="31"/>
        <v>NYÍRPAZONY</v>
      </c>
      <c r="E2005" s="277">
        <v>1251</v>
      </c>
    </row>
    <row r="2006" spans="1:5" ht="15" x14ac:dyDescent="0.25">
      <c r="A2006" s="110" t="s">
        <v>6604</v>
      </c>
      <c r="B2006" s="111" t="s">
        <v>6605</v>
      </c>
      <c r="C2006" s="110" t="s">
        <v>6606</v>
      </c>
      <c r="D2006" s="110" t="str">
        <f t="shared" si="31"/>
        <v>NYÍRPILIS</v>
      </c>
      <c r="E2006" s="277">
        <v>242</v>
      </c>
    </row>
    <row r="2007" spans="1:5" ht="15" x14ac:dyDescent="0.25">
      <c r="A2007" s="110" t="s">
        <v>6607</v>
      </c>
      <c r="B2007" s="111" t="s">
        <v>6608</v>
      </c>
      <c r="C2007" s="110" t="s">
        <v>6609</v>
      </c>
      <c r="D2007" s="110" t="str">
        <f t="shared" si="31"/>
        <v>NYÍRTASS</v>
      </c>
      <c r="E2007" s="277">
        <v>835</v>
      </c>
    </row>
    <row r="2008" spans="1:5" ht="15" x14ac:dyDescent="0.25">
      <c r="A2008" s="110" t="s">
        <v>6610</v>
      </c>
      <c r="B2008" s="111" t="s">
        <v>6611</v>
      </c>
      <c r="C2008" s="110" t="s">
        <v>6612</v>
      </c>
      <c r="D2008" s="110" t="str">
        <f t="shared" si="31"/>
        <v>NYÍRTELEK</v>
      </c>
      <c r="E2008" s="277">
        <v>2573</v>
      </c>
    </row>
    <row r="2009" spans="1:5" ht="15" x14ac:dyDescent="0.25">
      <c r="A2009" s="110" t="s">
        <v>6613</v>
      </c>
      <c r="B2009" s="111" t="s">
        <v>6614</v>
      </c>
      <c r="C2009" s="110" t="s">
        <v>6615</v>
      </c>
      <c r="D2009" s="110" t="str">
        <f t="shared" si="31"/>
        <v>NYÍRTÉT</v>
      </c>
      <c r="E2009" s="277">
        <v>375</v>
      </c>
    </row>
    <row r="2010" spans="1:5" ht="15" x14ac:dyDescent="0.25">
      <c r="A2010" s="110" t="s">
        <v>6616</v>
      </c>
      <c r="B2010" s="111" t="s">
        <v>6617</v>
      </c>
      <c r="C2010" s="110" t="s">
        <v>6618</v>
      </c>
      <c r="D2010" s="110" t="str">
        <f t="shared" si="31"/>
        <v>NYÍRTURA</v>
      </c>
      <c r="E2010" s="277">
        <v>673</v>
      </c>
    </row>
    <row r="2011" spans="1:5" ht="15" x14ac:dyDescent="0.25">
      <c r="A2011" s="110" t="s">
        <v>6619</v>
      </c>
      <c r="B2011" s="111" t="s">
        <v>6620</v>
      </c>
      <c r="C2011" s="110" t="s">
        <v>6621</v>
      </c>
      <c r="D2011" s="110" t="str">
        <f t="shared" si="31"/>
        <v>NYÍRVASVÁRI</v>
      </c>
      <c r="E2011" s="277">
        <v>742</v>
      </c>
    </row>
    <row r="2012" spans="1:5" ht="15" x14ac:dyDescent="0.25">
      <c r="A2012" s="110" t="s">
        <v>6622</v>
      </c>
      <c r="B2012" s="111" t="s">
        <v>6623</v>
      </c>
      <c r="C2012" s="110" t="s">
        <v>6624</v>
      </c>
      <c r="D2012" s="110" t="str">
        <f t="shared" si="31"/>
        <v>NYOMÁR</v>
      </c>
      <c r="E2012" s="277">
        <v>133</v>
      </c>
    </row>
    <row r="2013" spans="1:5" ht="15" x14ac:dyDescent="0.25">
      <c r="A2013" s="110" t="s">
        <v>6625</v>
      </c>
      <c r="B2013" s="111" t="s">
        <v>6626</v>
      </c>
      <c r="C2013" s="110" t="s">
        <v>6627</v>
      </c>
      <c r="D2013" s="110" t="str">
        <f t="shared" si="31"/>
        <v>NYŐGÉR</v>
      </c>
      <c r="E2013" s="277">
        <v>175</v>
      </c>
    </row>
    <row r="2014" spans="1:5" ht="15" x14ac:dyDescent="0.25">
      <c r="A2014" s="110" t="s">
        <v>6628</v>
      </c>
      <c r="B2014" s="111" t="s">
        <v>6629</v>
      </c>
      <c r="C2014" s="110" t="s">
        <v>6630</v>
      </c>
      <c r="D2014" s="110" t="str">
        <f t="shared" si="31"/>
        <v>NYUGOTSZENTERZSÉBET</v>
      </c>
      <c r="E2014" s="277">
        <v>80</v>
      </c>
    </row>
    <row r="2015" spans="1:5" ht="15" x14ac:dyDescent="0.25">
      <c r="A2015" s="110" t="s">
        <v>6631</v>
      </c>
      <c r="B2015" s="111" t="s">
        <v>6632</v>
      </c>
      <c r="C2015" s="110" t="s">
        <v>6633</v>
      </c>
      <c r="D2015" s="110" t="str">
        <f t="shared" si="31"/>
        <v>NYÚL</v>
      </c>
      <c r="E2015" s="277">
        <v>1571</v>
      </c>
    </row>
    <row r="2016" spans="1:5" ht="15" x14ac:dyDescent="0.25">
      <c r="A2016" s="110" t="s">
        <v>6634</v>
      </c>
      <c r="B2016" s="111" t="s">
        <v>6635</v>
      </c>
      <c r="C2016" s="110" t="s">
        <v>6636</v>
      </c>
      <c r="D2016" s="110" t="str">
        <f t="shared" si="31"/>
        <v>ÓBÁNYA</v>
      </c>
      <c r="E2016" s="277">
        <v>90</v>
      </c>
    </row>
    <row r="2017" spans="1:5" ht="15" x14ac:dyDescent="0.25">
      <c r="A2017" s="110" t="s">
        <v>6637</v>
      </c>
      <c r="B2017" s="111" t="s">
        <v>6638</v>
      </c>
      <c r="C2017" s="110" t="s">
        <v>6639</v>
      </c>
      <c r="D2017" s="110" t="str">
        <f t="shared" si="31"/>
        <v>ÓBAROK</v>
      </c>
      <c r="E2017" s="277">
        <v>321</v>
      </c>
    </row>
    <row r="2018" spans="1:5" ht="15" x14ac:dyDescent="0.25">
      <c r="A2018" s="110" t="s">
        <v>6640</v>
      </c>
      <c r="B2018" s="111" t="s">
        <v>6641</v>
      </c>
      <c r="C2018" s="110" t="s">
        <v>6642</v>
      </c>
      <c r="D2018" s="110" t="str">
        <f t="shared" si="31"/>
        <v>ÓBUDAVÁR</v>
      </c>
      <c r="E2018" s="277">
        <v>30</v>
      </c>
    </row>
    <row r="2019" spans="1:5" ht="15" x14ac:dyDescent="0.25">
      <c r="A2019" s="110" t="s">
        <v>6643</v>
      </c>
      <c r="B2019" s="111" t="s">
        <v>6644</v>
      </c>
      <c r="C2019" s="110" t="s">
        <v>6645</v>
      </c>
      <c r="D2019" s="110" t="str">
        <f t="shared" si="31"/>
        <v>ÓCSA</v>
      </c>
      <c r="E2019" s="277">
        <v>3278</v>
      </c>
    </row>
    <row r="2020" spans="1:5" ht="15" x14ac:dyDescent="0.25">
      <c r="A2020" s="110" t="s">
        <v>6646</v>
      </c>
      <c r="B2020" s="111" t="s">
        <v>6647</v>
      </c>
      <c r="C2020" s="110" t="s">
        <v>6648</v>
      </c>
      <c r="D2020" s="110" t="str">
        <f t="shared" si="31"/>
        <v>ÓCSÁRD</v>
      </c>
      <c r="E2020" s="277">
        <v>143</v>
      </c>
    </row>
    <row r="2021" spans="1:5" ht="15" x14ac:dyDescent="0.25">
      <c r="A2021" s="110" t="s">
        <v>6649</v>
      </c>
      <c r="B2021" s="111" t="s">
        <v>6650</v>
      </c>
      <c r="C2021" s="110" t="s">
        <v>6651</v>
      </c>
      <c r="D2021" s="110" t="str">
        <f t="shared" si="31"/>
        <v>ÓFALU</v>
      </c>
      <c r="E2021" s="277">
        <v>143</v>
      </c>
    </row>
    <row r="2022" spans="1:5" ht="15" x14ac:dyDescent="0.25">
      <c r="A2022" s="110" t="s">
        <v>6652</v>
      </c>
      <c r="B2022" s="111" t="s">
        <v>6653</v>
      </c>
      <c r="C2022" s="110" t="s">
        <v>6654</v>
      </c>
      <c r="D2022" s="110" t="str">
        <f t="shared" si="31"/>
        <v>ÓFEHÉRTÓ</v>
      </c>
      <c r="E2022" s="277">
        <v>1027</v>
      </c>
    </row>
    <row r="2023" spans="1:5" ht="15" x14ac:dyDescent="0.25">
      <c r="A2023" s="110" t="s">
        <v>6655</v>
      </c>
      <c r="B2023" s="111" t="s">
        <v>6656</v>
      </c>
      <c r="C2023" s="110" t="s">
        <v>6657</v>
      </c>
      <c r="D2023" s="110" t="str">
        <f t="shared" si="31"/>
        <v>ÓFÖLDEÁK</v>
      </c>
      <c r="E2023" s="277">
        <v>192</v>
      </c>
    </row>
    <row r="2024" spans="1:5" ht="15" x14ac:dyDescent="0.25">
      <c r="A2024" s="110" t="s">
        <v>6658</v>
      </c>
      <c r="B2024" s="111" t="s">
        <v>6659</v>
      </c>
      <c r="C2024" s="110" t="s">
        <v>6660</v>
      </c>
      <c r="D2024" s="110" t="str">
        <f t="shared" si="31"/>
        <v>ÓHÍD</v>
      </c>
      <c r="E2024" s="277">
        <v>249</v>
      </c>
    </row>
    <row r="2025" spans="1:5" ht="15" x14ac:dyDescent="0.25">
      <c r="A2025" s="110" t="s">
        <v>6661</v>
      </c>
      <c r="B2025" s="111" t="s">
        <v>6662</v>
      </c>
      <c r="C2025" s="110" t="s">
        <v>6663</v>
      </c>
      <c r="D2025" s="110" t="str">
        <f t="shared" si="31"/>
        <v>OKÁNY</v>
      </c>
      <c r="E2025" s="277">
        <v>1261</v>
      </c>
    </row>
    <row r="2026" spans="1:5" ht="15" x14ac:dyDescent="0.25">
      <c r="A2026" s="110" t="s">
        <v>6664</v>
      </c>
      <c r="B2026" s="111" t="s">
        <v>6665</v>
      </c>
      <c r="C2026" s="110" t="s">
        <v>6666</v>
      </c>
      <c r="D2026" s="110" t="str">
        <f t="shared" si="31"/>
        <v>OKORÁG</v>
      </c>
      <c r="E2026" s="277">
        <v>86</v>
      </c>
    </row>
    <row r="2027" spans="1:5" ht="15" x14ac:dyDescent="0.25">
      <c r="A2027" s="110" t="s">
        <v>6667</v>
      </c>
      <c r="B2027" s="111" t="s">
        <v>6668</v>
      </c>
      <c r="C2027" s="110" t="s">
        <v>6669</v>
      </c>
      <c r="D2027" s="110" t="str">
        <f t="shared" si="31"/>
        <v>OKORVÖLGY</v>
      </c>
      <c r="E2027" s="277">
        <v>47</v>
      </c>
    </row>
    <row r="2028" spans="1:5" ht="15" x14ac:dyDescent="0.25">
      <c r="A2028" s="110" t="s">
        <v>6670</v>
      </c>
      <c r="B2028" s="111" t="s">
        <v>6671</v>
      </c>
      <c r="C2028" s="110" t="s">
        <v>6672</v>
      </c>
      <c r="D2028" s="110" t="str">
        <f t="shared" si="31"/>
        <v>OLASZ</v>
      </c>
      <c r="E2028" s="277">
        <v>256</v>
      </c>
    </row>
    <row r="2029" spans="1:5" ht="15" x14ac:dyDescent="0.25">
      <c r="A2029" s="110" t="s">
        <v>6673</v>
      </c>
      <c r="B2029" s="111" t="s">
        <v>6674</v>
      </c>
      <c r="C2029" s="110" t="s">
        <v>6675</v>
      </c>
      <c r="D2029" s="110" t="str">
        <f t="shared" si="31"/>
        <v>OLASZFA</v>
      </c>
      <c r="E2029" s="277">
        <v>258</v>
      </c>
    </row>
    <row r="2030" spans="1:5" ht="15" x14ac:dyDescent="0.25">
      <c r="A2030" s="110" t="s">
        <v>6676</v>
      </c>
      <c r="B2030" s="111" t="s">
        <v>6677</v>
      </c>
      <c r="C2030" s="110" t="s">
        <v>6678</v>
      </c>
      <c r="D2030" s="110" t="str">
        <f t="shared" si="31"/>
        <v>OLASZFALU</v>
      </c>
      <c r="E2030" s="277">
        <v>393</v>
      </c>
    </row>
    <row r="2031" spans="1:5" ht="15" x14ac:dyDescent="0.25">
      <c r="A2031" s="110" t="s">
        <v>6679</v>
      </c>
      <c r="B2031" s="111" t="s">
        <v>6680</v>
      </c>
      <c r="C2031" s="110" t="s">
        <v>6681</v>
      </c>
      <c r="D2031" s="110" t="str">
        <f t="shared" si="31"/>
        <v>OLASZLISZKA</v>
      </c>
      <c r="E2031" s="277">
        <v>793</v>
      </c>
    </row>
    <row r="2032" spans="1:5" ht="15" x14ac:dyDescent="0.25">
      <c r="A2032" s="110" t="s">
        <v>6682</v>
      </c>
      <c r="B2032" s="111" t="s">
        <v>6683</v>
      </c>
      <c r="C2032" s="110" t="s">
        <v>6684</v>
      </c>
      <c r="D2032" s="110" t="str">
        <f t="shared" si="31"/>
        <v>OLCSVA</v>
      </c>
      <c r="E2032" s="277">
        <v>260</v>
      </c>
    </row>
    <row r="2033" spans="1:5" ht="15" x14ac:dyDescent="0.25">
      <c r="A2033" s="110" t="s">
        <v>6685</v>
      </c>
      <c r="B2033" s="111" t="s">
        <v>6686</v>
      </c>
      <c r="C2033" s="110" t="s">
        <v>6687</v>
      </c>
      <c r="D2033" s="110" t="str">
        <f t="shared" si="31"/>
        <v>OLCSVAAPÁTI</v>
      </c>
      <c r="E2033" s="277">
        <v>153</v>
      </c>
    </row>
    <row r="2034" spans="1:5" ht="15" x14ac:dyDescent="0.25">
      <c r="A2034" s="110" t="s">
        <v>6688</v>
      </c>
      <c r="B2034" s="111" t="s">
        <v>6689</v>
      </c>
      <c r="C2034" s="110" t="s">
        <v>6690</v>
      </c>
      <c r="D2034" s="110" t="str">
        <f t="shared" si="31"/>
        <v>OLD</v>
      </c>
      <c r="E2034" s="277">
        <v>152</v>
      </c>
    </row>
    <row r="2035" spans="1:5" ht="15" x14ac:dyDescent="0.25">
      <c r="A2035" s="110" t="s">
        <v>6691</v>
      </c>
      <c r="B2035" s="111" t="s">
        <v>6692</v>
      </c>
      <c r="C2035" s="110" t="s">
        <v>6693</v>
      </c>
      <c r="D2035" s="110" t="str">
        <f t="shared" si="31"/>
        <v>ÓLMOD</v>
      </c>
      <c r="E2035" s="277">
        <v>50</v>
      </c>
    </row>
    <row r="2036" spans="1:5" ht="15" x14ac:dyDescent="0.25">
      <c r="A2036" s="110" t="s">
        <v>6694</v>
      </c>
      <c r="B2036" s="111" t="s">
        <v>6695</v>
      </c>
      <c r="C2036" s="110" t="s">
        <v>6696</v>
      </c>
      <c r="D2036" s="110" t="str">
        <f t="shared" si="31"/>
        <v>OLTÁRC</v>
      </c>
      <c r="E2036" s="277">
        <v>148</v>
      </c>
    </row>
    <row r="2037" spans="1:5" ht="15" x14ac:dyDescent="0.25">
      <c r="A2037" s="110" t="s">
        <v>6697</v>
      </c>
      <c r="B2037" s="111" t="s">
        <v>6698</v>
      </c>
      <c r="C2037" s="110" t="s">
        <v>6699</v>
      </c>
      <c r="D2037" s="110" t="str">
        <f t="shared" si="31"/>
        <v>ONGA</v>
      </c>
      <c r="E2037" s="277">
        <v>1544</v>
      </c>
    </row>
    <row r="2038" spans="1:5" ht="15" x14ac:dyDescent="0.25">
      <c r="A2038" s="110" t="s">
        <v>6700</v>
      </c>
      <c r="B2038" s="111" t="s">
        <v>6701</v>
      </c>
      <c r="C2038" s="110" t="s">
        <v>6702</v>
      </c>
      <c r="D2038" s="110" t="str">
        <f t="shared" si="31"/>
        <v>ÓNOD</v>
      </c>
      <c r="E2038" s="277">
        <v>826</v>
      </c>
    </row>
    <row r="2039" spans="1:5" ht="15" x14ac:dyDescent="0.25">
      <c r="A2039" s="110" t="s">
        <v>6703</v>
      </c>
      <c r="B2039" s="111" t="s">
        <v>6704</v>
      </c>
      <c r="C2039" s="110" t="s">
        <v>6705</v>
      </c>
      <c r="D2039" s="110" t="str">
        <f t="shared" si="31"/>
        <v>ÓPÁLYI</v>
      </c>
      <c r="E2039" s="277">
        <v>911</v>
      </c>
    </row>
    <row r="2040" spans="1:5" ht="15" x14ac:dyDescent="0.25">
      <c r="A2040" s="110" t="s">
        <v>6706</v>
      </c>
      <c r="B2040" s="111" t="s">
        <v>6707</v>
      </c>
      <c r="C2040" s="110" t="s">
        <v>6708</v>
      </c>
      <c r="D2040" s="110" t="str">
        <f t="shared" si="31"/>
        <v>ÓPUSZTASZER</v>
      </c>
      <c r="E2040" s="277">
        <v>941</v>
      </c>
    </row>
    <row r="2041" spans="1:5" ht="15" x14ac:dyDescent="0.25">
      <c r="A2041" s="110" t="s">
        <v>6709</v>
      </c>
      <c r="B2041" s="111" t="s">
        <v>6710</v>
      </c>
      <c r="C2041" s="110" t="s">
        <v>6711</v>
      </c>
      <c r="D2041" s="110" t="str">
        <f t="shared" si="31"/>
        <v>ORBÁNYOSFA</v>
      </c>
      <c r="E2041" s="277">
        <v>62</v>
      </c>
    </row>
    <row r="2042" spans="1:5" ht="15" x14ac:dyDescent="0.25">
      <c r="A2042" s="110" t="s">
        <v>6712</v>
      </c>
      <c r="B2042" s="111" t="s">
        <v>6713</v>
      </c>
      <c r="C2042" s="110" t="s">
        <v>6714</v>
      </c>
      <c r="D2042" s="110" t="str">
        <f t="shared" si="31"/>
        <v>ORCI</v>
      </c>
      <c r="E2042" s="277">
        <v>174</v>
      </c>
    </row>
    <row r="2043" spans="1:5" ht="15" x14ac:dyDescent="0.25">
      <c r="A2043" s="110" t="s">
        <v>6715</v>
      </c>
      <c r="B2043" s="111" t="s">
        <v>6716</v>
      </c>
      <c r="C2043" s="110" t="s">
        <v>6717</v>
      </c>
      <c r="D2043" s="110" t="str">
        <f t="shared" si="31"/>
        <v>ORDACSEHI</v>
      </c>
      <c r="E2043" s="277">
        <v>352</v>
      </c>
    </row>
    <row r="2044" spans="1:5" ht="15" x14ac:dyDescent="0.25">
      <c r="A2044" s="110" t="s">
        <v>6718</v>
      </c>
      <c r="B2044" s="111" t="s">
        <v>6719</v>
      </c>
      <c r="C2044" s="110" t="s">
        <v>6720</v>
      </c>
      <c r="D2044" s="110" t="str">
        <f t="shared" si="31"/>
        <v>ORDAS</v>
      </c>
      <c r="E2044" s="277">
        <v>265</v>
      </c>
    </row>
    <row r="2045" spans="1:5" ht="15" x14ac:dyDescent="0.25">
      <c r="A2045" s="110" t="s">
        <v>6721</v>
      </c>
      <c r="B2045" s="111" t="s">
        <v>6722</v>
      </c>
      <c r="C2045" s="110" t="s">
        <v>6723</v>
      </c>
      <c r="D2045" s="110" t="str">
        <f t="shared" si="31"/>
        <v>ORFALU</v>
      </c>
      <c r="E2045" s="277">
        <v>33</v>
      </c>
    </row>
    <row r="2046" spans="1:5" ht="15" x14ac:dyDescent="0.25">
      <c r="A2046" s="110" t="s">
        <v>6724</v>
      </c>
      <c r="B2046" s="111" t="s">
        <v>6725</v>
      </c>
      <c r="C2046" s="110" t="s">
        <v>6726</v>
      </c>
      <c r="D2046" s="110" t="str">
        <f t="shared" si="31"/>
        <v>ORFŰ</v>
      </c>
      <c r="E2046" s="277">
        <v>327</v>
      </c>
    </row>
    <row r="2047" spans="1:5" ht="15" x14ac:dyDescent="0.25">
      <c r="A2047" s="110" t="s">
        <v>6727</v>
      </c>
      <c r="B2047" s="111" t="s">
        <v>6728</v>
      </c>
      <c r="C2047" s="110" t="s">
        <v>6729</v>
      </c>
      <c r="D2047" s="110" t="str">
        <f t="shared" si="31"/>
        <v>ORGOVÁNY</v>
      </c>
      <c r="E2047" s="277">
        <v>1660</v>
      </c>
    </row>
    <row r="2048" spans="1:5" ht="15" x14ac:dyDescent="0.25">
      <c r="A2048" s="110" t="s">
        <v>6730</v>
      </c>
      <c r="B2048" s="111" t="s">
        <v>6731</v>
      </c>
      <c r="C2048" s="110" t="s">
        <v>6732</v>
      </c>
      <c r="D2048" s="110" t="str">
        <f t="shared" si="31"/>
        <v>ORMÁNDLAK</v>
      </c>
      <c r="E2048" s="277">
        <v>51</v>
      </c>
    </row>
    <row r="2049" spans="1:5" ht="15" x14ac:dyDescent="0.25">
      <c r="A2049" s="110" t="s">
        <v>6733</v>
      </c>
      <c r="B2049" s="111" t="s">
        <v>6734</v>
      </c>
      <c r="C2049" s="110" t="s">
        <v>6735</v>
      </c>
      <c r="D2049" s="110" t="str">
        <f t="shared" si="31"/>
        <v>ORMOSBÁNYA</v>
      </c>
      <c r="E2049" s="277">
        <v>689</v>
      </c>
    </row>
    <row r="2050" spans="1:5" ht="15" x14ac:dyDescent="0.25">
      <c r="A2050" s="110" t="s">
        <v>6736</v>
      </c>
      <c r="B2050" s="111" t="s">
        <v>6737</v>
      </c>
      <c r="C2050" s="110" t="s">
        <v>6738</v>
      </c>
      <c r="D2050" s="110" t="str">
        <f t="shared" ref="D2050:D2113" si="32">UPPER(C2050)</f>
        <v>OROSHÁZA</v>
      </c>
      <c r="E2050" s="277">
        <v>14116</v>
      </c>
    </row>
    <row r="2051" spans="1:5" ht="15" x14ac:dyDescent="0.25">
      <c r="A2051" s="110" t="s">
        <v>6739</v>
      </c>
      <c r="B2051" s="111" t="s">
        <v>6740</v>
      </c>
      <c r="C2051" s="110" t="s">
        <v>6741</v>
      </c>
      <c r="D2051" s="110" t="str">
        <f t="shared" si="32"/>
        <v>OROSZI</v>
      </c>
      <c r="E2051" s="277">
        <v>88</v>
      </c>
    </row>
    <row r="2052" spans="1:5" ht="15" x14ac:dyDescent="0.25">
      <c r="A2052" s="110" t="s">
        <v>6742</v>
      </c>
      <c r="B2052" s="111" t="s">
        <v>6743</v>
      </c>
      <c r="C2052" s="110" t="s">
        <v>6744</v>
      </c>
      <c r="D2052" s="110" t="str">
        <f t="shared" si="32"/>
        <v>OROSZLÁNY</v>
      </c>
      <c r="E2052" s="277">
        <v>7935</v>
      </c>
    </row>
    <row r="2053" spans="1:5" ht="15" x14ac:dyDescent="0.25">
      <c r="A2053" s="110" t="s">
        <v>6745</v>
      </c>
      <c r="B2053" s="111" t="s">
        <v>6746</v>
      </c>
      <c r="C2053" s="110" t="s">
        <v>6747</v>
      </c>
      <c r="D2053" s="110" t="str">
        <f t="shared" si="32"/>
        <v>OROSZLÓ</v>
      </c>
      <c r="E2053" s="277">
        <v>119</v>
      </c>
    </row>
    <row r="2054" spans="1:5" ht="15" x14ac:dyDescent="0.25">
      <c r="A2054" s="110" t="s">
        <v>6748</v>
      </c>
      <c r="B2054" s="111" t="s">
        <v>6749</v>
      </c>
      <c r="C2054" s="110" t="s">
        <v>6750</v>
      </c>
      <c r="D2054" s="110" t="str">
        <f t="shared" si="32"/>
        <v>OROSZTONY</v>
      </c>
      <c r="E2054" s="277">
        <v>225</v>
      </c>
    </row>
    <row r="2055" spans="1:5" ht="15" x14ac:dyDescent="0.25">
      <c r="A2055" s="110" t="s">
        <v>6751</v>
      </c>
      <c r="B2055" s="111" t="s">
        <v>6752</v>
      </c>
      <c r="C2055" s="110" t="s">
        <v>6753</v>
      </c>
      <c r="D2055" s="110" t="str">
        <f t="shared" si="32"/>
        <v>ORTAHÁZA</v>
      </c>
      <c r="E2055" s="277">
        <v>63</v>
      </c>
    </row>
    <row r="2056" spans="1:5" ht="15" x14ac:dyDescent="0.25">
      <c r="A2056" s="110" t="s">
        <v>6754</v>
      </c>
      <c r="B2056" s="111" t="s">
        <v>6755</v>
      </c>
      <c r="C2056" s="110" t="s">
        <v>6756</v>
      </c>
      <c r="D2056" s="110" t="str">
        <f t="shared" si="32"/>
        <v>OSLI</v>
      </c>
      <c r="E2056" s="277">
        <v>383</v>
      </c>
    </row>
    <row r="2057" spans="1:5" ht="15" x14ac:dyDescent="0.25">
      <c r="A2057" s="110" t="s">
        <v>6757</v>
      </c>
      <c r="B2057" s="111" t="s">
        <v>6758</v>
      </c>
      <c r="C2057" s="110" t="s">
        <v>6759</v>
      </c>
      <c r="D2057" s="110" t="str">
        <f t="shared" si="32"/>
        <v>OSTFFYASSZONYFA</v>
      </c>
      <c r="E2057" s="277">
        <v>390</v>
      </c>
    </row>
    <row r="2058" spans="1:5" ht="15" x14ac:dyDescent="0.25">
      <c r="A2058" s="110" t="s">
        <v>6760</v>
      </c>
      <c r="B2058" s="111" t="s">
        <v>6761</v>
      </c>
      <c r="C2058" s="110" t="s">
        <v>6762</v>
      </c>
      <c r="D2058" s="110" t="str">
        <f t="shared" si="32"/>
        <v>OSTOROS</v>
      </c>
      <c r="E2058" s="277">
        <v>962</v>
      </c>
    </row>
    <row r="2059" spans="1:5" ht="15" x14ac:dyDescent="0.25">
      <c r="A2059" s="110" t="s">
        <v>6763</v>
      </c>
      <c r="B2059" s="111" t="s">
        <v>6764</v>
      </c>
      <c r="C2059" s="110" t="s">
        <v>6765</v>
      </c>
      <c r="D2059" s="110" t="str">
        <f t="shared" si="32"/>
        <v>OSZKÓ</v>
      </c>
      <c r="E2059" s="277">
        <v>304</v>
      </c>
    </row>
    <row r="2060" spans="1:5" ht="15" x14ac:dyDescent="0.25">
      <c r="A2060" s="110" t="s">
        <v>6766</v>
      </c>
      <c r="B2060" s="111" t="s">
        <v>6767</v>
      </c>
      <c r="C2060" s="110" t="s">
        <v>6768</v>
      </c>
      <c r="D2060" s="110" t="str">
        <f t="shared" si="32"/>
        <v>OSZLÁR</v>
      </c>
      <c r="E2060" s="277">
        <v>184</v>
      </c>
    </row>
    <row r="2061" spans="1:5" ht="15" x14ac:dyDescent="0.25">
      <c r="A2061" s="110" t="s">
        <v>6769</v>
      </c>
      <c r="B2061" s="111" t="s">
        <v>6770</v>
      </c>
      <c r="C2061" s="110" t="s">
        <v>6771</v>
      </c>
      <c r="D2061" s="110" t="str">
        <f t="shared" si="32"/>
        <v>OSZTOPÁN</v>
      </c>
      <c r="E2061" s="277">
        <v>303</v>
      </c>
    </row>
    <row r="2062" spans="1:5" ht="15" x14ac:dyDescent="0.25">
      <c r="A2062" s="110" t="s">
        <v>6772</v>
      </c>
      <c r="B2062" s="111" t="s">
        <v>6773</v>
      </c>
      <c r="C2062" s="110" t="s">
        <v>6774</v>
      </c>
      <c r="D2062" s="110" t="str">
        <f t="shared" si="32"/>
        <v>ÓZD</v>
      </c>
      <c r="E2062" s="277">
        <v>14923</v>
      </c>
    </row>
    <row r="2063" spans="1:5" ht="15" x14ac:dyDescent="0.25">
      <c r="A2063" s="110" t="s">
        <v>6775</v>
      </c>
      <c r="B2063" s="111" t="s">
        <v>6776</v>
      </c>
      <c r="C2063" s="110" t="s">
        <v>6777</v>
      </c>
      <c r="D2063" s="110" t="str">
        <f t="shared" si="32"/>
        <v>ÓZDFALU</v>
      </c>
      <c r="E2063" s="277">
        <v>69</v>
      </c>
    </row>
    <row r="2064" spans="1:5" ht="15" x14ac:dyDescent="0.25">
      <c r="A2064" s="110" t="s">
        <v>6778</v>
      </c>
      <c r="B2064" s="111" t="s">
        <v>6779</v>
      </c>
      <c r="C2064" s="110" t="s">
        <v>6780</v>
      </c>
      <c r="D2064" s="110" t="str">
        <f t="shared" si="32"/>
        <v>OZMÁNBÜK</v>
      </c>
      <c r="E2064" s="277">
        <v>93</v>
      </c>
    </row>
    <row r="2065" spans="1:5" ht="15" x14ac:dyDescent="0.25">
      <c r="A2065" s="110" t="s">
        <v>6781</v>
      </c>
      <c r="B2065" s="111" t="s">
        <v>6782</v>
      </c>
      <c r="C2065" s="110" t="s">
        <v>6783</v>
      </c>
      <c r="D2065" s="110" t="str">
        <f t="shared" si="32"/>
        <v>OZORA</v>
      </c>
      <c r="E2065" s="277">
        <v>762</v>
      </c>
    </row>
    <row r="2066" spans="1:5" ht="15" x14ac:dyDescent="0.25">
      <c r="A2066" s="110" t="s">
        <v>6784</v>
      </c>
      <c r="B2066" s="111" t="s">
        <v>6785</v>
      </c>
      <c r="C2066" s="110" t="s">
        <v>6786</v>
      </c>
      <c r="D2066" s="110" t="str">
        <f t="shared" si="32"/>
        <v>ÖCS</v>
      </c>
      <c r="E2066" s="277">
        <v>111</v>
      </c>
    </row>
    <row r="2067" spans="1:5" ht="15" x14ac:dyDescent="0.25">
      <c r="A2067" s="110" t="s">
        <v>6787</v>
      </c>
      <c r="B2067" s="111" t="s">
        <v>6788</v>
      </c>
      <c r="C2067" s="110" t="s">
        <v>6789</v>
      </c>
      <c r="D2067" s="110" t="str">
        <f t="shared" si="32"/>
        <v>ŐCSÉNY</v>
      </c>
      <c r="E2067" s="277">
        <v>946</v>
      </c>
    </row>
    <row r="2068" spans="1:5" ht="15" x14ac:dyDescent="0.25">
      <c r="A2068" s="110" t="s">
        <v>6790</v>
      </c>
      <c r="B2068" s="111" t="s">
        <v>6791</v>
      </c>
      <c r="C2068" s="110" t="s">
        <v>6792</v>
      </c>
      <c r="D2068" s="110" t="str">
        <f t="shared" si="32"/>
        <v>ÖCSÖD</v>
      </c>
      <c r="E2068" s="277">
        <v>1728</v>
      </c>
    </row>
    <row r="2069" spans="1:5" ht="15" x14ac:dyDescent="0.25">
      <c r="A2069" s="110" t="s">
        <v>6793</v>
      </c>
      <c r="B2069" s="111" t="s">
        <v>6794</v>
      </c>
      <c r="C2069" s="110" t="s">
        <v>6795</v>
      </c>
      <c r="D2069" s="110" t="str">
        <f t="shared" si="32"/>
        <v>ÖKÖRITÓFÜLPÖS</v>
      </c>
      <c r="E2069" s="277">
        <v>685</v>
      </c>
    </row>
    <row r="2070" spans="1:5" ht="15" x14ac:dyDescent="0.25">
      <c r="A2070" s="110" t="s">
        <v>6796</v>
      </c>
      <c r="B2070" s="111" t="s">
        <v>6797</v>
      </c>
      <c r="C2070" s="110" t="s">
        <v>6798</v>
      </c>
      <c r="D2070" s="110" t="str">
        <f t="shared" si="32"/>
        <v>ÖLBŐ</v>
      </c>
      <c r="E2070" s="277">
        <v>309</v>
      </c>
    </row>
    <row r="2071" spans="1:5" ht="15" x14ac:dyDescent="0.25">
      <c r="A2071" s="110" t="s">
        <v>6799</v>
      </c>
      <c r="B2071" s="111" t="s">
        <v>6800</v>
      </c>
      <c r="C2071" s="110" t="s">
        <v>6801</v>
      </c>
      <c r="D2071" s="110" t="str">
        <f t="shared" si="32"/>
        <v>ÖMBÖLY</v>
      </c>
      <c r="E2071" s="277">
        <v>200</v>
      </c>
    </row>
    <row r="2072" spans="1:5" ht="15" x14ac:dyDescent="0.25">
      <c r="A2072" s="110" t="s">
        <v>6802</v>
      </c>
      <c r="B2072" s="111" t="s">
        <v>6803</v>
      </c>
      <c r="C2072" s="110" t="s">
        <v>6804</v>
      </c>
      <c r="D2072" s="110" t="str">
        <f t="shared" si="32"/>
        <v>ŐR</v>
      </c>
      <c r="E2072" s="277">
        <v>545</v>
      </c>
    </row>
    <row r="2073" spans="1:5" ht="15" x14ac:dyDescent="0.25">
      <c r="A2073" s="110" t="s">
        <v>6805</v>
      </c>
      <c r="B2073" s="111" t="s">
        <v>6806</v>
      </c>
      <c r="C2073" s="110" t="s">
        <v>6807</v>
      </c>
      <c r="D2073" s="110" t="str">
        <f t="shared" si="32"/>
        <v>ŐRBOTTYÁN</v>
      </c>
      <c r="E2073" s="277">
        <v>2503</v>
      </c>
    </row>
    <row r="2074" spans="1:5" ht="15" x14ac:dyDescent="0.25">
      <c r="A2074" s="110" t="s">
        <v>6808</v>
      </c>
      <c r="B2074" s="111" t="s">
        <v>6809</v>
      </c>
      <c r="C2074" s="110" t="s">
        <v>6810</v>
      </c>
      <c r="D2074" s="110" t="str">
        <f t="shared" si="32"/>
        <v>ÖREGCSERTŐ</v>
      </c>
      <c r="E2074" s="277">
        <v>424</v>
      </c>
    </row>
    <row r="2075" spans="1:5" ht="15" x14ac:dyDescent="0.25">
      <c r="A2075" s="110" t="s">
        <v>6811</v>
      </c>
      <c r="B2075" s="111" t="s">
        <v>6812</v>
      </c>
      <c r="C2075" s="110" t="s">
        <v>6813</v>
      </c>
      <c r="D2075" s="110" t="str">
        <f t="shared" si="32"/>
        <v>ÖREGLAK</v>
      </c>
      <c r="E2075" s="277">
        <v>590</v>
      </c>
    </row>
    <row r="2076" spans="1:5" ht="15" x14ac:dyDescent="0.25">
      <c r="A2076" s="110" t="s">
        <v>6814</v>
      </c>
      <c r="B2076" s="111" t="s">
        <v>6815</v>
      </c>
      <c r="C2076" s="110" t="s">
        <v>6816</v>
      </c>
      <c r="D2076" s="110" t="str">
        <f t="shared" si="32"/>
        <v>ŐRHALOM</v>
      </c>
      <c r="E2076" s="277">
        <v>404</v>
      </c>
    </row>
    <row r="2077" spans="1:5" ht="15" x14ac:dyDescent="0.25">
      <c r="A2077" s="110" t="s">
        <v>6817</v>
      </c>
      <c r="B2077" s="111" t="s">
        <v>6818</v>
      </c>
      <c r="C2077" s="110" t="s">
        <v>6819</v>
      </c>
      <c r="D2077" s="110" t="str">
        <f t="shared" si="32"/>
        <v>ŐRIMAGYARÓSD</v>
      </c>
      <c r="E2077" s="277">
        <v>116</v>
      </c>
    </row>
    <row r="2078" spans="1:5" ht="15" x14ac:dyDescent="0.25">
      <c r="A2078" s="110" t="s">
        <v>6820</v>
      </c>
      <c r="B2078" s="111" t="s">
        <v>6821</v>
      </c>
      <c r="C2078" s="110" t="s">
        <v>6822</v>
      </c>
      <c r="D2078" s="110" t="str">
        <f t="shared" si="32"/>
        <v>ŐRISZENTPÉTER</v>
      </c>
      <c r="E2078" s="277">
        <v>532</v>
      </c>
    </row>
    <row r="2079" spans="1:5" ht="15" x14ac:dyDescent="0.25">
      <c r="A2079" s="110" t="s">
        <v>6823</v>
      </c>
      <c r="B2079" s="111" t="s">
        <v>6824</v>
      </c>
      <c r="C2079" s="110" t="s">
        <v>6825</v>
      </c>
      <c r="D2079" s="110" t="str">
        <f t="shared" si="32"/>
        <v>ÖRKÉNY</v>
      </c>
      <c r="E2079" s="277">
        <v>1731</v>
      </c>
    </row>
    <row r="2080" spans="1:5" ht="15" x14ac:dyDescent="0.25">
      <c r="A2080" s="110" t="s">
        <v>6826</v>
      </c>
      <c r="B2080" s="111" t="s">
        <v>6827</v>
      </c>
      <c r="C2080" s="110" t="s">
        <v>6828</v>
      </c>
      <c r="D2080" s="110" t="str">
        <f t="shared" si="32"/>
        <v>ÖRMÉNYES</v>
      </c>
      <c r="E2080" s="277">
        <v>460</v>
      </c>
    </row>
    <row r="2081" spans="1:5" ht="15" x14ac:dyDescent="0.25">
      <c r="A2081" s="110" t="s">
        <v>6829</v>
      </c>
      <c r="B2081" s="111" t="s">
        <v>6830</v>
      </c>
      <c r="C2081" s="110" t="s">
        <v>6831</v>
      </c>
      <c r="D2081" s="110" t="str">
        <f t="shared" si="32"/>
        <v>ÖRMÉNYKÚT</v>
      </c>
      <c r="E2081" s="277">
        <v>217</v>
      </c>
    </row>
    <row r="2082" spans="1:5" ht="15" x14ac:dyDescent="0.25">
      <c r="A2082" s="110" t="s">
        <v>6832</v>
      </c>
      <c r="B2082" s="111" t="s">
        <v>6833</v>
      </c>
      <c r="C2082" s="110" t="s">
        <v>6834</v>
      </c>
      <c r="D2082" s="110" t="str">
        <f t="shared" si="32"/>
        <v>ŐRTILOS</v>
      </c>
      <c r="E2082" s="277">
        <v>326</v>
      </c>
    </row>
    <row r="2083" spans="1:5" ht="15" x14ac:dyDescent="0.25">
      <c r="A2083" s="110" t="s">
        <v>6835</v>
      </c>
      <c r="B2083" s="111" t="s">
        <v>6836</v>
      </c>
      <c r="C2083" s="110" t="s">
        <v>6837</v>
      </c>
      <c r="D2083" s="110" t="str">
        <f t="shared" si="32"/>
        <v>ÖRVÉNYES</v>
      </c>
      <c r="E2083" s="277">
        <v>84</v>
      </c>
    </row>
    <row r="2084" spans="1:5" ht="15" x14ac:dyDescent="0.25">
      <c r="A2084" s="110" t="s">
        <v>6838</v>
      </c>
      <c r="B2084" s="111" t="s">
        <v>6839</v>
      </c>
      <c r="C2084" s="110" t="s">
        <v>6840</v>
      </c>
      <c r="D2084" s="110" t="str">
        <f t="shared" si="32"/>
        <v>ŐSAGÁRD</v>
      </c>
      <c r="E2084" s="277">
        <v>161</v>
      </c>
    </row>
    <row r="2085" spans="1:5" ht="15" x14ac:dyDescent="0.25">
      <c r="A2085" s="110" t="s">
        <v>6841</v>
      </c>
      <c r="B2085" s="111" t="s">
        <v>6842</v>
      </c>
      <c r="C2085" s="110" t="s">
        <v>6843</v>
      </c>
      <c r="D2085" s="110" t="str">
        <f t="shared" si="32"/>
        <v>ŐSI</v>
      </c>
      <c r="E2085" s="277">
        <v>750</v>
      </c>
    </row>
    <row r="2086" spans="1:5" ht="15" x14ac:dyDescent="0.25">
      <c r="A2086" s="110" t="s">
        <v>6844</v>
      </c>
      <c r="B2086" s="111" t="s">
        <v>6845</v>
      </c>
      <c r="C2086" s="110" t="s">
        <v>6846</v>
      </c>
      <c r="D2086" s="110" t="str">
        <f t="shared" si="32"/>
        <v>ÖSKÜ</v>
      </c>
      <c r="E2086" s="277">
        <v>817</v>
      </c>
    </row>
    <row r="2087" spans="1:5" ht="15" x14ac:dyDescent="0.25">
      <c r="A2087" s="110" t="s">
        <v>6847</v>
      </c>
      <c r="B2087" s="111" t="s">
        <v>6848</v>
      </c>
      <c r="C2087" s="110" t="s">
        <v>6849</v>
      </c>
      <c r="D2087" s="110" t="str">
        <f t="shared" si="32"/>
        <v>ÖTTEVÉNY</v>
      </c>
      <c r="E2087" s="277">
        <v>1058</v>
      </c>
    </row>
    <row r="2088" spans="1:5" ht="15" x14ac:dyDescent="0.25">
      <c r="A2088" s="110" t="s">
        <v>6850</v>
      </c>
      <c r="B2088" s="111" t="s">
        <v>6851</v>
      </c>
      <c r="C2088" s="110" t="s">
        <v>6852</v>
      </c>
      <c r="D2088" s="110" t="str">
        <f t="shared" si="32"/>
        <v>ÖTTÖMÖS</v>
      </c>
      <c r="E2088" s="277">
        <v>427</v>
      </c>
    </row>
    <row r="2089" spans="1:5" ht="15" x14ac:dyDescent="0.25">
      <c r="A2089" s="110" t="s">
        <v>6853</v>
      </c>
      <c r="B2089" s="111" t="s">
        <v>6854</v>
      </c>
      <c r="C2089" s="110" t="s">
        <v>6855</v>
      </c>
      <c r="D2089" s="110" t="str">
        <f t="shared" si="32"/>
        <v>ÖTVÖSKÓNYI</v>
      </c>
      <c r="E2089" s="277">
        <v>299</v>
      </c>
    </row>
    <row r="2090" spans="1:5" ht="15" x14ac:dyDescent="0.25">
      <c r="A2090" s="110" t="s">
        <v>6856</v>
      </c>
      <c r="B2090" s="111" t="s">
        <v>6857</v>
      </c>
      <c r="C2090" s="110" t="s">
        <v>6858</v>
      </c>
      <c r="D2090" s="110" t="str">
        <f t="shared" si="32"/>
        <v>PÁCIN</v>
      </c>
      <c r="E2090" s="277">
        <v>622</v>
      </c>
    </row>
    <row r="2091" spans="1:5" ht="15" x14ac:dyDescent="0.25">
      <c r="A2091" s="110" t="s">
        <v>6859</v>
      </c>
      <c r="B2091" s="111" t="s">
        <v>6860</v>
      </c>
      <c r="C2091" s="110" t="s">
        <v>6861</v>
      </c>
      <c r="D2091" s="110" t="str">
        <f t="shared" si="32"/>
        <v>PACSA</v>
      </c>
      <c r="E2091" s="277">
        <v>712</v>
      </c>
    </row>
    <row r="2092" spans="1:5" ht="15" x14ac:dyDescent="0.25">
      <c r="A2092" s="110" t="s">
        <v>6862</v>
      </c>
      <c r="B2092" s="111" t="s">
        <v>6863</v>
      </c>
      <c r="C2092" s="110" t="s">
        <v>6864</v>
      </c>
      <c r="D2092" s="110" t="str">
        <f t="shared" si="32"/>
        <v>PÁCSONY</v>
      </c>
      <c r="E2092" s="277">
        <v>133</v>
      </c>
    </row>
    <row r="2093" spans="1:5" ht="15" x14ac:dyDescent="0.25">
      <c r="A2093" s="110" t="s">
        <v>6865</v>
      </c>
      <c r="B2093" s="111" t="s">
        <v>6866</v>
      </c>
      <c r="C2093" s="110" t="s">
        <v>6867</v>
      </c>
      <c r="D2093" s="110" t="str">
        <f t="shared" si="32"/>
        <v>PADÁR</v>
      </c>
      <c r="E2093" s="277">
        <v>76</v>
      </c>
    </row>
    <row r="2094" spans="1:5" ht="15" x14ac:dyDescent="0.25">
      <c r="A2094" s="110" t="s">
        <v>6868</v>
      </c>
      <c r="B2094" s="111" t="s">
        <v>6869</v>
      </c>
      <c r="C2094" s="110" t="s">
        <v>6870</v>
      </c>
      <c r="D2094" s="110" t="str">
        <f t="shared" si="32"/>
        <v>PÁHI</v>
      </c>
      <c r="E2094" s="277">
        <v>687</v>
      </c>
    </row>
    <row r="2095" spans="1:5" ht="15" x14ac:dyDescent="0.25">
      <c r="A2095" s="110" t="s">
        <v>6871</v>
      </c>
      <c r="B2095" s="111" t="s">
        <v>6872</v>
      </c>
      <c r="C2095" s="110" t="s">
        <v>6873</v>
      </c>
      <c r="D2095" s="110" t="str">
        <f t="shared" si="32"/>
        <v>PÁKA</v>
      </c>
      <c r="E2095" s="277">
        <v>535</v>
      </c>
    </row>
    <row r="2096" spans="1:5" ht="15" x14ac:dyDescent="0.25">
      <c r="A2096" s="110" t="s">
        <v>6874</v>
      </c>
      <c r="B2096" s="111" t="s">
        <v>6875</v>
      </c>
      <c r="C2096" s="110" t="s">
        <v>6876</v>
      </c>
      <c r="D2096" s="110" t="str">
        <f t="shared" si="32"/>
        <v>PAKOD</v>
      </c>
      <c r="E2096" s="277">
        <v>348</v>
      </c>
    </row>
    <row r="2097" spans="1:5" ht="15" x14ac:dyDescent="0.25">
      <c r="A2097" s="110" t="s">
        <v>6877</v>
      </c>
      <c r="B2097" s="111" t="s">
        <v>6878</v>
      </c>
      <c r="C2097" s="110" t="s">
        <v>6879</v>
      </c>
      <c r="D2097" s="110" t="str">
        <f t="shared" si="32"/>
        <v>PÁKOZD</v>
      </c>
      <c r="E2097" s="277">
        <v>1018</v>
      </c>
    </row>
    <row r="2098" spans="1:5" ht="15" x14ac:dyDescent="0.25">
      <c r="A2098" s="110" t="s">
        <v>6880</v>
      </c>
      <c r="B2098" s="111" t="s">
        <v>6881</v>
      </c>
      <c r="C2098" s="110" t="s">
        <v>6882</v>
      </c>
      <c r="D2098" s="110" t="str">
        <f t="shared" si="32"/>
        <v>PAKS</v>
      </c>
      <c r="E2098" s="277">
        <v>8289</v>
      </c>
    </row>
    <row r="2099" spans="1:5" ht="15" x14ac:dyDescent="0.25">
      <c r="A2099" s="110" t="s">
        <v>6883</v>
      </c>
      <c r="B2099" s="111" t="s">
        <v>6884</v>
      </c>
      <c r="C2099" s="110" t="s">
        <v>6885</v>
      </c>
      <c r="D2099" s="110" t="str">
        <f t="shared" si="32"/>
        <v>PALÉ</v>
      </c>
      <c r="E2099" s="277">
        <v>37</v>
      </c>
    </row>
    <row r="2100" spans="1:5" ht="15" x14ac:dyDescent="0.25">
      <c r="A2100" s="110" t="s">
        <v>6886</v>
      </c>
      <c r="B2100" s="111" t="s">
        <v>6887</v>
      </c>
      <c r="C2100" s="110" t="s">
        <v>6888</v>
      </c>
      <c r="D2100" s="110" t="str">
        <f t="shared" si="32"/>
        <v>PÁLFA</v>
      </c>
      <c r="E2100" s="277">
        <v>671</v>
      </c>
    </row>
    <row r="2101" spans="1:5" ht="15" x14ac:dyDescent="0.25">
      <c r="A2101" s="110" t="s">
        <v>6889</v>
      </c>
      <c r="B2101" s="111" t="s">
        <v>6890</v>
      </c>
      <c r="C2101" s="110" t="s">
        <v>6891</v>
      </c>
      <c r="D2101" s="110" t="str">
        <f t="shared" si="32"/>
        <v>PÁLFISZEG</v>
      </c>
      <c r="E2101" s="277">
        <v>70</v>
      </c>
    </row>
    <row r="2102" spans="1:5" ht="15" x14ac:dyDescent="0.25">
      <c r="A2102" s="110" t="s">
        <v>6892</v>
      </c>
      <c r="B2102" s="111" t="s">
        <v>6893</v>
      </c>
      <c r="C2102" s="110" t="s">
        <v>6894</v>
      </c>
      <c r="D2102" s="110" t="str">
        <f t="shared" si="32"/>
        <v>PÁLHÁZA</v>
      </c>
      <c r="E2102" s="277">
        <v>421</v>
      </c>
    </row>
    <row r="2103" spans="1:5" ht="15" x14ac:dyDescent="0.25">
      <c r="A2103" s="110" t="s">
        <v>6895</v>
      </c>
      <c r="B2103" s="111" t="s">
        <v>6896</v>
      </c>
      <c r="C2103" s="110" t="s">
        <v>6897</v>
      </c>
      <c r="D2103" s="110" t="str">
        <f t="shared" si="32"/>
        <v>PÁLI</v>
      </c>
      <c r="E2103" s="277">
        <v>211</v>
      </c>
    </row>
    <row r="2104" spans="1:5" ht="15" x14ac:dyDescent="0.25">
      <c r="A2104" s="110" t="s">
        <v>6898</v>
      </c>
      <c r="B2104" s="111" t="s">
        <v>6899</v>
      </c>
      <c r="C2104" s="110" t="s">
        <v>6900</v>
      </c>
      <c r="D2104" s="110" t="str">
        <f t="shared" si="32"/>
        <v>PALKONYA</v>
      </c>
      <c r="E2104" s="277">
        <v>128</v>
      </c>
    </row>
    <row r="2105" spans="1:5" ht="15" x14ac:dyDescent="0.25">
      <c r="A2105" s="110" t="s">
        <v>6901</v>
      </c>
      <c r="B2105" s="111" t="s">
        <v>6902</v>
      </c>
      <c r="C2105" s="110" t="s">
        <v>6903</v>
      </c>
      <c r="D2105" s="110" t="str">
        <f t="shared" si="32"/>
        <v>PÁLMAJOR</v>
      </c>
      <c r="E2105" s="277">
        <v>100</v>
      </c>
    </row>
    <row r="2106" spans="1:5" ht="15" x14ac:dyDescent="0.25">
      <c r="A2106" s="110" t="s">
        <v>6904</v>
      </c>
      <c r="B2106" s="111" t="s">
        <v>6905</v>
      </c>
      <c r="C2106" s="110" t="s">
        <v>6906</v>
      </c>
      <c r="D2106" s="110" t="str">
        <f t="shared" si="32"/>
        <v>PÁLMONOSTORA</v>
      </c>
      <c r="E2106" s="277">
        <v>1096</v>
      </c>
    </row>
    <row r="2107" spans="1:5" ht="15" x14ac:dyDescent="0.25">
      <c r="A2107" s="110" t="s">
        <v>6907</v>
      </c>
      <c r="B2107" s="111" t="s">
        <v>6908</v>
      </c>
      <c r="C2107" s="110" t="s">
        <v>6909</v>
      </c>
      <c r="D2107" s="110" t="str">
        <f t="shared" si="32"/>
        <v>PÁLOSVÖRÖSMART</v>
      </c>
      <c r="E2107" s="277">
        <v>283</v>
      </c>
    </row>
    <row r="2108" spans="1:5" ht="15" x14ac:dyDescent="0.25">
      <c r="A2108" s="110" t="s">
        <v>6910</v>
      </c>
      <c r="B2108" s="111" t="s">
        <v>6911</v>
      </c>
      <c r="C2108" s="110" t="s">
        <v>6912</v>
      </c>
      <c r="D2108" s="110" t="str">
        <f t="shared" si="32"/>
        <v>PALOTABOZSOK</v>
      </c>
      <c r="E2108" s="277">
        <v>429</v>
      </c>
    </row>
    <row r="2109" spans="1:5" ht="15" x14ac:dyDescent="0.25">
      <c r="A2109" s="110" t="s">
        <v>6913</v>
      </c>
      <c r="B2109" s="111" t="s">
        <v>6914</v>
      </c>
      <c r="C2109" s="110" t="s">
        <v>6915</v>
      </c>
      <c r="D2109" s="110" t="str">
        <f t="shared" si="32"/>
        <v>PALOTÁS</v>
      </c>
      <c r="E2109" s="277">
        <v>669</v>
      </c>
    </row>
    <row r="2110" spans="1:5" ht="15" x14ac:dyDescent="0.25">
      <c r="A2110" s="110" t="s">
        <v>6916</v>
      </c>
      <c r="B2110" s="111" t="s">
        <v>6917</v>
      </c>
      <c r="C2110" s="110" t="s">
        <v>6918</v>
      </c>
      <c r="D2110" s="110" t="str">
        <f t="shared" si="32"/>
        <v>PALOZNAK</v>
      </c>
      <c r="E2110" s="277">
        <v>179</v>
      </c>
    </row>
    <row r="2111" spans="1:5" ht="15" x14ac:dyDescent="0.25">
      <c r="A2111" s="110" t="s">
        <v>6919</v>
      </c>
      <c r="B2111" s="111" t="s">
        <v>6920</v>
      </c>
      <c r="C2111" s="110" t="s">
        <v>6921</v>
      </c>
      <c r="D2111" s="110" t="str">
        <f t="shared" si="32"/>
        <v>PAMLÉNY</v>
      </c>
      <c r="E2111" s="277">
        <v>54</v>
      </c>
    </row>
    <row r="2112" spans="1:5" ht="15" x14ac:dyDescent="0.25">
      <c r="A2112" s="110" t="s">
        <v>6922</v>
      </c>
      <c r="B2112" s="111" t="s">
        <v>6923</v>
      </c>
      <c r="C2112" s="110" t="s">
        <v>6924</v>
      </c>
      <c r="D2112" s="110" t="str">
        <f t="shared" si="32"/>
        <v>PAMUK</v>
      </c>
      <c r="E2112" s="277">
        <v>127</v>
      </c>
    </row>
    <row r="2113" spans="1:5" ht="15" x14ac:dyDescent="0.25">
      <c r="A2113" s="110" t="s">
        <v>6925</v>
      </c>
      <c r="B2113" s="111" t="s">
        <v>6926</v>
      </c>
      <c r="C2113" s="110" t="s">
        <v>6927</v>
      </c>
      <c r="D2113" s="110" t="str">
        <f t="shared" si="32"/>
        <v>PÁND</v>
      </c>
      <c r="E2113" s="277">
        <v>726</v>
      </c>
    </row>
    <row r="2114" spans="1:5" ht="15" x14ac:dyDescent="0.25">
      <c r="A2114" s="110" t="s">
        <v>6928</v>
      </c>
      <c r="B2114" s="111" t="s">
        <v>6929</v>
      </c>
      <c r="C2114" s="110" t="s">
        <v>6930</v>
      </c>
      <c r="D2114" s="110" t="str">
        <f t="shared" ref="D2114:D2177" si="33">UPPER(C2114)</f>
        <v>PANKASZ</v>
      </c>
      <c r="E2114" s="277">
        <v>180</v>
      </c>
    </row>
    <row r="2115" spans="1:5" ht="15" x14ac:dyDescent="0.25">
      <c r="A2115" s="110" t="s">
        <v>6931</v>
      </c>
      <c r="B2115" s="111" t="s">
        <v>6932</v>
      </c>
      <c r="C2115" s="110" t="s">
        <v>6933</v>
      </c>
      <c r="D2115" s="110" t="str">
        <f t="shared" si="33"/>
        <v>PANNONHALMA</v>
      </c>
      <c r="E2115" s="277">
        <v>1329</v>
      </c>
    </row>
    <row r="2116" spans="1:5" ht="15" x14ac:dyDescent="0.25">
      <c r="A2116" s="110" t="s">
        <v>6934</v>
      </c>
      <c r="B2116" s="111" t="s">
        <v>6935</v>
      </c>
      <c r="C2116" s="110" t="s">
        <v>6936</v>
      </c>
      <c r="D2116" s="110" t="str">
        <f t="shared" si="33"/>
        <v>PÁNYOK</v>
      </c>
      <c r="E2116" s="277">
        <v>81</v>
      </c>
    </row>
    <row r="2117" spans="1:5" ht="15" x14ac:dyDescent="0.25">
      <c r="A2117" s="110" t="s">
        <v>6937</v>
      </c>
      <c r="B2117" s="111" t="s">
        <v>6938</v>
      </c>
      <c r="C2117" s="110" t="s">
        <v>6939</v>
      </c>
      <c r="D2117" s="110" t="str">
        <f t="shared" si="33"/>
        <v>PANYOLA</v>
      </c>
      <c r="E2117" s="277">
        <v>293</v>
      </c>
    </row>
    <row r="2118" spans="1:5" ht="15" x14ac:dyDescent="0.25">
      <c r="A2118" s="110" t="s">
        <v>6940</v>
      </c>
      <c r="B2118" s="111" t="s">
        <v>6941</v>
      </c>
      <c r="C2118" s="110" t="s">
        <v>6942</v>
      </c>
      <c r="D2118" s="110" t="str">
        <f t="shared" si="33"/>
        <v>PAP</v>
      </c>
      <c r="E2118" s="277">
        <v>640</v>
      </c>
    </row>
    <row r="2119" spans="1:5" ht="15" x14ac:dyDescent="0.25">
      <c r="A2119" s="110" t="s">
        <v>6943</v>
      </c>
      <c r="B2119" s="111" t="s">
        <v>6944</v>
      </c>
      <c r="C2119" s="110" t="s">
        <v>6945</v>
      </c>
      <c r="D2119" s="110" t="str">
        <f t="shared" si="33"/>
        <v>PÁPA</v>
      </c>
      <c r="E2119" s="277">
        <v>13350</v>
      </c>
    </row>
    <row r="2120" spans="1:5" ht="15" x14ac:dyDescent="0.25">
      <c r="A2120" s="110" t="s">
        <v>6946</v>
      </c>
      <c r="B2120" s="111" t="s">
        <v>6947</v>
      </c>
      <c r="C2120" s="110" t="s">
        <v>6948</v>
      </c>
      <c r="D2120" s="110" t="str">
        <f t="shared" si="33"/>
        <v>PÁPADERESKE</v>
      </c>
      <c r="E2120" s="277">
        <v>106</v>
      </c>
    </row>
    <row r="2121" spans="1:5" ht="15" x14ac:dyDescent="0.25">
      <c r="A2121" s="110" t="s">
        <v>6949</v>
      </c>
      <c r="B2121" s="111" t="s">
        <v>6950</v>
      </c>
      <c r="C2121" s="110" t="s">
        <v>6951</v>
      </c>
      <c r="D2121" s="110" t="str">
        <f t="shared" si="33"/>
        <v>PÁPAKOVÁCSI</v>
      </c>
      <c r="E2121" s="277">
        <v>187</v>
      </c>
    </row>
    <row r="2122" spans="1:5" ht="15" x14ac:dyDescent="0.25">
      <c r="A2122" s="110" t="s">
        <v>6952</v>
      </c>
      <c r="B2122" s="111" t="s">
        <v>6953</v>
      </c>
      <c r="C2122" s="110" t="s">
        <v>6954</v>
      </c>
      <c r="D2122" s="110" t="str">
        <f t="shared" si="33"/>
        <v>PÁPASALAMON</v>
      </c>
      <c r="E2122" s="277">
        <v>173</v>
      </c>
    </row>
    <row r="2123" spans="1:5" ht="15" x14ac:dyDescent="0.25">
      <c r="A2123" s="110" t="s">
        <v>6955</v>
      </c>
      <c r="B2123" s="111" t="s">
        <v>6956</v>
      </c>
      <c r="C2123" s="110" t="s">
        <v>6957</v>
      </c>
      <c r="D2123" s="110" t="str">
        <f t="shared" si="33"/>
        <v>PÁPATESZÉR</v>
      </c>
      <c r="E2123" s="277">
        <v>486</v>
      </c>
    </row>
    <row r="2124" spans="1:5" ht="15" x14ac:dyDescent="0.25">
      <c r="A2124" s="110" t="s">
        <v>6958</v>
      </c>
      <c r="B2124" s="111" t="s">
        <v>6959</v>
      </c>
      <c r="C2124" s="110" t="s">
        <v>6960</v>
      </c>
      <c r="D2124" s="110" t="str">
        <f t="shared" si="33"/>
        <v>PAPKESZI</v>
      </c>
      <c r="E2124" s="277">
        <v>546</v>
      </c>
    </row>
    <row r="2125" spans="1:5" ht="15" x14ac:dyDescent="0.25">
      <c r="A2125" s="110" t="s">
        <v>6961</v>
      </c>
      <c r="B2125" s="111" t="s">
        <v>6962</v>
      </c>
      <c r="C2125" s="110" t="s">
        <v>6963</v>
      </c>
      <c r="D2125" s="110" t="str">
        <f t="shared" si="33"/>
        <v>PÁPOC</v>
      </c>
      <c r="E2125" s="277">
        <v>302</v>
      </c>
    </row>
    <row r="2126" spans="1:5" ht="15" x14ac:dyDescent="0.25">
      <c r="A2126" s="110" t="s">
        <v>6964</v>
      </c>
      <c r="B2126" s="111" t="s">
        <v>6965</v>
      </c>
      <c r="C2126" s="110" t="s">
        <v>6966</v>
      </c>
      <c r="D2126" s="110" t="str">
        <f t="shared" si="33"/>
        <v>PAPOS</v>
      </c>
      <c r="E2126" s="277">
        <v>322</v>
      </c>
    </row>
    <row r="2127" spans="1:5" ht="15" x14ac:dyDescent="0.25">
      <c r="A2127" s="110" t="s">
        <v>6967</v>
      </c>
      <c r="B2127" s="111" t="s">
        <v>6968</v>
      </c>
      <c r="C2127" s="110" t="s">
        <v>6969</v>
      </c>
      <c r="D2127" s="110" t="str">
        <f t="shared" si="33"/>
        <v>PÁPRÁD</v>
      </c>
      <c r="E2127" s="277">
        <v>77</v>
      </c>
    </row>
    <row r="2128" spans="1:5" ht="15" x14ac:dyDescent="0.25">
      <c r="A2128" s="110" t="s">
        <v>6970</v>
      </c>
      <c r="B2128" s="111" t="s">
        <v>6971</v>
      </c>
      <c r="C2128" s="110" t="s">
        <v>6972</v>
      </c>
      <c r="D2128" s="110" t="str">
        <f t="shared" si="33"/>
        <v>PARÁD</v>
      </c>
      <c r="E2128" s="277">
        <v>1013</v>
      </c>
    </row>
    <row r="2129" spans="1:5" ht="15" x14ac:dyDescent="0.25">
      <c r="A2129" s="110" t="s">
        <v>6973</v>
      </c>
      <c r="B2129" s="111" t="s">
        <v>6974</v>
      </c>
      <c r="C2129" s="110" t="s">
        <v>6975</v>
      </c>
      <c r="D2129" s="110" t="str">
        <f t="shared" si="33"/>
        <v>PARÁDSASVÁR</v>
      </c>
      <c r="E2129" s="277">
        <v>236</v>
      </c>
    </row>
    <row r="2130" spans="1:5" ht="15" x14ac:dyDescent="0.25">
      <c r="A2130" s="110" t="s">
        <v>6976</v>
      </c>
      <c r="B2130" s="111" t="s">
        <v>6977</v>
      </c>
      <c r="C2130" s="110" t="s">
        <v>6978</v>
      </c>
      <c r="D2130" s="110" t="str">
        <f t="shared" si="33"/>
        <v>PARASZNYA</v>
      </c>
      <c r="E2130" s="277">
        <v>441</v>
      </c>
    </row>
    <row r="2131" spans="1:5" ht="15" x14ac:dyDescent="0.25">
      <c r="A2131" s="110" t="s">
        <v>6979</v>
      </c>
      <c r="B2131" s="111" t="s">
        <v>6980</v>
      </c>
      <c r="C2131" s="110" t="s">
        <v>6981</v>
      </c>
      <c r="D2131" s="110" t="str">
        <f t="shared" si="33"/>
        <v>PÁRI</v>
      </c>
      <c r="E2131" s="277">
        <v>272</v>
      </c>
    </row>
    <row r="2132" spans="1:5" ht="15" x14ac:dyDescent="0.25">
      <c r="A2132" s="110" t="s">
        <v>6982</v>
      </c>
      <c r="B2132" s="111" t="s">
        <v>6983</v>
      </c>
      <c r="C2132" s="110" t="s">
        <v>6984</v>
      </c>
      <c r="D2132" s="110" t="str">
        <f t="shared" si="33"/>
        <v>PASZAB</v>
      </c>
      <c r="E2132" s="277">
        <v>432</v>
      </c>
    </row>
    <row r="2133" spans="1:5" ht="15" x14ac:dyDescent="0.25">
      <c r="A2133" s="110" t="s">
        <v>6985</v>
      </c>
      <c r="B2133" s="111" t="s">
        <v>6986</v>
      </c>
      <c r="C2133" s="110" t="s">
        <v>6987</v>
      </c>
      <c r="D2133" s="110" t="str">
        <f t="shared" si="33"/>
        <v>PÁSZTÓ</v>
      </c>
      <c r="E2133" s="277">
        <v>4125</v>
      </c>
    </row>
    <row r="2134" spans="1:5" ht="15" x14ac:dyDescent="0.25">
      <c r="A2134" s="110" t="s">
        <v>6988</v>
      </c>
      <c r="B2134" s="111" t="s">
        <v>6989</v>
      </c>
      <c r="C2134" s="110" t="s">
        <v>6990</v>
      </c>
      <c r="D2134" s="110" t="str">
        <f t="shared" si="33"/>
        <v>PÁSZTORI</v>
      </c>
      <c r="E2134" s="277">
        <v>128</v>
      </c>
    </row>
    <row r="2135" spans="1:5" ht="15" x14ac:dyDescent="0.25">
      <c r="A2135" s="110" t="s">
        <v>6991</v>
      </c>
      <c r="B2135" s="111" t="s">
        <v>6992</v>
      </c>
      <c r="C2135" s="110" t="s">
        <v>6993</v>
      </c>
      <c r="D2135" s="110" t="str">
        <f t="shared" si="33"/>
        <v>PAT</v>
      </c>
      <c r="E2135" s="277">
        <v>134</v>
      </c>
    </row>
    <row r="2136" spans="1:5" ht="15" x14ac:dyDescent="0.25">
      <c r="A2136" s="110" t="s">
        <v>6994</v>
      </c>
      <c r="B2136" s="111" t="s">
        <v>6995</v>
      </c>
      <c r="C2136" s="110" t="s">
        <v>6996</v>
      </c>
      <c r="D2136" s="110" t="str">
        <f t="shared" si="33"/>
        <v>PATAK</v>
      </c>
      <c r="E2136" s="277">
        <v>427</v>
      </c>
    </row>
    <row r="2137" spans="1:5" ht="15" x14ac:dyDescent="0.25">
      <c r="A2137" s="110" t="s">
        <v>6997</v>
      </c>
      <c r="B2137" s="111" t="s">
        <v>6998</v>
      </c>
      <c r="C2137" s="110" t="s">
        <v>6999</v>
      </c>
      <c r="D2137" s="110" t="str">
        <f t="shared" si="33"/>
        <v>PATALOM</v>
      </c>
      <c r="E2137" s="277">
        <v>93</v>
      </c>
    </row>
    <row r="2138" spans="1:5" ht="15" x14ac:dyDescent="0.25">
      <c r="A2138" s="110" t="s">
        <v>7000</v>
      </c>
      <c r="B2138" s="111" t="s">
        <v>7001</v>
      </c>
      <c r="C2138" s="110" t="s">
        <v>7002</v>
      </c>
      <c r="D2138" s="110" t="str">
        <f t="shared" si="33"/>
        <v>PATAPOKLOSI</v>
      </c>
      <c r="E2138" s="277">
        <v>122</v>
      </c>
    </row>
    <row r="2139" spans="1:5" ht="15" x14ac:dyDescent="0.25">
      <c r="A2139" s="110" t="s">
        <v>7003</v>
      </c>
      <c r="B2139" s="111" t="s">
        <v>7004</v>
      </c>
      <c r="C2139" s="110" t="s">
        <v>7005</v>
      </c>
      <c r="D2139" s="110" t="str">
        <f t="shared" si="33"/>
        <v>PATCA</v>
      </c>
      <c r="E2139" s="277">
        <v>36</v>
      </c>
    </row>
    <row r="2140" spans="1:5" ht="15" x14ac:dyDescent="0.25">
      <c r="A2140" s="110" t="s">
        <v>7006</v>
      </c>
      <c r="B2140" s="111" t="s">
        <v>7007</v>
      </c>
      <c r="C2140" s="110" t="s">
        <v>7008</v>
      </c>
      <c r="D2140" s="110" t="str">
        <f t="shared" si="33"/>
        <v>PÁTKA</v>
      </c>
      <c r="E2140" s="277">
        <v>639</v>
      </c>
    </row>
    <row r="2141" spans="1:5" ht="15" x14ac:dyDescent="0.25">
      <c r="A2141" s="110" t="s">
        <v>7009</v>
      </c>
      <c r="B2141" s="111" t="s">
        <v>7010</v>
      </c>
      <c r="C2141" s="110" t="s">
        <v>7011</v>
      </c>
      <c r="D2141" s="110" t="str">
        <f t="shared" si="33"/>
        <v>PATOSFA</v>
      </c>
      <c r="E2141" s="277">
        <v>146</v>
      </c>
    </row>
    <row r="2142" spans="1:5" ht="15" x14ac:dyDescent="0.25">
      <c r="A2142" s="110" t="s">
        <v>7012</v>
      </c>
      <c r="B2142" s="111" t="s">
        <v>7013</v>
      </c>
      <c r="C2142" s="110" t="s">
        <v>7014</v>
      </c>
      <c r="D2142" s="110" t="str">
        <f t="shared" si="33"/>
        <v>PÁTROHA</v>
      </c>
      <c r="E2142" s="277">
        <v>1031</v>
      </c>
    </row>
    <row r="2143" spans="1:5" ht="15" x14ac:dyDescent="0.25">
      <c r="A2143" s="110" t="s">
        <v>7015</v>
      </c>
      <c r="B2143" s="111" t="s">
        <v>7016</v>
      </c>
      <c r="C2143" s="110" t="s">
        <v>7017</v>
      </c>
      <c r="D2143" s="110" t="str">
        <f t="shared" si="33"/>
        <v>PATVARC</v>
      </c>
      <c r="E2143" s="277">
        <v>273</v>
      </c>
    </row>
    <row r="2144" spans="1:5" ht="15" x14ac:dyDescent="0.25">
      <c r="A2144" s="110" t="s">
        <v>7018</v>
      </c>
      <c r="B2144" s="111" t="s">
        <v>7019</v>
      </c>
      <c r="C2144" s="110" t="s">
        <v>7020</v>
      </c>
      <c r="D2144" s="110" t="str">
        <f t="shared" si="33"/>
        <v>PÁTY</v>
      </c>
      <c r="E2144" s="277">
        <v>2307</v>
      </c>
    </row>
    <row r="2145" spans="1:5" ht="15" x14ac:dyDescent="0.25">
      <c r="A2145" s="110" t="s">
        <v>7021</v>
      </c>
      <c r="B2145" s="111" t="s">
        <v>7022</v>
      </c>
      <c r="C2145" s="110" t="s">
        <v>7023</v>
      </c>
      <c r="D2145" s="110" t="str">
        <f t="shared" si="33"/>
        <v>PÁTYOD</v>
      </c>
      <c r="E2145" s="277">
        <v>295</v>
      </c>
    </row>
    <row r="2146" spans="1:5" ht="15" x14ac:dyDescent="0.25">
      <c r="A2146" s="110" t="s">
        <v>7024</v>
      </c>
      <c r="B2146" s="111" t="s">
        <v>7025</v>
      </c>
      <c r="C2146" s="110" t="s">
        <v>7026</v>
      </c>
      <c r="D2146" s="110" t="str">
        <f t="shared" si="33"/>
        <v>PÁZMÁND</v>
      </c>
      <c r="E2146" s="277">
        <v>893</v>
      </c>
    </row>
    <row r="2147" spans="1:5" ht="15" x14ac:dyDescent="0.25">
      <c r="A2147" s="110" t="s">
        <v>7027</v>
      </c>
      <c r="B2147" s="111" t="s">
        <v>7028</v>
      </c>
      <c r="C2147" s="110" t="s">
        <v>7029</v>
      </c>
      <c r="D2147" s="110" t="str">
        <f t="shared" si="33"/>
        <v>PÁZMÁNDFALU</v>
      </c>
      <c r="E2147" s="277">
        <v>383</v>
      </c>
    </row>
    <row r="2148" spans="1:5" ht="15" x14ac:dyDescent="0.25">
      <c r="A2148" s="110" t="s">
        <v>7030</v>
      </c>
      <c r="B2148" s="111" t="s">
        <v>7031</v>
      </c>
      <c r="C2148" s="110" t="s">
        <v>7032</v>
      </c>
      <c r="D2148" s="110" t="str">
        <f t="shared" si="33"/>
        <v>PÉCEL</v>
      </c>
      <c r="E2148" s="277">
        <v>5030</v>
      </c>
    </row>
    <row r="2149" spans="1:5" ht="15" x14ac:dyDescent="0.25">
      <c r="A2149" s="110" t="s">
        <v>7033</v>
      </c>
      <c r="B2149" s="111" t="s">
        <v>7034</v>
      </c>
      <c r="C2149" s="110" t="s">
        <v>7035</v>
      </c>
      <c r="D2149" s="110" t="str">
        <f t="shared" si="33"/>
        <v>PECÖL</v>
      </c>
      <c r="E2149" s="277">
        <v>304</v>
      </c>
    </row>
    <row r="2150" spans="1:5" ht="15" x14ac:dyDescent="0.25">
      <c r="A2150" s="110" t="s">
        <v>7036</v>
      </c>
      <c r="B2150" s="111" t="s">
        <v>7037</v>
      </c>
      <c r="C2150" s="110" t="s">
        <v>7038</v>
      </c>
      <c r="D2150" s="110" t="str">
        <f t="shared" si="33"/>
        <v>PÉCS</v>
      </c>
      <c r="E2150" s="277">
        <v>70556</v>
      </c>
    </row>
    <row r="2151" spans="1:5" ht="15" x14ac:dyDescent="0.25">
      <c r="A2151" s="110" t="s">
        <v>7039</v>
      </c>
      <c r="B2151" s="111" t="s">
        <v>7040</v>
      </c>
      <c r="C2151" s="110" t="s">
        <v>7041</v>
      </c>
      <c r="D2151" s="110" t="str">
        <f t="shared" si="33"/>
        <v>PÉCSBAGOTA</v>
      </c>
      <c r="E2151" s="277">
        <v>39</v>
      </c>
    </row>
    <row r="2152" spans="1:5" ht="15" x14ac:dyDescent="0.25">
      <c r="A2152" s="110" t="s">
        <v>7042</v>
      </c>
      <c r="B2152" s="111" t="s">
        <v>7043</v>
      </c>
      <c r="C2152" s="110" t="s">
        <v>7044</v>
      </c>
      <c r="D2152" s="110" t="str">
        <f t="shared" si="33"/>
        <v>PÉCSDEVECSER</v>
      </c>
      <c r="E2152" s="277">
        <v>49</v>
      </c>
    </row>
    <row r="2153" spans="1:5" ht="15" x14ac:dyDescent="0.25">
      <c r="A2153" s="110" t="s">
        <v>7045</v>
      </c>
      <c r="B2153" s="111" t="s">
        <v>7046</v>
      </c>
      <c r="C2153" s="110" t="s">
        <v>7047</v>
      </c>
      <c r="D2153" s="110" t="str">
        <f t="shared" si="33"/>
        <v>PÉCSELY</v>
      </c>
      <c r="E2153" s="277">
        <v>216</v>
      </c>
    </row>
    <row r="2154" spans="1:5" ht="15" x14ac:dyDescent="0.25">
      <c r="A2154" s="110" t="s">
        <v>7048</v>
      </c>
      <c r="B2154" s="111" t="s">
        <v>7049</v>
      </c>
      <c r="C2154" s="110" t="s">
        <v>7050</v>
      </c>
      <c r="D2154" s="110" t="str">
        <f t="shared" si="33"/>
        <v>PÉCSUDVARD</v>
      </c>
      <c r="E2154" s="277">
        <v>280</v>
      </c>
    </row>
    <row r="2155" spans="1:5" ht="15" x14ac:dyDescent="0.25">
      <c r="A2155" s="110" t="s">
        <v>7051</v>
      </c>
      <c r="B2155" s="111" t="s">
        <v>7052</v>
      </c>
      <c r="C2155" s="110" t="s">
        <v>7053</v>
      </c>
      <c r="D2155" s="110" t="str">
        <f t="shared" si="33"/>
        <v>PÉCSVÁRAD</v>
      </c>
      <c r="E2155" s="277">
        <v>1488</v>
      </c>
    </row>
    <row r="2156" spans="1:5" ht="15" x14ac:dyDescent="0.25">
      <c r="A2156" s="110" t="s">
        <v>7054</v>
      </c>
      <c r="B2156" s="111" t="s">
        <v>7055</v>
      </c>
      <c r="C2156" s="110" t="s">
        <v>7056</v>
      </c>
      <c r="D2156" s="110" t="str">
        <f t="shared" si="33"/>
        <v>PELLÉRD</v>
      </c>
      <c r="E2156" s="277">
        <v>676</v>
      </c>
    </row>
    <row r="2157" spans="1:5" ht="15" x14ac:dyDescent="0.25">
      <c r="A2157" s="110" t="s">
        <v>7057</v>
      </c>
      <c r="B2157" s="111" t="s">
        <v>7058</v>
      </c>
      <c r="C2157" s="110" t="s">
        <v>7059</v>
      </c>
      <c r="D2157" s="110" t="str">
        <f t="shared" si="33"/>
        <v>PÉLY</v>
      </c>
      <c r="E2157" s="277">
        <v>666</v>
      </c>
    </row>
    <row r="2158" spans="1:5" ht="15" x14ac:dyDescent="0.25">
      <c r="A2158" s="110" t="s">
        <v>7060</v>
      </c>
      <c r="B2158" s="111" t="s">
        <v>7061</v>
      </c>
      <c r="C2158" s="110" t="s">
        <v>7062</v>
      </c>
      <c r="D2158" s="110" t="str">
        <f t="shared" si="33"/>
        <v>PENC</v>
      </c>
      <c r="E2158" s="277">
        <v>549</v>
      </c>
    </row>
    <row r="2159" spans="1:5" ht="15" x14ac:dyDescent="0.25">
      <c r="A2159" s="110" t="s">
        <v>7063</v>
      </c>
      <c r="B2159" s="111" t="s">
        <v>7064</v>
      </c>
      <c r="C2159" s="110" t="s">
        <v>7065</v>
      </c>
      <c r="D2159" s="110" t="str">
        <f t="shared" si="33"/>
        <v>PENÉSZLEK</v>
      </c>
      <c r="E2159" s="277">
        <v>502</v>
      </c>
    </row>
    <row r="2160" spans="1:5" ht="15" x14ac:dyDescent="0.25">
      <c r="A2160" s="110" t="s">
        <v>7066</v>
      </c>
      <c r="B2160" s="111" t="s">
        <v>7067</v>
      </c>
      <c r="C2160" s="110" t="s">
        <v>7068</v>
      </c>
      <c r="D2160" s="110" t="str">
        <f t="shared" si="33"/>
        <v>PÉNZESGYŐR</v>
      </c>
      <c r="E2160" s="277">
        <v>154</v>
      </c>
    </row>
    <row r="2161" spans="1:5" ht="15" x14ac:dyDescent="0.25">
      <c r="A2161" s="110" t="s">
        <v>7069</v>
      </c>
      <c r="B2161" s="111" t="s">
        <v>7070</v>
      </c>
      <c r="C2161" s="110" t="s">
        <v>7071</v>
      </c>
      <c r="D2161" s="110" t="str">
        <f t="shared" si="33"/>
        <v>PENYIGE</v>
      </c>
      <c r="E2161" s="277">
        <v>288</v>
      </c>
    </row>
    <row r="2162" spans="1:5" ht="15" x14ac:dyDescent="0.25">
      <c r="A2162" s="110" t="s">
        <v>7072</v>
      </c>
      <c r="B2162" s="111" t="s">
        <v>7073</v>
      </c>
      <c r="C2162" s="110" t="s">
        <v>7074</v>
      </c>
      <c r="D2162" s="110" t="str">
        <f t="shared" si="33"/>
        <v>PÉR</v>
      </c>
      <c r="E2162" s="277">
        <v>971</v>
      </c>
    </row>
    <row r="2163" spans="1:5" ht="15" x14ac:dyDescent="0.25">
      <c r="A2163" s="110" t="s">
        <v>7075</v>
      </c>
      <c r="B2163" s="111" t="s">
        <v>7076</v>
      </c>
      <c r="C2163" s="110" t="s">
        <v>7077</v>
      </c>
      <c r="D2163" s="110" t="str">
        <f t="shared" si="33"/>
        <v>PERBÁL</v>
      </c>
      <c r="E2163" s="277">
        <v>754</v>
      </c>
    </row>
    <row r="2164" spans="1:5" ht="15" x14ac:dyDescent="0.25">
      <c r="A2164" s="110" t="s">
        <v>7078</v>
      </c>
      <c r="B2164" s="111" t="s">
        <v>7079</v>
      </c>
      <c r="C2164" s="110" t="s">
        <v>7080</v>
      </c>
      <c r="D2164" s="110" t="str">
        <f t="shared" si="33"/>
        <v>PERE</v>
      </c>
      <c r="E2164" s="277">
        <v>181</v>
      </c>
    </row>
    <row r="2165" spans="1:5" ht="15" x14ac:dyDescent="0.25">
      <c r="A2165" s="110" t="s">
        <v>7081</v>
      </c>
      <c r="B2165" s="111" t="s">
        <v>7082</v>
      </c>
      <c r="C2165" s="110" t="s">
        <v>7083</v>
      </c>
      <c r="D2165" s="110" t="str">
        <f t="shared" si="33"/>
        <v>PERECSE</v>
      </c>
      <c r="E2165" s="277">
        <v>38</v>
      </c>
    </row>
    <row r="2166" spans="1:5" ht="15" x14ac:dyDescent="0.25">
      <c r="A2166" s="110" t="s">
        <v>7084</v>
      </c>
      <c r="B2166" s="111" t="s">
        <v>7085</v>
      </c>
      <c r="C2166" s="110" t="s">
        <v>7086</v>
      </c>
      <c r="D2166" s="110" t="str">
        <f t="shared" si="33"/>
        <v>PEREKED</v>
      </c>
      <c r="E2166" s="277">
        <v>75</v>
      </c>
    </row>
    <row r="2167" spans="1:5" ht="15" x14ac:dyDescent="0.25">
      <c r="A2167" s="110" t="s">
        <v>7087</v>
      </c>
      <c r="B2167" s="111" t="s">
        <v>7088</v>
      </c>
      <c r="C2167" s="110" t="s">
        <v>7089</v>
      </c>
      <c r="D2167" s="110" t="str">
        <f t="shared" si="33"/>
        <v>PERENYE</v>
      </c>
      <c r="E2167" s="277">
        <v>231</v>
      </c>
    </row>
    <row r="2168" spans="1:5" ht="15" x14ac:dyDescent="0.25">
      <c r="A2168" s="110" t="s">
        <v>7090</v>
      </c>
      <c r="B2168" s="111" t="s">
        <v>7091</v>
      </c>
      <c r="C2168" s="110" t="s">
        <v>7092</v>
      </c>
      <c r="D2168" s="110" t="str">
        <f t="shared" si="33"/>
        <v>PERESZNYE</v>
      </c>
      <c r="E2168" s="277">
        <v>198</v>
      </c>
    </row>
    <row r="2169" spans="1:5" ht="15" x14ac:dyDescent="0.25">
      <c r="A2169" s="110" t="s">
        <v>7093</v>
      </c>
      <c r="B2169" s="111" t="s">
        <v>7094</v>
      </c>
      <c r="C2169" s="110" t="s">
        <v>7095</v>
      </c>
      <c r="D2169" s="110" t="str">
        <f t="shared" si="33"/>
        <v>PERESZTEG</v>
      </c>
      <c r="E2169" s="277">
        <v>514</v>
      </c>
    </row>
    <row r="2170" spans="1:5" ht="15" x14ac:dyDescent="0.25">
      <c r="A2170" s="110" t="s">
        <v>7096</v>
      </c>
      <c r="B2170" s="111" t="s">
        <v>7097</v>
      </c>
      <c r="C2170" s="110" t="s">
        <v>7098</v>
      </c>
      <c r="D2170" s="110" t="str">
        <f t="shared" si="33"/>
        <v>PERKÁTA</v>
      </c>
      <c r="E2170" s="277">
        <v>1572</v>
      </c>
    </row>
    <row r="2171" spans="1:5" ht="15" x14ac:dyDescent="0.25">
      <c r="A2171" s="110" t="s">
        <v>7099</v>
      </c>
      <c r="B2171" s="111" t="s">
        <v>7100</v>
      </c>
      <c r="C2171" s="110" t="s">
        <v>7101</v>
      </c>
      <c r="D2171" s="110" t="str">
        <f t="shared" si="33"/>
        <v>PERKUPA</v>
      </c>
      <c r="E2171" s="277">
        <v>358</v>
      </c>
    </row>
    <row r="2172" spans="1:5" ht="15" x14ac:dyDescent="0.25">
      <c r="A2172" s="110" t="s">
        <v>7102</v>
      </c>
      <c r="B2172" s="111" t="s">
        <v>7103</v>
      </c>
      <c r="C2172" s="110" t="s">
        <v>7104</v>
      </c>
      <c r="D2172" s="110" t="str">
        <f t="shared" si="33"/>
        <v>PERŐCSÉNY</v>
      </c>
      <c r="E2172" s="277">
        <v>211</v>
      </c>
    </row>
    <row r="2173" spans="1:5" ht="15" x14ac:dyDescent="0.25">
      <c r="A2173" s="110" t="s">
        <v>7105</v>
      </c>
      <c r="B2173" s="111" t="s">
        <v>7106</v>
      </c>
      <c r="C2173" s="110" t="s">
        <v>7107</v>
      </c>
      <c r="D2173" s="110" t="str">
        <f t="shared" si="33"/>
        <v>PETERD</v>
      </c>
      <c r="E2173" s="277">
        <v>95</v>
      </c>
    </row>
    <row r="2174" spans="1:5" ht="15" x14ac:dyDescent="0.25">
      <c r="A2174" s="110" t="s">
        <v>7108</v>
      </c>
      <c r="B2174" s="111" t="s">
        <v>7109</v>
      </c>
      <c r="C2174" s="110" t="s">
        <v>7110</v>
      </c>
      <c r="D2174" s="110" t="str">
        <f t="shared" si="33"/>
        <v>PÉTERHIDA</v>
      </c>
      <c r="E2174" s="277">
        <v>101</v>
      </c>
    </row>
    <row r="2175" spans="1:5" ht="15" x14ac:dyDescent="0.25">
      <c r="A2175" s="110" t="s">
        <v>7111</v>
      </c>
      <c r="B2175" s="111" t="s">
        <v>7112</v>
      </c>
      <c r="C2175" s="110" t="s">
        <v>7113</v>
      </c>
      <c r="D2175" s="110" t="str">
        <f t="shared" si="33"/>
        <v>PÉTERI</v>
      </c>
      <c r="E2175" s="277">
        <v>769</v>
      </c>
    </row>
    <row r="2176" spans="1:5" ht="15" x14ac:dyDescent="0.25">
      <c r="A2176" s="110" t="s">
        <v>7114</v>
      </c>
      <c r="B2176" s="111" t="s">
        <v>7115</v>
      </c>
      <c r="C2176" s="110" t="s">
        <v>7116</v>
      </c>
      <c r="D2176" s="110" t="str">
        <f t="shared" si="33"/>
        <v>PÉTERVÁSÁRA</v>
      </c>
      <c r="E2176" s="277">
        <v>923</v>
      </c>
    </row>
    <row r="2177" spans="1:5" ht="15" x14ac:dyDescent="0.25">
      <c r="A2177" s="110" t="s">
        <v>7117</v>
      </c>
      <c r="B2177" s="111" t="s">
        <v>7118</v>
      </c>
      <c r="C2177" s="110" t="s">
        <v>7119</v>
      </c>
      <c r="D2177" s="110" t="str">
        <f t="shared" si="33"/>
        <v>PÉTFÜRDŐ</v>
      </c>
      <c r="E2177" s="277">
        <v>1896</v>
      </c>
    </row>
    <row r="2178" spans="1:5" ht="15" x14ac:dyDescent="0.25">
      <c r="A2178" s="110" t="s">
        <v>7120</v>
      </c>
      <c r="B2178" s="111" t="s">
        <v>7121</v>
      </c>
      <c r="C2178" s="110" t="s">
        <v>7122</v>
      </c>
      <c r="D2178" s="110" t="str">
        <f t="shared" ref="D2178:D2241" si="34">UPPER(C2178)</f>
        <v>PETHŐHENYE</v>
      </c>
      <c r="E2178" s="277">
        <v>197</v>
      </c>
    </row>
    <row r="2179" spans="1:5" ht="15" x14ac:dyDescent="0.25">
      <c r="A2179" s="110" t="s">
        <v>7123</v>
      </c>
      <c r="B2179" s="111" t="s">
        <v>7124</v>
      </c>
      <c r="C2179" s="110" t="s">
        <v>7125</v>
      </c>
      <c r="D2179" s="110" t="str">
        <f t="shared" si="34"/>
        <v>PETNEHÁZA</v>
      </c>
      <c r="E2179" s="277">
        <v>707</v>
      </c>
    </row>
    <row r="2180" spans="1:5" ht="15" x14ac:dyDescent="0.25">
      <c r="A2180" s="110" t="s">
        <v>7126</v>
      </c>
      <c r="B2180" s="111" t="s">
        <v>7127</v>
      </c>
      <c r="C2180" s="110" t="s">
        <v>7128</v>
      </c>
      <c r="D2180" s="110" t="str">
        <f t="shared" si="34"/>
        <v>PETŐFIBÁNYA</v>
      </c>
      <c r="E2180" s="277">
        <v>1358</v>
      </c>
    </row>
    <row r="2181" spans="1:5" ht="15" x14ac:dyDescent="0.25">
      <c r="A2181" s="110" t="s">
        <v>7129</v>
      </c>
      <c r="B2181" s="111" t="s">
        <v>7130</v>
      </c>
      <c r="C2181" s="110" t="s">
        <v>7131</v>
      </c>
      <c r="D2181" s="110" t="str">
        <f t="shared" si="34"/>
        <v>PETŐFISZÁLLÁS</v>
      </c>
      <c r="E2181" s="277">
        <v>922</v>
      </c>
    </row>
    <row r="2182" spans="1:5" ht="15" x14ac:dyDescent="0.25">
      <c r="A2182" s="110" t="s">
        <v>7132</v>
      </c>
      <c r="B2182" s="111" t="s">
        <v>7133</v>
      </c>
      <c r="C2182" s="110" t="s">
        <v>7134</v>
      </c>
      <c r="D2182" s="110" t="str">
        <f t="shared" si="34"/>
        <v>PETŐHÁZA</v>
      </c>
      <c r="E2182" s="277">
        <v>429</v>
      </c>
    </row>
    <row r="2183" spans="1:5" ht="15" x14ac:dyDescent="0.25">
      <c r="A2183" s="110" t="s">
        <v>7135</v>
      </c>
      <c r="B2183" s="111" t="s">
        <v>7136</v>
      </c>
      <c r="C2183" s="110" t="s">
        <v>7137</v>
      </c>
      <c r="D2183" s="110" t="str">
        <f t="shared" si="34"/>
        <v>PETŐMIHÁLYFA</v>
      </c>
      <c r="E2183" s="277">
        <v>105</v>
      </c>
    </row>
    <row r="2184" spans="1:5" ht="15" x14ac:dyDescent="0.25">
      <c r="A2184" s="110" t="s">
        <v>7138</v>
      </c>
      <c r="B2184" s="111" t="s">
        <v>7139</v>
      </c>
      <c r="C2184" s="110" t="s">
        <v>7140</v>
      </c>
      <c r="D2184" s="110" t="str">
        <f t="shared" si="34"/>
        <v>PETRIKERESZTÚR</v>
      </c>
      <c r="E2184" s="277">
        <v>183</v>
      </c>
    </row>
    <row r="2185" spans="1:5" ht="15" x14ac:dyDescent="0.25">
      <c r="A2185" s="110" t="s">
        <v>7141</v>
      </c>
      <c r="B2185" s="111" t="s">
        <v>7142</v>
      </c>
      <c r="C2185" s="110" t="s">
        <v>7143</v>
      </c>
      <c r="D2185" s="110" t="str">
        <f t="shared" si="34"/>
        <v>PETRIVENTE</v>
      </c>
      <c r="E2185" s="277">
        <v>134</v>
      </c>
    </row>
    <row r="2186" spans="1:5" ht="15" x14ac:dyDescent="0.25">
      <c r="A2186" s="110" t="s">
        <v>7144</v>
      </c>
      <c r="B2186" s="111" t="s">
        <v>7145</v>
      </c>
      <c r="C2186" s="110" t="s">
        <v>7146</v>
      </c>
      <c r="D2186" s="110" t="str">
        <f t="shared" si="34"/>
        <v>PETTEND</v>
      </c>
      <c r="E2186" s="277">
        <v>50</v>
      </c>
    </row>
    <row r="2187" spans="1:5" ht="15" x14ac:dyDescent="0.25">
      <c r="A2187" s="110" t="s">
        <v>7147</v>
      </c>
      <c r="B2187" s="111" t="s">
        <v>7148</v>
      </c>
      <c r="C2187" s="110" t="s">
        <v>7149</v>
      </c>
      <c r="D2187" s="110" t="str">
        <f t="shared" si="34"/>
        <v>PILINY</v>
      </c>
      <c r="E2187" s="277">
        <v>282</v>
      </c>
    </row>
    <row r="2188" spans="1:5" ht="15" x14ac:dyDescent="0.25">
      <c r="A2188" s="110" t="s">
        <v>7150</v>
      </c>
      <c r="B2188" s="111" t="s">
        <v>7151</v>
      </c>
      <c r="C2188" s="110" t="s">
        <v>7152</v>
      </c>
      <c r="D2188" s="110" t="str">
        <f t="shared" si="34"/>
        <v>PILIS</v>
      </c>
      <c r="E2188" s="277">
        <v>4086</v>
      </c>
    </row>
    <row r="2189" spans="1:5" ht="15" x14ac:dyDescent="0.25">
      <c r="A2189" s="110" t="s">
        <v>7153</v>
      </c>
      <c r="B2189" s="111" t="s">
        <v>7154</v>
      </c>
      <c r="C2189" s="110" t="s">
        <v>7155</v>
      </c>
      <c r="D2189" s="110" t="str">
        <f t="shared" si="34"/>
        <v>PILISBOROSJENŐ</v>
      </c>
      <c r="E2189" s="277">
        <v>1243</v>
      </c>
    </row>
    <row r="2190" spans="1:5" ht="15" x14ac:dyDescent="0.25">
      <c r="A2190" s="110" t="s">
        <v>7156</v>
      </c>
      <c r="B2190" s="111" t="s">
        <v>7157</v>
      </c>
      <c r="C2190" s="110" t="s">
        <v>7158</v>
      </c>
      <c r="D2190" s="110" t="str">
        <f t="shared" si="34"/>
        <v>PILISCSABA</v>
      </c>
      <c r="E2190" s="277">
        <v>2567</v>
      </c>
    </row>
    <row r="2191" spans="1:5" ht="15" x14ac:dyDescent="0.25">
      <c r="A2191" s="110" t="s">
        <v>7159</v>
      </c>
      <c r="B2191" s="111" t="s">
        <v>7160</v>
      </c>
      <c r="C2191" s="110" t="s">
        <v>7161</v>
      </c>
      <c r="D2191" s="110" t="str">
        <f t="shared" si="34"/>
        <v>PILISCSÉV</v>
      </c>
      <c r="E2191" s="277">
        <v>928</v>
      </c>
    </row>
    <row r="2192" spans="1:5" ht="15" x14ac:dyDescent="0.25">
      <c r="A2192" s="110" t="s">
        <v>7162</v>
      </c>
      <c r="B2192" s="111" t="s">
        <v>7163</v>
      </c>
      <c r="C2192" s="110" t="s">
        <v>7164</v>
      </c>
      <c r="D2192" s="110" t="str">
        <f t="shared" si="34"/>
        <v>PILISJÁSZFALU</v>
      </c>
      <c r="E2192" s="277">
        <v>482</v>
      </c>
    </row>
    <row r="2193" spans="1:5" ht="15" x14ac:dyDescent="0.25">
      <c r="A2193" s="110" t="s">
        <v>7165</v>
      </c>
      <c r="B2193" s="111" t="s">
        <v>7166</v>
      </c>
      <c r="C2193" s="110" t="s">
        <v>7167</v>
      </c>
      <c r="D2193" s="110" t="str">
        <f t="shared" si="34"/>
        <v>PILISMARÓT</v>
      </c>
      <c r="E2193" s="277">
        <v>746</v>
      </c>
    </row>
    <row r="2194" spans="1:5" ht="15" x14ac:dyDescent="0.25">
      <c r="A2194" s="110" t="s">
        <v>7168</v>
      </c>
      <c r="B2194" s="111" t="s">
        <v>7169</v>
      </c>
      <c r="C2194" s="110" t="s">
        <v>7170</v>
      </c>
      <c r="D2194" s="110" t="str">
        <f t="shared" si="34"/>
        <v>PILISVÖRÖSVÁR</v>
      </c>
      <c r="E2194" s="277">
        <v>4665</v>
      </c>
    </row>
    <row r="2195" spans="1:5" ht="15" x14ac:dyDescent="0.25">
      <c r="A2195" s="110" t="s">
        <v>7171</v>
      </c>
      <c r="B2195" s="111" t="s">
        <v>7172</v>
      </c>
      <c r="C2195" s="110" t="s">
        <v>7173</v>
      </c>
      <c r="D2195" s="110" t="str">
        <f t="shared" si="34"/>
        <v>PILISSZÁNTÓ</v>
      </c>
      <c r="E2195" s="277">
        <v>827</v>
      </c>
    </row>
    <row r="2196" spans="1:5" ht="15" x14ac:dyDescent="0.25">
      <c r="A2196" s="110" t="s">
        <v>7174</v>
      </c>
      <c r="B2196" s="111" t="s">
        <v>7175</v>
      </c>
      <c r="C2196" s="110" t="s">
        <v>7176</v>
      </c>
      <c r="D2196" s="110" t="str">
        <f t="shared" si="34"/>
        <v>PILISSZENTIVÁN</v>
      </c>
      <c r="E2196" s="277">
        <v>1596</v>
      </c>
    </row>
    <row r="2197" spans="1:5" ht="15" x14ac:dyDescent="0.25">
      <c r="A2197" s="110" t="s">
        <v>7177</v>
      </c>
      <c r="B2197" s="111" t="s">
        <v>7178</v>
      </c>
      <c r="C2197" s="110" t="s">
        <v>7179</v>
      </c>
      <c r="D2197" s="110" t="str">
        <f t="shared" si="34"/>
        <v>PILISSZENTKERESZT</v>
      </c>
      <c r="E2197" s="277">
        <v>801</v>
      </c>
    </row>
    <row r="2198" spans="1:5" ht="15" x14ac:dyDescent="0.25">
      <c r="A2198" s="110" t="s">
        <v>7180</v>
      </c>
      <c r="B2198" s="111" t="s">
        <v>7181</v>
      </c>
      <c r="C2198" s="110" t="s">
        <v>7182</v>
      </c>
      <c r="D2198" s="110" t="str">
        <f t="shared" si="34"/>
        <v>PILISSZENTLÁSZLÓ</v>
      </c>
      <c r="E2198" s="277">
        <v>436</v>
      </c>
    </row>
    <row r="2199" spans="1:5" ht="15" x14ac:dyDescent="0.25">
      <c r="A2199" s="110" t="s">
        <v>7183</v>
      </c>
      <c r="B2199" s="111" t="s">
        <v>7184</v>
      </c>
      <c r="C2199" s="110" t="s">
        <v>7185</v>
      </c>
      <c r="D2199" s="110" t="str">
        <f t="shared" si="34"/>
        <v>PINCEHELY</v>
      </c>
      <c r="E2199" s="277">
        <v>1070</v>
      </c>
    </row>
    <row r="2200" spans="1:5" ht="15" x14ac:dyDescent="0.25">
      <c r="A2200" s="110" t="s">
        <v>7186</v>
      </c>
      <c r="B2200" s="111" t="s">
        <v>7187</v>
      </c>
      <c r="C2200" s="110" t="s">
        <v>7188</v>
      </c>
      <c r="D2200" s="110" t="str">
        <f t="shared" si="34"/>
        <v>PINKAMINDSZENT</v>
      </c>
      <c r="E2200" s="277">
        <v>108</v>
      </c>
    </row>
    <row r="2201" spans="1:5" ht="15" x14ac:dyDescent="0.25">
      <c r="A2201" s="110" t="s">
        <v>7189</v>
      </c>
      <c r="B2201" s="111" t="s">
        <v>7190</v>
      </c>
      <c r="C2201" s="110" t="s">
        <v>7191</v>
      </c>
      <c r="D2201" s="110" t="str">
        <f t="shared" si="34"/>
        <v>PINNYE</v>
      </c>
      <c r="E2201" s="277">
        <v>144</v>
      </c>
    </row>
    <row r="2202" spans="1:5" ht="15" x14ac:dyDescent="0.25">
      <c r="A2202" s="110" t="s">
        <v>7192</v>
      </c>
      <c r="B2202" s="111" t="s">
        <v>7193</v>
      </c>
      <c r="C2202" s="110" t="s">
        <v>7194</v>
      </c>
      <c r="D2202" s="110" t="str">
        <f t="shared" si="34"/>
        <v>PIRICSE</v>
      </c>
      <c r="E2202" s="277">
        <v>647</v>
      </c>
    </row>
    <row r="2203" spans="1:5" ht="15" x14ac:dyDescent="0.25">
      <c r="A2203" s="110" t="s">
        <v>7195</v>
      </c>
      <c r="B2203" s="111" t="s">
        <v>7196</v>
      </c>
      <c r="C2203" s="110" t="s">
        <v>7197</v>
      </c>
      <c r="D2203" s="110" t="str">
        <f t="shared" si="34"/>
        <v>PIRTÓ</v>
      </c>
      <c r="E2203" s="277">
        <v>440</v>
      </c>
    </row>
    <row r="2204" spans="1:5" ht="15" x14ac:dyDescent="0.25">
      <c r="A2204" s="110" t="s">
        <v>7198</v>
      </c>
      <c r="B2204" s="111" t="s">
        <v>7199</v>
      </c>
      <c r="C2204" s="110" t="s">
        <v>7200</v>
      </c>
      <c r="D2204" s="110" t="str">
        <f t="shared" si="34"/>
        <v>PISKÓ</v>
      </c>
      <c r="E2204" s="277">
        <v>84</v>
      </c>
    </row>
    <row r="2205" spans="1:5" ht="15" x14ac:dyDescent="0.25">
      <c r="A2205" s="110" t="s">
        <v>7201</v>
      </c>
      <c r="B2205" s="111" t="s">
        <v>7202</v>
      </c>
      <c r="C2205" s="110" t="s">
        <v>7203</v>
      </c>
      <c r="D2205" s="110" t="str">
        <f t="shared" si="34"/>
        <v>PITVAROS</v>
      </c>
      <c r="E2205" s="277">
        <v>677</v>
      </c>
    </row>
    <row r="2206" spans="1:5" ht="15" x14ac:dyDescent="0.25">
      <c r="A2206" s="110" t="s">
        <v>7204</v>
      </c>
      <c r="B2206" s="111" t="s">
        <v>7205</v>
      </c>
      <c r="C2206" s="110" t="s">
        <v>7206</v>
      </c>
      <c r="D2206" s="110" t="str">
        <f t="shared" si="34"/>
        <v>PÓCSA</v>
      </c>
      <c r="E2206" s="277">
        <v>73</v>
      </c>
    </row>
    <row r="2207" spans="1:5" ht="15" x14ac:dyDescent="0.25">
      <c r="A2207" s="110" t="s">
        <v>7207</v>
      </c>
      <c r="B2207" s="111" t="s">
        <v>7208</v>
      </c>
      <c r="C2207" s="110" t="s">
        <v>7209</v>
      </c>
      <c r="D2207" s="110" t="str">
        <f t="shared" si="34"/>
        <v>POCSAJ</v>
      </c>
      <c r="E2207" s="277">
        <v>1033</v>
      </c>
    </row>
    <row r="2208" spans="1:5" ht="15" x14ac:dyDescent="0.25">
      <c r="A2208" s="110" t="s">
        <v>7210</v>
      </c>
      <c r="B2208" s="111" t="s">
        <v>7211</v>
      </c>
      <c r="C2208" s="110" t="s">
        <v>7212</v>
      </c>
      <c r="D2208" s="110" t="str">
        <f t="shared" si="34"/>
        <v>PÓCSMEGYER</v>
      </c>
      <c r="E2208" s="277">
        <v>572</v>
      </c>
    </row>
    <row r="2209" spans="1:5" ht="15" x14ac:dyDescent="0.25">
      <c r="A2209" s="110" t="s">
        <v>7213</v>
      </c>
      <c r="B2209" s="111" t="s">
        <v>7214</v>
      </c>
      <c r="C2209" s="110" t="s">
        <v>7215</v>
      </c>
      <c r="D2209" s="110" t="str">
        <f t="shared" si="34"/>
        <v>PÓCSPETRI</v>
      </c>
      <c r="E2209" s="277">
        <v>669</v>
      </c>
    </row>
    <row r="2210" spans="1:5" ht="15" x14ac:dyDescent="0.25">
      <c r="A2210" s="110" t="s">
        <v>7216</v>
      </c>
      <c r="B2210" s="111" t="s">
        <v>7217</v>
      </c>
      <c r="C2210" s="110" t="s">
        <v>7218</v>
      </c>
      <c r="D2210" s="110" t="str">
        <f t="shared" si="34"/>
        <v>POGÁNY</v>
      </c>
      <c r="E2210" s="277">
        <v>380</v>
      </c>
    </row>
    <row r="2211" spans="1:5" ht="15" x14ac:dyDescent="0.25">
      <c r="A2211" s="110" t="s">
        <v>7219</v>
      </c>
      <c r="B2211" s="111" t="s">
        <v>7220</v>
      </c>
      <c r="C2211" s="110" t="s">
        <v>7221</v>
      </c>
      <c r="D2211" s="110" t="str">
        <f t="shared" si="34"/>
        <v>POGÁNYSZENTPÉTER</v>
      </c>
      <c r="E2211" s="277">
        <v>169</v>
      </c>
    </row>
    <row r="2212" spans="1:5" ht="15" x14ac:dyDescent="0.25">
      <c r="A2212" s="110" t="s">
        <v>7222</v>
      </c>
      <c r="B2212" s="111" t="s">
        <v>7223</v>
      </c>
      <c r="C2212" s="110" t="s">
        <v>7224</v>
      </c>
      <c r="D2212" s="110" t="str">
        <f t="shared" si="34"/>
        <v>PÓKASZEPETK</v>
      </c>
      <c r="E2212" s="277">
        <v>371</v>
      </c>
    </row>
    <row r="2213" spans="1:5" ht="15" x14ac:dyDescent="0.25">
      <c r="A2213" s="110" t="s">
        <v>7225</v>
      </c>
      <c r="B2213" s="111" t="s">
        <v>7226</v>
      </c>
      <c r="C2213" s="110" t="s">
        <v>7227</v>
      </c>
      <c r="D2213" s="110" t="str">
        <f t="shared" si="34"/>
        <v>POLÁNY</v>
      </c>
      <c r="E2213" s="277">
        <v>152</v>
      </c>
    </row>
    <row r="2214" spans="1:5" ht="15" x14ac:dyDescent="0.25">
      <c r="A2214" s="110" t="s">
        <v>7228</v>
      </c>
      <c r="B2214" s="111" t="s">
        <v>7229</v>
      </c>
      <c r="C2214" s="110" t="s">
        <v>7230</v>
      </c>
      <c r="D2214" s="110" t="str">
        <f t="shared" si="34"/>
        <v>POLGÁR</v>
      </c>
      <c r="E2214" s="277">
        <v>3366</v>
      </c>
    </row>
    <row r="2215" spans="1:5" ht="15" x14ac:dyDescent="0.25">
      <c r="A2215" s="110" t="s">
        <v>7231</v>
      </c>
      <c r="B2215" s="111" t="s">
        <v>7232</v>
      </c>
      <c r="C2215" s="110" t="s">
        <v>7233</v>
      </c>
      <c r="D2215" s="110" t="str">
        <f t="shared" si="34"/>
        <v>POLGÁRDI</v>
      </c>
      <c r="E2215" s="277">
        <v>2121</v>
      </c>
    </row>
    <row r="2216" spans="1:5" ht="15" x14ac:dyDescent="0.25">
      <c r="A2216" s="110" t="s">
        <v>7234</v>
      </c>
      <c r="B2216" s="111" t="s">
        <v>7235</v>
      </c>
      <c r="C2216" s="110" t="s">
        <v>7236</v>
      </c>
      <c r="D2216" s="110" t="str">
        <f t="shared" si="34"/>
        <v>POMÁZ</v>
      </c>
      <c r="E2216" s="277">
        <v>5983</v>
      </c>
    </row>
    <row r="2217" spans="1:5" ht="15" x14ac:dyDescent="0.25">
      <c r="A2217" s="110" t="s">
        <v>7237</v>
      </c>
      <c r="B2217" s="111" t="s">
        <v>7238</v>
      </c>
      <c r="C2217" s="110" t="s">
        <v>7239</v>
      </c>
      <c r="D2217" s="110" t="str">
        <f t="shared" si="34"/>
        <v>PORCSALMA</v>
      </c>
      <c r="E2217" s="277">
        <v>1001</v>
      </c>
    </row>
    <row r="2218" spans="1:5" ht="15" x14ac:dyDescent="0.25">
      <c r="A2218" s="110" t="s">
        <v>7240</v>
      </c>
      <c r="B2218" s="111" t="s">
        <v>7241</v>
      </c>
      <c r="C2218" s="110" t="s">
        <v>7242</v>
      </c>
      <c r="D2218" s="110" t="str">
        <f t="shared" si="34"/>
        <v>PORNÓAPÁTI</v>
      </c>
      <c r="E2218" s="277">
        <v>139</v>
      </c>
    </row>
    <row r="2219" spans="1:5" ht="15" x14ac:dyDescent="0.25">
      <c r="A2219" s="110" t="s">
        <v>7243</v>
      </c>
      <c r="B2219" s="111" t="s">
        <v>7244</v>
      </c>
      <c r="C2219" s="110" t="s">
        <v>7245</v>
      </c>
      <c r="D2219" s="110" t="str">
        <f t="shared" si="34"/>
        <v>POROSZLÓ</v>
      </c>
      <c r="E2219" s="277">
        <v>1381</v>
      </c>
    </row>
    <row r="2220" spans="1:5" ht="15" x14ac:dyDescent="0.25">
      <c r="A2220" s="110" t="s">
        <v>7246</v>
      </c>
      <c r="B2220" s="111" t="s">
        <v>7247</v>
      </c>
      <c r="C2220" s="110" t="s">
        <v>7248</v>
      </c>
      <c r="D2220" s="110" t="str">
        <f t="shared" si="34"/>
        <v>PORPÁC</v>
      </c>
      <c r="E2220" s="277">
        <v>77</v>
      </c>
    </row>
    <row r="2221" spans="1:5" ht="15" x14ac:dyDescent="0.25">
      <c r="A2221" s="110" t="s">
        <v>7249</v>
      </c>
      <c r="B2221" s="111" t="s">
        <v>7250</v>
      </c>
      <c r="C2221" s="110" t="s">
        <v>7251</v>
      </c>
      <c r="D2221" s="110" t="str">
        <f t="shared" si="34"/>
        <v>PORROG</v>
      </c>
      <c r="E2221" s="277">
        <v>135</v>
      </c>
    </row>
    <row r="2222" spans="1:5" ht="15" x14ac:dyDescent="0.25">
      <c r="A2222" s="110" t="s">
        <v>7252</v>
      </c>
      <c r="B2222" s="111" t="s">
        <v>7253</v>
      </c>
      <c r="C2222" s="110" t="s">
        <v>7254</v>
      </c>
      <c r="D2222" s="110" t="str">
        <f t="shared" si="34"/>
        <v>PORROGSZENTKIRÁLY</v>
      </c>
      <c r="E2222" s="277">
        <v>159</v>
      </c>
    </row>
    <row r="2223" spans="1:5" ht="15" x14ac:dyDescent="0.25">
      <c r="A2223" s="110" t="s">
        <v>7255</v>
      </c>
      <c r="B2223" s="111" t="s">
        <v>7256</v>
      </c>
      <c r="C2223" s="110" t="s">
        <v>7257</v>
      </c>
      <c r="D2223" s="110" t="str">
        <f t="shared" si="34"/>
        <v>PORROGSZENTPÁL</v>
      </c>
      <c r="E2223" s="277">
        <v>47</v>
      </c>
    </row>
    <row r="2224" spans="1:5" ht="15" x14ac:dyDescent="0.25">
      <c r="A2224" s="110" t="s">
        <v>7258</v>
      </c>
      <c r="B2224" s="111" t="s">
        <v>7259</v>
      </c>
      <c r="C2224" s="110" t="s">
        <v>7260</v>
      </c>
      <c r="D2224" s="110" t="str">
        <f t="shared" si="34"/>
        <v>PÓRSZOMBAT</v>
      </c>
      <c r="E2224" s="277">
        <v>140</v>
      </c>
    </row>
    <row r="2225" spans="1:5" ht="15" x14ac:dyDescent="0.25">
      <c r="A2225" s="110" t="s">
        <v>7261</v>
      </c>
      <c r="B2225" s="111" t="s">
        <v>7262</v>
      </c>
      <c r="C2225" s="110" t="s">
        <v>7263</v>
      </c>
      <c r="D2225" s="110" t="str">
        <f t="shared" si="34"/>
        <v>PORVA</v>
      </c>
      <c r="E2225" s="277">
        <v>187</v>
      </c>
    </row>
    <row r="2226" spans="1:5" ht="15" x14ac:dyDescent="0.25">
      <c r="A2226" s="110" t="s">
        <v>7264</v>
      </c>
      <c r="B2226" s="111" t="s">
        <v>7265</v>
      </c>
      <c r="C2226" s="110" t="s">
        <v>7266</v>
      </c>
      <c r="D2226" s="110" t="str">
        <f t="shared" si="34"/>
        <v>PÓSFA</v>
      </c>
      <c r="E2226" s="277">
        <v>113</v>
      </c>
    </row>
    <row r="2227" spans="1:5" ht="15" x14ac:dyDescent="0.25">
      <c r="A2227" s="110" t="s">
        <v>7267</v>
      </c>
      <c r="B2227" s="111" t="s">
        <v>7268</v>
      </c>
      <c r="C2227" s="110" t="s">
        <v>7269</v>
      </c>
      <c r="D2227" s="110" t="str">
        <f t="shared" si="34"/>
        <v>POTONY</v>
      </c>
      <c r="E2227" s="277">
        <v>126</v>
      </c>
    </row>
    <row r="2228" spans="1:5" ht="15" x14ac:dyDescent="0.25">
      <c r="A2228" s="110" t="s">
        <v>7270</v>
      </c>
      <c r="B2228" s="111" t="s">
        <v>7271</v>
      </c>
      <c r="C2228" s="110" t="s">
        <v>7272</v>
      </c>
      <c r="D2228" s="110" t="str">
        <f t="shared" si="34"/>
        <v>POTYOND</v>
      </c>
      <c r="E2228" s="277">
        <v>50</v>
      </c>
    </row>
    <row r="2229" spans="1:5" ht="15" x14ac:dyDescent="0.25">
      <c r="A2229" s="110" t="s">
        <v>7273</v>
      </c>
      <c r="B2229" s="111" t="s">
        <v>7274</v>
      </c>
      <c r="C2229" s="110" t="s">
        <v>7275</v>
      </c>
      <c r="D2229" s="110" t="str">
        <f t="shared" si="34"/>
        <v>PÖLÖSKE</v>
      </c>
      <c r="E2229" s="277">
        <v>325</v>
      </c>
    </row>
    <row r="2230" spans="1:5" ht="15" x14ac:dyDescent="0.25">
      <c r="A2230" s="110" t="s">
        <v>7276</v>
      </c>
      <c r="B2230" s="111" t="s">
        <v>7277</v>
      </c>
      <c r="C2230" s="110" t="s">
        <v>7278</v>
      </c>
      <c r="D2230" s="110" t="str">
        <f t="shared" si="34"/>
        <v>PÖLÖSKEFŐ</v>
      </c>
      <c r="E2230" s="277">
        <v>158</v>
      </c>
    </row>
    <row r="2231" spans="1:5" ht="15" x14ac:dyDescent="0.25">
      <c r="A2231" s="110" t="s">
        <v>7279</v>
      </c>
      <c r="B2231" s="111" t="s">
        <v>7280</v>
      </c>
      <c r="C2231" s="110" t="s">
        <v>7281</v>
      </c>
      <c r="D2231" s="110" t="str">
        <f t="shared" si="34"/>
        <v>PÖRBÖLY</v>
      </c>
      <c r="E2231" s="277">
        <v>244</v>
      </c>
    </row>
    <row r="2232" spans="1:5" ht="15" x14ac:dyDescent="0.25">
      <c r="A2232" s="110" t="s">
        <v>7282</v>
      </c>
      <c r="B2232" s="111" t="s">
        <v>7283</v>
      </c>
      <c r="C2232" s="110" t="s">
        <v>7284</v>
      </c>
      <c r="D2232" s="110" t="str">
        <f t="shared" si="34"/>
        <v>PÖRDEFÖLDE</v>
      </c>
      <c r="E2232" s="277">
        <v>42</v>
      </c>
    </row>
    <row r="2233" spans="1:5" ht="15" x14ac:dyDescent="0.25">
      <c r="A2233" s="110" t="s">
        <v>7285</v>
      </c>
      <c r="B2233" s="111" t="s">
        <v>7286</v>
      </c>
      <c r="C2233" s="110" t="s">
        <v>7287</v>
      </c>
      <c r="D2233" s="110" t="str">
        <f t="shared" si="34"/>
        <v>PÖTRÉTE</v>
      </c>
      <c r="E2233" s="277">
        <v>147</v>
      </c>
    </row>
    <row r="2234" spans="1:5" ht="15" x14ac:dyDescent="0.25">
      <c r="A2234" s="110" t="s">
        <v>7288</v>
      </c>
      <c r="B2234" s="111" t="s">
        <v>7289</v>
      </c>
      <c r="C2234" s="110" t="s">
        <v>7290</v>
      </c>
      <c r="D2234" s="110" t="str">
        <f t="shared" si="34"/>
        <v>PRÜGY</v>
      </c>
      <c r="E2234" s="277">
        <v>837</v>
      </c>
    </row>
    <row r="2235" spans="1:5" ht="15" x14ac:dyDescent="0.25">
      <c r="A2235" s="110" t="s">
        <v>7291</v>
      </c>
      <c r="B2235" s="111" t="s">
        <v>7292</v>
      </c>
      <c r="C2235" s="110" t="s">
        <v>7293</v>
      </c>
      <c r="D2235" s="110" t="str">
        <f t="shared" si="34"/>
        <v>PULA</v>
      </c>
      <c r="E2235" s="277">
        <v>96</v>
      </c>
    </row>
    <row r="2236" spans="1:5" ht="15" x14ac:dyDescent="0.25">
      <c r="A2236" s="110" t="s">
        <v>7294</v>
      </c>
      <c r="B2236" s="111" t="s">
        <v>7295</v>
      </c>
      <c r="C2236" s="110" t="s">
        <v>7296</v>
      </c>
      <c r="D2236" s="110" t="str">
        <f t="shared" si="34"/>
        <v>PUSZTAAPÁTI</v>
      </c>
      <c r="E2236" s="277">
        <v>24</v>
      </c>
    </row>
    <row r="2237" spans="1:5" ht="15" x14ac:dyDescent="0.25">
      <c r="A2237" s="110" t="s">
        <v>7297</v>
      </c>
      <c r="B2237" s="111" t="s">
        <v>7298</v>
      </c>
      <c r="C2237" s="110" t="s">
        <v>7299</v>
      </c>
      <c r="D2237" s="110" t="str">
        <f t="shared" si="34"/>
        <v>PUSZTABERKI</v>
      </c>
      <c r="E2237" s="277">
        <v>115</v>
      </c>
    </row>
    <row r="2238" spans="1:5" ht="15" x14ac:dyDescent="0.25">
      <c r="A2238" s="110" t="s">
        <v>7300</v>
      </c>
      <c r="B2238" s="111" t="s">
        <v>7301</v>
      </c>
      <c r="C2238" s="110" t="s">
        <v>7302</v>
      </c>
      <c r="D2238" s="110" t="str">
        <f t="shared" si="34"/>
        <v>PUSZTACSALÁD</v>
      </c>
      <c r="E2238" s="277">
        <v>136</v>
      </c>
    </row>
    <row r="2239" spans="1:5" ht="15" x14ac:dyDescent="0.25">
      <c r="A2239" s="110" t="s">
        <v>7303</v>
      </c>
      <c r="B2239" s="111" t="s">
        <v>7304</v>
      </c>
      <c r="C2239" s="110" t="s">
        <v>7305</v>
      </c>
      <c r="D2239" s="110" t="str">
        <f t="shared" si="34"/>
        <v>PUSZTACSÓ</v>
      </c>
      <c r="E2239" s="277">
        <v>61</v>
      </c>
    </row>
    <row r="2240" spans="1:5" ht="15" x14ac:dyDescent="0.25">
      <c r="A2240" s="110" t="s">
        <v>7306</v>
      </c>
      <c r="B2240" s="111" t="s">
        <v>7307</v>
      </c>
      <c r="C2240" s="110" t="s">
        <v>7308</v>
      </c>
      <c r="D2240" s="110" t="str">
        <f t="shared" si="34"/>
        <v>PUSZTADOBOS</v>
      </c>
      <c r="E2240" s="277">
        <v>515</v>
      </c>
    </row>
    <row r="2241" spans="1:5" ht="15" x14ac:dyDescent="0.25">
      <c r="A2241" s="110" t="s">
        <v>7309</v>
      </c>
      <c r="B2241" s="111" t="s">
        <v>7310</v>
      </c>
      <c r="C2241" s="110" t="s">
        <v>7311</v>
      </c>
      <c r="D2241" s="110" t="str">
        <f t="shared" si="34"/>
        <v>PUSZTAEDERICS</v>
      </c>
      <c r="E2241" s="277">
        <v>98</v>
      </c>
    </row>
    <row r="2242" spans="1:5" ht="15" x14ac:dyDescent="0.25">
      <c r="A2242" s="110" t="s">
        <v>7312</v>
      </c>
      <c r="B2242" s="111" t="s">
        <v>7313</v>
      </c>
      <c r="C2242" s="110" t="s">
        <v>7314</v>
      </c>
      <c r="D2242" s="110" t="str">
        <f t="shared" ref="D2242:D2305" si="35">UPPER(C2242)</f>
        <v>PUSZTAFALU</v>
      </c>
      <c r="E2242" s="277">
        <v>106</v>
      </c>
    </row>
    <row r="2243" spans="1:5" ht="15" x14ac:dyDescent="0.25">
      <c r="A2243" s="110" t="s">
        <v>7315</v>
      </c>
      <c r="B2243" s="111" t="s">
        <v>7316</v>
      </c>
      <c r="C2243" s="110" t="s">
        <v>7317</v>
      </c>
      <c r="D2243" s="110" t="str">
        <f t="shared" si="35"/>
        <v>PUSZTAFÖLDVÁR</v>
      </c>
      <c r="E2243" s="277">
        <v>898</v>
      </c>
    </row>
    <row r="2244" spans="1:5" ht="15" x14ac:dyDescent="0.25">
      <c r="A2244" s="110" t="s">
        <v>7318</v>
      </c>
      <c r="B2244" s="111" t="s">
        <v>7319</v>
      </c>
      <c r="C2244" s="110" t="s">
        <v>7320</v>
      </c>
      <c r="D2244" s="110" t="str">
        <f t="shared" si="35"/>
        <v>PUSZTAHENCSE</v>
      </c>
      <c r="E2244" s="277">
        <v>411</v>
      </c>
    </row>
    <row r="2245" spans="1:5" ht="15" x14ac:dyDescent="0.25">
      <c r="A2245" s="110" t="s">
        <v>7321</v>
      </c>
      <c r="B2245" s="111" t="s">
        <v>7322</v>
      </c>
      <c r="C2245" s="110" t="s">
        <v>7323</v>
      </c>
      <c r="D2245" s="110" t="str">
        <f t="shared" si="35"/>
        <v>PUSZTAKOVÁCSI</v>
      </c>
      <c r="E2245" s="277">
        <v>349</v>
      </c>
    </row>
    <row r="2246" spans="1:5" ht="15" x14ac:dyDescent="0.25">
      <c r="A2246" s="110" t="s">
        <v>7324</v>
      </c>
      <c r="B2246" s="111" t="s">
        <v>7325</v>
      </c>
      <c r="C2246" s="110" t="s">
        <v>7326</v>
      </c>
      <c r="D2246" s="110" t="str">
        <f t="shared" si="35"/>
        <v>PUSZTAMAGYARÓD</v>
      </c>
      <c r="E2246" s="277">
        <v>278</v>
      </c>
    </row>
    <row r="2247" spans="1:5" ht="15" x14ac:dyDescent="0.25">
      <c r="A2247" s="110" t="s">
        <v>7327</v>
      </c>
      <c r="B2247" s="111" t="s">
        <v>7328</v>
      </c>
      <c r="C2247" s="110" t="s">
        <v>7329</v>
      </c>
      <c r="D2247" s="110" t="str">
        <f t="shared" si="35"/>
        <v>PUSZTAMÉRGES</v>
      </c>
      <c r="E2247" s="277">
        <v>615</v>
      </c>
    </row>
    <row r="2248" spans="1:5" ht="15" x14ac:dyDescent="0.25">
      <c r="A2248" s="110" t="s">
        <v>7330</v>
      </c>
      <c r="B2248" s="111" t="s">
        <v>7331</v>
      </c>
      <c r="C2248" s="110" t="s">
        <v>7332</v>
      </c>
      <c r="D2248" s="110" t="str">
        <f t="shared" si="35"/>
        <v>PUSZTAMISKE</v>
      </c>
      <c r="E2248" s="277">
        <v>155</v>
      </c>
    </row>
    <row r="2249" spans="1:5" ht="15" x14ac:dyDescent="0.25">
      <c r="A2249" s="110" t="s">
        <v>7333</v>
      </c>
      <c r="B2249" s="111" t="s">
        <v>7334</v>
      </c>
      <c r="C2249" s="110" t="s">
        <v>7335</v>
      </c>
      <c r="D2249" s="110" t="str">
        <f t="shared" si="35"/>
        <v>PUSZTAMONOSTOR</v>
      </c>
      <c r="E2249" s="277">
        <v>741</v>
      </c>
    </row>
    <row r="2250" spans="1:5" ht="15" x14ac:dyDescent="0.25">
      <c r="A2250" s="110" t="s">
        <v>7336</v>
      </c>
      <c r="B2250" s="111" t="s">
        <v>7337</v>
      </c>
      <c r="C2250" s="110" t="s">
        <v>7338</v>
      </c>
      <c r="D2250" s="110" t="str">
        <f t="shared" si="35"/>
        <v>PUSZTAOTTLAKA</v>
      </c>
      <c r="E2250" s="277">
        <v>237</v>
      </c>
    </row>
    <row r="2251" spans="1:5" ht="15" x14ac:dyDescent="0.25">
      <c r="A2251" s="110" t="s">
        <v>7339</v>
      </c>
      <c r="B2251" s="111" t="s">
        <v>7340</v>
      </c>
      <c r="C2251" s="110" t="s">
        <v>7341</v>
      </c>
      <c r="D2251" s="110" t="str">
        <f t="shared" si="35"/>
        <v>PUSZTARADVÁNY</v>
      </c>
      <c r="E2251" s="277">
        <v>70</v>
      </c>
    </row>
    <row r="2252" spans="1:5" ht="15" x14ac:dyDescent="0.25">
      <c r="A2252" s="110" t="s">
        <v>7342</v>
      </c>
      <c r="B2252" s="111" t="s">
        <v>7343</v>
      </c>
      <c r="C2252" s="110" t="s">
        <v>7344</v>
      </c>
      <c r="D2252" s="110" t="str">
        <f t="shared" si="35"/>
        <v>PUSZTASZABOLCS</v>
      </c>
      <c r="E2252" s="277">
        <v>2249</v>
      </c>
    </row>
    <row r="2253" spans="1:5" ht="15" x14ac:dyDescent="0.25">
      <c r="A2253" s="110" t="s">
        <v>7345</v>
      </c>
      <c r="B2253" s="111" t="s">
        <v>7346</v>
      </c>
      <c r="C2253" s="110" t="s">
        <v>7347</v>
      </c>
      <c r="D2253" s="110" t="str">
        <f t="shared" si="35"/>
        <v>PUSZTASZEMES</v>
      </c>
      <c r="E2253" s="277">
        <v>185</v>
      </c>
    </row>
    <row r="2254" spans="1:5" ht="15" x14ac:dyDescent="0.25">
      <c r="A2254" s="110" t="s">
        <v>7348</v>
      </c>
      <c r="B2254" s="111" t="s">
        <v>7349</v>
      </c>
      <c r="C2254" s="110" t="s">
        <v>7350</v>
      </c>
      <c r="D2254" s="110" t="str">
        <f t="shared" si="35"/>
        <v>PUSZTASZENTLÁSZLÓ</v>
      </c>
      <c r="E2254" s="277">
        <v>274</v>
      </c>
    </row>
    <row r="2255" spans="1:5" ht="15" x14ac:dyDescent="0.25">
      <c r="A2255" s="110" t="s">
        <v>7351</v>
      </c>
      <c r="B2255" s="111" t="s">
        <v>7352</v>
      </c>
      <c r="C2255" s="110" t="s">
        <v>7353</v>
      </c>
      <c r="D2255" s="110" t="str">
        <f t="shared" si="35"/>
        <v>PUSZTASZER</v>
      </c>
      <c r="E2255" s="277">
        <v>786</v>
      </c>
    </row>
    <row r="2256" spans="1:5" ht="15" x14ac:dyDescent="0.25">
      <c r="A2256" s="110" t="s">
        <v>7354</v>
      </c>
      <c r="B2256" s="111" t="s">
        <v>7355</v>
      </c>
      <c r="C2256" s="110" t="s">
        <v>7356</v>
      </c>
      <c r="D2256" s="110" t="str">
        <f t="shared" si="35"/>
        <v>PUSZTAVACS</v>
      </c>
      <c r="E2256" s="277">
        <v>570</v>
      </c>
    </row>
    <row r="2257" spans="1:5" ht="15" x14ac:dyDescent="0.25">
      <c r="A2257" s="110" t="s">
        <v>7357</v>
      </c>
      <c r="B2257" s="111" t="s">
        <v>7358</v>
      </c>
      <c r="C2257" s="110" t="s">
        <v>7359</v>
      </c>
      <c r="D2257" s="110" t="str">
        <f t="shared" si="35"/>
        <v>PUSZTAVÁM</v>
      </c>
      <c r="E2257" s="277">
        <v>1000</v>
      </c>
    </row>
    <row r="2258" spans="1:5" ht="15" x14ac:dyDescent="0.25">
      <c r="A2258" s="110" t="s">
        <v>7360</v>
      </c>
      <c r="B2258" s="111" t="s">
        <v>7361</v>
      </c>
      <c r="C2258" s="110" t="s">
        <v>7362</v>
      </c>
      <c r="D2258" s="110" t="str">
        <f t="shared" si="35"/>
        <v>PUSZTAZÁMOR</v>
      </c>
      <c r="E2258" s="277">
        <v>448</v>
      </c>
    </row>
    <row r="2259" spans="1:5" ht="15" x14ac:dyDescent="0.25">
      <c r="A2259" s="110" t="s">
        <v>7363</v>
      </c>
      <c r="B2259" s="111" t="s">
        <v>7364</v>
      </c>
      <c r="C2259" s="110" t="s">
        <v>7365</v>
      </c>
      <c r="D2259" s="110" t="str">
        <f t="shared" si="35"/>
        <v>PUTNOK</v>
      </c>
      <c r="E2259" s="277">
        <v>2602</v>
      </c>
    </row>
    <row r="2260" spans="1:5" ht="15" x14ac:dyDescent="0.25">
      <c r="A2260" s="110" t="s">
        <v>7366</v>
      </c>
      <c r="B2260" s="111" t="s">
        <v>7367</v>
      </c>
      <c r="C2260" s="110" t="s">
        <v>7368</v>
      </c>
      <c r="D2260" s="110" t="str">
        <f t="shared" si="35"/>
        <v>PÜSKI</v>
      </c>
      <c r="E2260" s="277">
        <v>248</v>
      </c>
    </row>
    <row r="2261" spans="1:5" ht="15" x14ac:dyDescent="0.25">
      <c r="A2261" s="110" t="s">
        <v>7369</v>
      </c>
      <c r="B2261" s="111" t="s">
        <v>7370</v>
      </c>
      <c r="C2261" s="110" t="s">
        <v>7371</v>
      </c>
      <c r="D2261" s="110" t="str">
        <f t="shared" si="35"/>
        <v>PÜSPÖKHATVAN</v>
      </c>
      <c r="E2261" s="277">
        <v>507</v>
      </c>
    </row>
    <row r="2262" spans="1:5" ht="15" x14ac:dyDescent="0.25">
      <c r="A2262" s="110" t="s">
        <v>7372</v>
      </c>
      <c r="B2262" s="111" t="s">
        <v>7373</v>
      </c>
      <c r="C2262" s="110" t="s">
        <v>7374</v>
      </c>
      <c r="D2262" s="110" t="str">
        <f t="shared" si="35"/>
        <v>PÜSPÖKLADÁNY</v>
      </c>
      <c r="E2262" s="277">
        <v>5983</v>
      </c>
    </row>
    <row r="2263" spans="1:5" ht="15" x14ac:dyDescent="0.25">
      <c r="A2263" s="110" t="s">
        <v>7375</v>
      </c>
      <c r="B2263" s="111" t="s">
        <v>7376</v>
      </c>
      <c r="C2263" s="110" t="s">
        <v>7377</v>
      </c>
      <c r="D2263" s="110" t="str">
        <f t="shared" si="35"/>
        <v>PÜSPÖKMOLNÁRI</v>
      </c>
      <c r="E2263" s="277">
        <v>384</v>
      </c>
    </row>
    <row r="2264" spans="1:5" ht="15" x14ac:dyDescent="0.25">
      <c r="A2264" s="110" t="s">
        <v>7378</v>
      </c>
      <c r="B2264" s="111" t="s">
        <v>7379</v>
      </c>
      <c r="C2264" s="110" t="s">
        <v>7380</v>
      </c>
      <c r="D2264" s="110" t="str">
        <f t="shared" si="35"/>
        <v>PÜSPÖKSZILÁGY</v>
      </c>
      <c r="E2264" s="277">
        <v>299</v>
      </c>
    </row>
    <row r="2265" spans="1:5" ht="15" x14ac:dyDescent="0.25">
      <c r="A2265" s="110" t="s">
        <v>7381</v>
      </c>
      <c r="B2265" s="111" t="s">
        <v>7382</v>
      </c>
      <c r="C2265" s="110" t="s">
        <v>7383</v>
      </c>
      <c r="D2265" s="110" t="str">
        <f t="shared" si="35"/>
        <v>RÁBACSANAK</v>
      </c>
      <c r="E2265" s="277">
        <v>276</v>
      </c>
    </row>
    <row r="2266" spans="1:5" ht="15" x14ac:dyDescent="0.25">
      <c r="A2266" s="110" t="s">
        <v>7384</v>
      </c>
      <c r="B2266" s="111" t="s">
        <v>7385</v>
      </c>
      <c r="C2266" s="110" t="s">
        <v>7386</v>
      </c>
      <c r="D2266" s="110" t="str">
        <f t="shared" si="35"/>
        <v>RÁBACSÉCSÉNY</v>
      </c>
      <c r="E2266" s="277">
        <v>245</v>
      </c>
    </row>
    <row r="2267" spans="1:5" ht="15" x14ac:dyDescent="0.25">
      <c r="A2267" s="110" t="s">
        <v>7387</v>
      </c>
      <c r="B2267" s="111" t="s">
        <v>7388</v>
      </c>
      <c r="C2267" s="110" t="s">
        <v>7389</v>
      </c>
      <c r="D2267" s="110" t="str">
        <f t="shared" si="35"/>
        <v>RÁBAGYARMAT</v>
      </c>
      <c r="E2267" s="277">
        <v>304</v>
      </c>
    </row>
    <row r="2268" spans="1:5" ht="15" x14ac:dyDescent="0.25">
      <c r="A2268" s="110" t="s">
        <v>7390</v>
      </c>
      <c r="B2268" s="111" t="s">
        <v>7391</v>
      </c>
      <c r="C2268" s="110" t="s">
        <v>7392</v>
      </c>
      <c r="D2268" s="110" t="str">
        <f t="shared" si="35"/>
        <v>RÁBAHÍDVÉG</v>
      </c>
      <c r="E2268" s="277">
        <v>399</v>
      </c>
    </row>
    <row r="2269" spans="1:5" ht="15" x14ac:dyDescent="0.25">
      <c r="A2269" s="110" t="s">
        <v>7393</v>
      </c>
      <c r="B2269" s="111" t="s">
        <v>7394</v>
      </c>
      <c r="C2269" s="110" t="s">
        <v>7395</v>
      </c>
      <c r="D2269" s="110" t="str">
        <f t="shared" si="35"/>
        <v>RÁBAKECÖL</v>
      </c>
      <c r="E2269" s="277">
        <v>356</v>
      </c>
    </row>
    <row r="2270" spans="1:5" ht="15" x14ac:dyDescent="0.25">
      <c r="A2270" s="110" t="s">
        <v>7396</v>
      </c>
      <c r="B2270" s="111" t="s">
        <v>7397</v>
      </c>
      <c r="C2270" s="110" t="s">
        <v>7398</v>
      </c>
      <c r="D2270" s="110" t="str">
        <f t="shared" si="35"/>
        <v>RÁBAPATONA</v>
      </c>
      <c r="E2270" s="277">
        <v>945</v>
      </c>
    </row>
    <row r="2271" spans="1:5" ht="15" x14ac:dyDescent="0.25">
      <c r="A2271" s="110" t="s">
        <v>7399</v>
      </c>
      <c r="B2271" s="111" t="s">
        <v>7400</v>
      </c>
      <c r="C2271" s="110" t="s">
        <v>7401</v>
      </c>
      <c r="D2271" s="110" t="str">
        <f t="shared" si="35"/>
        <v>RÁBAPATY</v>
      </c>
      <c r="E2271" s="277">
        <v>673</v>
      </c>
    </row>
    <row r="2272" spans="1:5" ht="15" x14ac:dyDescent="0.25">
      <c r="A2272" s="110" t="s">
        <v>7402</v>
      </c>
      <c r="B2272" s="111" t="s">
        <v>7403</v>
      </c>
      <c r="C2272" s="110" t="s">
        <v>7404</v>
      </c>
      <c r="D2272" s="110" t="str">
        <f t="shared" si="35"/>
        <v>RÁBAPORDÁNY</v>
      </c>
      <c r="E2272" s="277">
        <v>448</v>
      </c>
    </row>
    <row r="2273" spans="1:5" ht="15" x14ac:dyDescent="0.25">
      <c r="A2273" s="110" t="s">
        <v>7405</v>
      </c>
      <c r="B2273" s="111" t="s">
        <v>7406</v>
      </c>
      <c r="C2273" s="110" t="s">
        <v>7407</v>
      </c>
      <c r="D2273" s="110" t="str">
        <f t="shared" si="35"/>
        <v>RÁBASEBES</v>
      </c>
      <c r="E2273" s="277">
        <v>82</v>
      </c>
    </row>
    <row r="2274" spans="1:5" ht="15" x14ac:dyDescent="0.25">
      <c r="A2274" s="110" t="s">
        <v>7408</v>
      </c>
      <c r="B2274" s="111" t="s">
        <v>7409</v>
      </c>
      <c r="C2274" s="110" t="s">
        <v>7410</v>
      </c>
      <c r="D2274" s="110" t="str">
        <f t="shared" si="35"/>
        <v>RÁBASZENTANDRÁS</v>
      </c>
      <c r="E2274" s="277">
        <v>212</v>
      </c>
    </row>
    <row r="2275" spans="1:5" ht="15" x14ac:dyDescent="0.25">
      <c r="A2275" s="110" t="s">
        <v>7411</v>
      </c>
      <c r="B2275" s="111" t="s">
        <v>7412</v>
      </c>
      <c r="C2275" s="110" t="s">
        <v>7413</v>
      </c>
      <c r="D2275" s="110" t="str">
        <f t="shared" si="35"/>
        <v>RÁBASZENTMIHÁLY</v>
      </c>
      <c r="E2275" s="277">
        <v>200</v>
      </c>
    </row>
    <row r="2276" spans="1:5" ht="15" x14ac:dyDescent="0.25">
      <c r="A2276" s="110" t="s">
        <v>7414</v>
      </c>
      <c r="B2276" s="111" t="s">
        <v>7415</v>
      </c>
      <c r="C2276" s="110" t="s">
        <v>7416</v>
      </c>
      <c r="D2276" s="110" t="str">
        <f t="shared" si="35"/>
        <v>RÁBASZENTMIKLÓS</v>
      </c>
      <c r="E2276" s="277">
        <v>64</v>
      </c>
    </row>
    <row r="2277" spans="1:5" ht="15" x14ac:dyDescent="0.25">
      <c r="A2277" s="110" t="s">
        <v>7417</v>
      </c>
      <c r="B2277" s="111" t="s">
        <v>7418</v>
      </c>
      <c r="C2277" s="110" t="s">
        <v>7419</v>
      </c>
      <c r="D2277" s="110" t="str">
        <f t="shared" si="35"/>
        <v>RÁBATAMÁSI</v>
      </c>
      <c r="E2277" s="277">
        <v>441</v>
      </c>
    </row>
    <row r="2278" spans="1:5" ht="15" x14ac:dyDescent="0.25">
      <c r="A2278" s="110" t="s">
        <v>7420</v>
      </c>
      <c r="B2278" s="111" t="s">
        <v>7421</v>
      </c>
      <c r="C2278" s="110" t="s">
        <v>7422</v>
      </c>
      <c r="D2278" s="110" t="str">
        <f t="shared" si="35"/>
        <v>RÁBATÖTTÖS</v>
      </c>
      <c r="E2278" s="277">
        <v>121</v>
      </c>
    </row>
    <row r="2279" spans="1:5" ht="15" x14ac:dyDescent="0.25">
      <c r="A2279" s="110" t="s">
        <v>7423</v>
      </c>
      <c r="B2279" s="111" t="s">
        <v>7424</v>
      </c>
      <c r="C2279" s="110" t="s">
        <v>7425</v>
      </c>
      <c r="D2279" s="110" t="str">
        <f t="shared" si="35"/>
        <v>RÁBCAKAPI</v>
      </c>
      <c r="E2279" s="277">
        <v>90</v>
      </c>
    </row>
    <row r="2280" spans="1:5" ht="15" x14ac:dyDescent="0.25">
      <c r="A2280" s="110" t="s">
        <v>7426</v>
      </c>
      <c r="B2280" s="111" t="s">
        <v>7427</v>
      </c>
      <c r="C2280" s="110" t="s">
        <v>7428</v>
      </c>
      <c r="D2280" s="110" t="str">
        <f t="shared" si="35"/>
        <v>RÁCALMÁS</v>
      </c>
      <c r="E2280" s="277">
        <v>1459</v>
      </c>
    </row>
    <row r="2281" spans="1:5" ht="15" x14ac:dyDescent="0.25">
      <c r="A2281" s="110" t="s">
        <v>7429</v>
      </c>
      <c r="B2281" s="111" t="s">
        <v>7430</v>
      </c>
      <c r="C2281" s="110" t="s">
        <v>7431</v>
      </c>
      <c r="D2281" s="110" t="str">
        <f t="shared" si="35"/>
        <v>RÁCKERESZTÚR</v>
      </c>
      <c r="E2281" s="277">
        <v>1268</v>
      </c>
    </row>
    <row r="2282" spans="1:5" ht="15" x14ac:dyDescent="0.25">
      <c r="A2282" s="110" t="s">
        <v>7432</v>
      </c>
      <c r="B2282" s="111" t="s">
        <v>7433</v>
      </c>
      <c r="C2282" s="110" t="s">
        <v>7434</v>
      </c>
      <c r="D2282" s="110" t="str">
        <f t="shared" si="35"/>
        <v>RÁCKEVE</v>
      </c>
      <c r="E2282" s="277">
        <v>3819</v>
      </c>
    </row>
    <row r="2283" spans="1:5" ht="15" x14ac:dyDescent="0.25">
      <c r="A2283" s="110" t="s">
        <v>7435</v>
      </c>
      <c r="B2283" s="111" t="s">
        <v>7436</v>
      </c>
      <c r="C2283" s="110" t="s">
        <v>7437</v>
      </c>
      <c r="D2283" s="110" t="str">
        <f t="shared" si="35"/>
        <v>RÁD</v>
      </c>
      <c r="E2283" s="277">
        <v>663</v>
      </c>
    </row>
    <row r="2284" spans="1:5" ht="15" x14ac:dyDescent="0.25">
      <c r="A2284" s="110" t="s">
        <v>7438</v>
      </c>
      <c r="B2284" s="111" t="s">
        <v>7439</v>
      </c>
      <c r="C2284" s="110" t="s">
        <v>7440</v>
      </c>
      <c r="D2284" s="110" t="str">
        <f t="shared" si="35"/>
        <v>RÁDFALVA</v>
      </c>
      <c r="E2284" s="277">
        <v>90</v>
      </c>
    </row>
    <row r="2285" spans="1:5" ht="15" x14ac:dyDescent="0.25">
      <c r="A2285" s="110" t="s">
        <v>7441</v>
      </c>
      <c r="B2285" s="111" t="s">
        <v>7442</v>
      </c>
      <c r="C2285" s="110" t="s">
        <v>7443</v>
      </c>
      <c r="D2285" s="110" t="str">
        <f t="shared" si="35"/>
        <v>RÁDÓCKÖLKED</v>
      </c>
      <c r="E2285" s="277">
        <v>136</v>
      </c>
    </row>
    <row r="2286" spans="1:5" ht="15" x14ac:dyDescent="0.25">
      <c r="A2286" s="110" t="s">
        <v>7444</v>
      </c>
      <c r="B2286" s="111" t="s">
        <v>7445</v>
      </c>
      <c r="C2286" s="110" t="s">
        <v>7446</v>
      </c>
      <c r="D2286" s="110" t="str">
        <f t="shared" si="35"/>
        <v>RADOSTYÁN</v>
      </c>
      <c r="E2286" s="277">
        <v>224</v>
      </c>
    </row>
    <row r="2287" spans="1:5" ht="15" x14ac:dyDescent="0.25">
      <c r="A2287" s="110" t="s">
        <v>7447</v>
      </c>
      <c r="B2287" s="111" t="s">
        <v>7448</v>
      </c>
      <c r="C2287" s="110" t="s">
        <v>7449</v>
      </c>
      <c r="D2287" s="110" t="str">
        <f t="shared" si="35"/>
        <v>RAGÁLY</v>
      </c>
      <c r="E2287" s="277">
        <v>257</v>
      </c>
    </row>
    <row r="2288" spans="1:5" ht="15" x14ac:dyDescent="0.25">
      <c r="A2288" s="110" t="s">
        <v>7450</v>
      </c>
      <c r="B2288" s="111" t="s">
        <v>7451</v>
      </c>
      <c r="C2288" s="110" t="s">
        <v>7452</v>
      </c>
      <c r="D2288" s="110" t="str">
        <f t="shared" si="35"/>
        <v>RAJKA</v>
      </c>
      <c r="E2288" s="277">
        <v>1081</v>
      </c>
    </row>
    <row r="2289" spans="1:5" ht="15" x14ac:dyDescent="0.25">
      <c r="A2289" s="110" t="s">
        <v>7453</v>
      </c>
      <c r="B2289" s="111" t="s">
        <v>7454</v>
      </c>
      <c r="C2289" s="110" t="s">
        <v>7455</v>
      </c>
      <c r="D2289" s="110" t="str">
        <f t="shared" si="35"/>
        <v>RAKACA</v>
      </c>
      <c r="E2289" s="277">
        <v>263</v>
      </c>
    </row>
    <row r="2290" spans="1:5" ht="15" x14ac:dyDescent="0.25">
      <c r="A2290" s="110" t="s">
        <v>7456</v>
      </c>
      <c r="B2290" s="111" t="s">
        <v>7457</v>
      </c>
      <c r="C2290" s="110" t="s">
        <v>7458</v>
      </c>
      <c r="D2290" s="110" t="str">
        <f t="shared" si="35"/>
        <v>RAKACASZEND</v>
      </c>
      <c r="E2290" s="277">
        <v>166</v>
      </c>
    </row>
    <row r="2291" spans="1:5" ht="15" x14ac:dyDescent="0.25">
      <c r="A2291" s="110" t="s">
        <v>7459</v>
      </c>
      <c r="B2291" s="111" t="s">
        <v>7460</v>
      </c>
      <c r="C2291" s="110" t="s">
        <v>7461</v>
      </c>
      <c r="D2291" s="110" t="str">
        <f t="shared" si="35"/>
        <v>RAKAMAZ</v>
      </c>
      <c r="E2291" s="277">
        <v>1888</v>
      </c>
    </row>
    <row r="2292" spans="1:5" ht="15" x14ac:dyDescent="0.25">
      <c r="A2292" s="110" t="s">
        <v>7462</v>
      </c>
      <c r="B2292" s="111" t="s">
        <v>7463</v>
      </c>
      <c r="C2292" s="110" t="s">
        <v>7464</v>
      </c>
      <c r="D2292" s="110" t="str">
        <f t="shared" si="35"/>
        <v>RÁKÓCZIBÁNYA</v>
      </c>
      <c r="E2292" s="277">
        <v>307</v>
      </c>
    </row>
    <row r="2293" spans="1:5" ht="15" x14ac:dyDescent="0.25">
      <c r="A2293" s="110" t="s">
        <v>7465</v>
      </c>
      <c r="B2293" s="111" t="s">
        <v>7466</v>
      </c>
      <c r="C2293" s="110" t="s">
        <v>7467</v>
      </c>
      <c r="D2293" s="110" t="str">
        <f t="shared" si="35"/>
        <v>RÁKÓCZIFALVA</v>
      </c>
      <c r="E2293" s="277">
        <v>2194</v>
      </c>
    </row>
    <row r="2294" spans="1:5" ht="15" x14ac:dyDescent="0.25">
      <c r="A2294" s="110" t="s">
        <v>7468</v>
      </c>
      <c r="B2294" s="111" t="s">
        <v>7469</v>
      </c>
      <c r="C2294" s="110" t="s">
        <v>7470</v>
      </c>
      <c r="D2294" s="110" t="str">
        <f t="shared" si="35"/>
        <v>RÁKÓCZIÚJFALU</v>
      </c>
      <c r="E2294" s="277">
        <v>732</v>
      </c>
    </row>
    <row r="2295" spans="1:5" ht="15" x14ac:dyDescent="0.25">
      <c r="A2295" s="110" t="s">
        <v>7471</v>
      </c>
      <c r="B2295" s="111" t="s">
        <v>7472</v>
      </c>
      <c r="C2295" s="110" t="s">
        <v>7473</v>
      </c>
      <c r="D2295" s="110" t="str">
        <f t="shared" si="35"/>
        <v>RÁKSI</v>
      </c>
      <c r="E2295" s="277">
        <v>187</v>
      </c>
    </row>
    <row r="2296" spans="1:5" ht="15" x14ac:dyDescent="0.25">
      <c r="A2296" s="110" t="s">
        <v>7474</v>
      </c>
      <c r="B2296" s="111" t="s">
        <v>7475</v>
      </c>
      <c r="C2296" s="110" t="s">
        <v>7476</v>
      </c>
      <c r="D2296" s="110" t="str">
        <f t="shared" si="35"/>
        <v>RAMOCSA</v>
      </c>
      <c r="E2296" s="277">
        <v>21</v>
      </c>
    </row>
    <row r="2297" spans="1:5" ht="15" x14ac:dyDescent="0.25">
      <c r="A2297" s="110" t="s">
        <v>7477</v>
      </c>
      <c r="B2297" s="111" t="s">
        <v>7478</v>
      </c>
      <c r="C2297" s="110" t="s">
        <v>7479</v>
      </c>
      <c r="D2297" s="110" t="str">
        <f t="shared" si="35"/>
        <v>RAMOCSAHÁZA</v>
      </c>
      <c r="E2297" s="277">
        <v>549</v>
      </c>
    </row>
    <row r="2298" spans="1:5" ht="15" x14ac:dyDescent="0.25">
      <c r="A2298" s="110" t="s">
        <v>7480</v>
      </c>
      <c r="B2298" s="111" t="s">
        <v>7481</v>
      </c>
      <c r="C2298" s="110" t="s">
        <v>7482</v>
      </c>
      <c r="D2298" s="110" t="str">
        <f t="shared" si="35"/>
        <v>RÁPOLT</v>
      </c>
      <c r="E2298" s="277">
        <v>86</v>
      </c>
    </row>
    <row r="2299" spans="1:5" ht="15" x14ac:dyDescent="0.25">
      <c r="A2299" s="110" t="s">
        <v>7483</v>
      </c>
      <c r="B2299" s="111" t="s">
        <v>7484</v>
      </c>
      <c r="C2299" s="110" t="s">
        <v>7485</v>
      </c>
      <c r="D2299" s="110" t="str">
        <f t="shared" si="35"/>
        <v>RAPOSKA</v>
      </c>
      <c r="E2299" s="277">
        <v>108</v>
      </c>
    </row>
    <row r="2300" spans="1:5" ht="15" x14ac:dyDescent="0.25">
      <c r="A2300" s="110" t="s">
        <v>7486</v>
      </c>
      <c r="B2300" s="111" t="s">
        <v>7487</v>
      </c>
      <c r="C2300" s="110" t="s">
        <v>7488</v>
      </c>
      <c r="D2300" s="110" t="str">
        <f t="shared" si="35"/>
        <v>RÁSONYSÁPBERENCS</v>
      </c>
      <c r="E2300" s="277">
        <v>198</v>
      </c>
    </row>
    <row r="2301" spans="1:5" ht="15" x14ac:dyDescent="0.25">
      <c r="A2301" s="110" t="s">
        <v>7489</v>
      </c>
      <c r="B2301" s="111" t="s">
        <v>7490</v>
      </c>
      <c r="C2301" s="110" t="s">
        <v>7491</v>
      </c>
      <c r="D2301" s="110" t="str">
        <f t="shared" si="35"/>
        <v>RÁTKA</v>
      </c>
      <c r="E2301" s="277">
        <v>432</v>
      </c>
    </row>
    <row r="2302" spans="1:5" ht="15" x14ac:dyDescent="0.25">
      <c r="A2302" s="110" t="s">
        <v>7492</v>
      </c>
      <c r="B2302" s="111" t="s">
        <v>7493</v>
      </c>
      <c r="C2302" s="110" t="s">
        <v>7494</v>
      </c>
      <c r="D2302" s="110" t="str">
        <f t="shared" si="35"/>
        <v>RÁTÓT</v>
      </c>
      <c r="E2302" s="277">
        <v>98</v>
      </c>
    </row>
    <row r="2303" spans="1:5" ht="15" x14ac:dyDescent="0.25">
      <c r="A2303" s="110" t="s">
        <v>7495</v>
      </c>
      <c r="B2303" s="111" t="s">
        <v>7496</v>
      </c>
      <c r="C2303" s="110" t="s">
        <v>7497</v>
      </c>
      <c r="D2303" s="110" t="str">
        <f t="shared" si="35"/>
        <v>RAVAZD</v>
      </c>
      <c r="E2303" s="277">
        <v>494</v>
      </c>
    </row>
    <row r="2304" spans="1:5" ht="15" x14ac:dyDescent="0.25">
      <c r="A2304" s="110" t="s">
        <v>7498</v>
      </c>
      <c r="B2304" s="111" t="s">
        <v>7499</v>
      </c>
      <c r="C2304" s="110" t="s">
        <v>7500</v>
      </c>
      <c r="D2304" s="110" t="str">
        <f t="shared" si="35"/>
        <v>RECSK</v>
      </c>
      <c r="E2304" s="277">
        <v>1317</v>
      </c>
    </row>
    <row r="2305" spans="1:5" ht="15" x14ac:dyDescent="0.25">
      <c r="A2305" s="110" t="s">
        <v>7501</v>
      </c>
      <c r="B2305" s="111" t="s">
        <v>7502</v>
      </c>
      <c r="C2305" s="110" t="s">
        <v>7503</v>
      </c>
      <c r="D2305" s="110" t="str">
        <f t="shared" si="35"/>
        <v>RÉDE</v>
      </c>
      <c r="E2305" s="277">
        <v>567</v>
      </c>
    </row>
    <row r="2306" spans="1:5" ht="15" x14ac:dyDescent="0.25">
      <c r="A2306" s="110" t="s">
        <v>7504</v>
      </c>
      <c r="B2306" s="111" t="s">
        <v>7505</v>
      </c>
      <c r="C2306" s="110" t="s">
        <v>7506</v>
      </c>
      <c r="D2306" s="110" t="str">
        <f t="shared" ref="D2306:D2369" si="36">UPPER(C2306)</f>
        <v>RÉDICS</v>
      </c>
      <c r="E2306" s="277">
        <v>381</v>
      </c>
    </row>
    <row r="2307" spans="1:5" ht="15" x14ac:dyDescent="0.25">
      <c r="A2307" s="110" t="s">
        <v>7507</v>
      </c>
      <c r="B2307" s="111" t="s">
        <v>7508</v>
      </c>
      <c r="C2307" s="110" t="s">
        <v>7509</v>
      </c>
      <c r="D2307" s="110" t="str">
        <f t="shared" si="36"/>
        <v>REGÉC</v>
      </c>
      <c r="E2307" s="277">
        <v>62</v>
      </c>
    </row>
    <row r="2308" spans="1:5" ht="15" x14ac:dyDescent="0.25">
      <c r="A2308" s="110" t="s">
        <v>7510</v>
      </c>
      <c r="B2308" s="111" t="s">
        <v>7511</v>
      </c>
      <c r="C2308" s="110" t="s">
        <v>7512</v>
      </c>
      <c r="D2308" s="110" t="str">
        <f t="shared" si="36"/>
        <v>REGENYE</v>
      </c>
      <c r="E2308" s="277">
        <v>62</v>
      </c>
    </row>
    <row r="2309" spans="1:5" ht="15" x14ac:dyDescent="0.25">
      <c r="A2309" s="110" t="s">
        <v>7513</v>
      </c>
      <c r="B2309" s="111" t="s">
        <v>7514</v>
      </c>
      <c r="C2309" s="110" t="s">
        <v>7515</v>
      </c>
      <c r="D2309" s="110" t="str">
        <f t="shared" si="36"/>
        <v>REGÖLY</v>
      </c>
      <c r="E2309" s="277">
        <v>546</v>
      </c>
    </row>
    <row r="2310" spans="1:5" ht="15" x14ac:dyDescent="0.25">
      <c r="A2310" s="110" t="s">
        <v>7516</v>
      </c>
      <c r="B2310" s="111" t="s">
        <v>7517</v>
      </c>
      <c r="C2310" s="110" t="s">
        <v>7518</v>
      </c>
      <c r="D2310" s="110" t="str">
        <f t="shared" si="36"/>
        <v>RÉM</v>
      </c>
      <c r="E2310" s="277">
        <v>576</v>
      </c>
    </row>
    <row r="2311" spans="1:5" ht="15" x14ac:dyDescent="0.25">
      <c r="A2311" s="110" t="s">
        <v>7519</v>
      </c>
      <c r="B2311" s="111" t="s">
        <v>7520</v>
      </c>
      <c r="C2311" s="110" t="s">
        <v>7521</v>
      </c>
      <c r="D2311" s="110" t="str">
        <f t="shared" si="36"/>
        <v>REMETESZŐLŐS</v>
      </c>
      <c r="E2311" s="277">
        <v>248</v>
      </c>
    </row>
    <row r="2312" spans="1:5" ht="15" x14ac:dyDescent="0.25">
      <c r="A2312" s="110" t="s">
        <v>7522</v>
      </c>
      <c r="B2312" s="111" t="s">
        <v>7523</v>
      </c>
      <c r="C2312" s="110" t="s">
        <v>7524</v>
      </c>
      <c r="D2312" s="110" t="str">
        <f t="shared" si="36"/>
        <v>RÉPÁSHUTA</v>
      </c>
      <c r="E2312" s="277">
        <v>183</v>
      </c>
    </row>
    <row r="2313" spans="1:5" ht="15" x14ac:dyDescent="0.25">
      <c r="A2313" s="110" t="s">
        <v>7525</v>
      </c>
      <c r="B2313" s="111" t="s">
        <v>7526</v>
      </c>
      <c r="C2313" s="110" t="s">
        <v>7527</v>
      </c>
      <c r="D2313" s="110" t="str">
        <f t="shared" si="36"/>
        <v>RÉPCELAK</v>
      </c>
      <c r="E2313" s="277">
        <v>1064</v>
      </c>
    </row>
    <row r="2314" spans="1:5" ht="15" x14ac:dyDescent="0.25">
      <c r="A2314" s="110" t="s">
        <v>7528</v>
      </c>
      <c r="B2314" s="111" t="s">
        <v>7529</v>
      </c>
      <c r="C2314" s="110" t="s">
        <v>7530</v>
      </c>
      <c r="D2314" s="110" t="str">
        <f t="shared" si="36"/>
        <v>RÉPCESZEMERE</v>
      </c>
      <c r="E2314" s="277">
        <v>143</v>
      </c>
    </row>
    <row r="2315" spans="1:5" ht="15" x14ac:dyDescent="0.25">
      <c r="A2315" s="110" t="s">
        <v>7531</v>
      </c>
      <c r="B2315" s="111" t="s">
        <v>7532</v>
      </c>
      <c r="C2315" s="110" t="s">
        <v>7533</v>
      </c>
      <c r="D2315" s="110" t="str">
        <f t="shared" si="36"/>
        <v>RÉPCESZENTGYÖRGY</v>
      </c>
      <c r="E2315" s="277">
        <v>81</v>
      </c>
    </row>
    <row r="2316" spans="1:5" ht="15" x14ac:dyDescent="0.25">
      <c r="A2316" s="110" t="s">
        <v>7534</v>
      </c>
      <c r="B2316" s="111" t="s">
        <v>7535</v>
      </c>
      <c r="C2316" s="110" t="s">
        <v>7536</v>
      </c>
      <c r="D2316" s="110" t="str">
        <f t="shared" si="36"/>
        <v>RÉPCEVIS</v>
      </c>
      <c r="E2316" s="277">
        <v>163</v>
      </c>
    </row>
    <row r="2317" spans="1:5" ht="15" x14ac:dyDescent="0.25">
      <c r="A2317" s="110" t="s">
        <v>7537</v>
      </c>
      <c r="B2317" s="111" t="s">
        <v>7538</v>
      </c>
      <c r="C2317" s="110" t="s">
        <v>7539</v>
      </c>
      <c r="D2317" s="110" t="str">
        <f t="shared" si="36"/>
        <v>RESZNEK</v>
      </c>
      <c r="E2317" s="277">
        <v>155</v>
      </c>
    </row>
    <row r="2318" spans="1:5" ht="15" x14ac:dyDescent="0.25">
      <c r="A2318" s="110" t="s">
        <v>7540</v>
      </c>
      <c r="B2318" s="111" t="s">
        <v>7541</v>
      </c>
      <c r="C2318" s="110" t="s">
        <v>7542</v>
      </c>
      <c r="D2318" s="110" t="str">
        <f t="shared" si="36"/>
        <v>RÉTALAP</v>
      </c>
      <c r="E2318" s="277">
        <v>225</v>
      </c>
    </row>
    <row r="2319" spans="1:5" ht="15" x14ac:dyDescent="0.25">
      <c r="A2319" s="110" t="s">
        <v>7543</v>
      </c>
      <c r="B2319" s="111" t="s">
        <v>7544</v>
      </c>
      <c r="C2319" s="110" t="s">
        <v>7545</v>
      </c>
      <c r="D2319" s="110" t="str">
        <f t="shared" si="36"/>
        <v>RÉTKÖZBERENCS</v>
      </c>
      <c r="E2319" s="277">
        <v>404</v>
      </c>
    </row>
    <row r="2320" spans="1:5" ht="15" x14ac:dyDescent="0.25">
      <c r="A2320" s="110" t="s">
        <v>7546</v>
      </c>
      <c r="B2320" s="111" t="s">
        <v>7547</v>
      </c>
      <c r="C2320" s="110" t="s">
        <v>7548</v>
      </c>
      <c r="D2320" s="110" t="str">
        <f t="shared" si="36"/>
        <v>RÉTSÁG</v>
      </c>
      <c r="E2320" s="277">
        <v>1154</v>
      </c>
    </row>
    <row r="2321" spans="1:5" ht="15" x14ac:dyDescent="0.25">
      <c r="A2321" s="110" t="s">
        <v>7549</v>
      </c>
      <c r="B2321" s="111" t="s">
        <v>7550</v>
      </c>
      <c r="C2321" s="110" t="s">
        <v>7551</v>
      </c>
      <c r="D2321" s="110" t="str">
        <f t="shared" si="36"/>
        <v>RÉVFÜLÖP</v>
      </c>
      <c r="E2321" s="277">
        <v>560</v>
      </c>
    </row>
    <row r="2322" spans="1:5" ht="15" x14ac:dyDescent="0.25">
      <c r="A2322" s="110" t="s">
        <v>7552</v>
      </c>
      <c r="B2322" s="111" t="s">
        <v>7553</v>
      </c>
      <c r="C2322" s="110" t="s">
        <v>7554</v>
      </c>
      <c r="D2322" s="110" t="str">
        <f t="shared" si="36"/>
        <v>RÉVLEÁNYVÁR</v>
      </c>
      <c r="E2322" s="277">
        <v>320</v>
      </c>
    </row>
    <row r="2323" spans="1:5" ht="15" x14ac:dyDescent="0.25">
      <c r="A2323" s="110" t="s">
        <v>7555</v>
      </c>
      <c r="B2323" s="111" t="s">
        <v>7556</v>
      </c>
      <c r="C2323" s="110" t="s">
        <v>7557</v>
      </c>
      <c r="D2323" s="110" t="str">
        <f t="shared" si="36"/>
        <v>REZI</v>
      </c>
      <c r="E2323" s="277">
        <v>516</v>
      </c>
    </row>
    <row r="2324" spans="1:5" ht="15" x14ac:dyDescent="0.25">
      <c r="A2324" s="110" t="s">
        <v>7558</v>
      </c>
      <c r="B2324" s="111" t="s">
        <v>7559</v>
      </c>
      <c r="C2324" s="110" t="s">
        <v>7560</v>
      </c>
      <c r="D2324" s="110" t="str">
        <f t="shared" si="36"/>
        <v>RICSE</v>
      </c>
      <c r="E2324" s="277">
        <v>659</v>
      </c>
    </row>
    <row r="2325" spans="1:5" ht="15" x14ac:dyDescent="0.25">
      <c r="A2325" s="110" t="s">
        <v>7561</v>
      </c>
      <c r="B2325" s="111" t="s">
        <v>7562</v>
      </c>
      <c r="C2325" s="110" t="s">
        <v>7563</v>
      </c>
      <c r="D2325" s="110" t="str">
        <f t="shared" si="36"/>
        <v>RIGÁCS</v>
      </c>
      <c r="E2325" s="277">
        <v>111</v>
      </c>
    </row>
    <row r="2326" spans="1:5" ht="15" x14ac:dyDescent="0.25">
      <c r="A2326" s="110" t="s">
        <v>7564</v>
      </c>
      <c r="B2326" s="111" t="s">
        <v>7565</v>
      </c>
      <c r="C2326" s="110" t="s">
        <v>7566</v>
      </c>
      <c r="D2326" s="110" t="str">
        <f t="shared" si="36"/>
        <v>RIGYÁC</v>
      </c>
      <c r="E2326" s="277">
        <v>155</v>
      </c>
    </row>
    <row r="2327" spans="1:5" ht="15" x14ac:dyDescent="0.25">
      <c r="A2327" s="110" t="s">
        <v>7567</v>
      </c>
      <c r="B2327" s="111" t="s">
        <v>7568</v>
      </c>
      <c r="C2327" s="110" t="s">
        <v>7569</v>
      </c>
      <c r="D2327" s="110" t="str">
        <f t="shared" si="36"/>
        <v>RIMÓC</v>
      </c>
      <c r="E2327" s="277">
        <v>699</v>
      </c>
    </row>
    <row r="2328" spans="1:5" ht="15" x14ac:dyDescent="0.25">
      <c r="A2328" s="110" t="s">
        <v>7570</v>
      </c>
      <c r="B2328" s="111" t="s">
        <v>7571</v>
      </c>
      <c r="C2328" s="110" t="s">
        <v>7572</v>
      </c>
      <c r="D2328" s="110" t="str">
        <f t="shared" si="36"/>
        <v>RINYABESENYŐ</v>
      </c>
      <c r="E2328" s="277">
        <v>72</v>
      </c>
    </row>
    <row r="2329" spans="1:5" ht="15" x14ac:dyDescent="0.25">
      <c r="A2329" s="110" t="s">
        <v>7573</v>
      </c>
      <c r="B2329" s="111" t="s">
        <v>7574</v>
      </c>
      <c r="C2329" s="110" t="s">
        <v>7575</v>
      </c>
      <c r="D2329" s="110" t="str">
        <f t="shared" si="36"/>
        <v>RINYAKOVÁCSI</v>
      </c>
      <c r="E2329" s="277">
        <v>69</v>
      </c>
    </row>
    <row r="2330" spans="1:5" ht="15" x14ac:dyDescent="0.25">
      <c r="A2330" s="110" t="s">
        <v>7576</v>
      </c>
      <c r="B2330" s="111" t="s">
        <v>7577</v>
      </c>
      <c r="C2330" s="110" t="s">
        <v>7578</v>
      </c>
      <c r="D2330" s="110" t="str">
        <f t="shared" si="36"/>
        <v>RINYASZENTKIRÁLY</v>
      </c>
      <c r="E2330" s="277">
        <v>173</v>
      </c>
    </row>
    <row r="2331" spans="1:5" ht="15" x14ac:dyDescent="0.25">
      <c r="A2331" s="110" t="s">
        <v>7579</v>
      </c>
      <c r="B2331" s="111" t="s">
        <v>7580</v>
      </c>
      <c r="C2331" s="110" t="s">
        <v>7581</v>
      </c>
      <c r="D2331" s="110" t="str">
        <f t="shared" si="36"/>
        <v>RINYAÚJLAK</v>
      </c>
      <c r="E2331" s="277">
        <v>142</v>
      </c>
    </row>
    <row r="2332" spans="1:5" ht="15" x14ac:dyDescent="0.25">
      <c r="A2332" s="110" t="s">
        <v>7582</v>
      </c>
      <c r="B2332" s="111" t="s">
        <v>7583</v>
      </c>
      <c r="C2332" s="110" t="s">
        <v>7584</v>
      </c>
      <c r="D2332" s="110" t="str">
        <f t="shared" si="36"/>
        <v>RINYAÚJNÉP</v>
      </c>
      <c r="E2332" s="277">
        <v>51</v>
      </c>
    </row>
    <row r="2333" spans="1:5" ht="15" x14ac:dyDescent="0.25">
      <c r="A2333" s="110" t="s">
        <v>7585</v>
      </c>
      <c r="B2333" s="111" t="s">
        <v>7586</v>
      </c>
      <c r="C2333" s="110" t="s">
        <v>7587</v>
      </c>
      <c r="D2333" s="110" t="str">
        <f t="shared" si="36"/>
        <v>ROHOD</v>
      </c>
      <c r="E2333" s="277">
        <v>435</v>
      </c>
    </row>
    <row r="2334" spans="1:5" ht="15" x14ac:dyDescent="0.25">
      <c r="A2334" s="110" t="s">
        <v>7588</v>
      </c>
      <c r="B2334" s="111" t="s">
        <v>7589</v>
      </c>
      <c r="C2334" s="110" t="s">
        <v>7590</v>
      </c>
      <c r="D2334" s="110" t="str">
        <f t="shared" si="36"/>
        <v>ROMÁND</v>
      </c>
      <c r="E2334" s="277">
        <v>145</v>
      </c>
    </row>
    <row r="2335" spans="1:5" ht="15" x14ac:dyDescent="0.25">
      <c r="A2335" s="110" t="s">
        <v>7591</v>
      </c>
      <c r="B2335" s="111" t="s">
        <v>7592</v>
      </c>
      <c r="C2335" s="110" t="s">
        <v>7593</v>
      </c>
      <c r="D2335" s="110" t="str">
        <f t="shared" si="36"/>
        <v>ROMHÁNY</v>
      </c>
      <c r="E2335" s="277">
        <v>941</v>
      </c>
    </row>
    <row r="2336" spans="1:5" ht="15" x14ac:dyDescent="0.25">
      <c r="A2336" s="110" t="s">
        <v>7594</v>
      </c>
      <c r="B2336" s="111" t="s">
        <v>7595</v>
      </c>
      <c r="C2336" s="110" t="s">
        <v>7596</v>
      </c>
      <c r="D2336" s="110" t="str">
        <f t="shared" si="36"/>
        <v>ROMONYA</v>
      </c>
      <c r="E2336" s="277">
        <v>171</v>
      </c>
    </row>
    <row r="2337" spans="1:5" ht="15" x14ac:dyDescent="0.25">
      <c r="A2337" s="110" t="s">
        <v>7597</v>
      </c>
      <c r="B2337" s="111" t="s">
        <v>7598</v>
      </c>
      <c r="C2337" s="110" t="s">
        <v>7599</v>
      </c>
      <c r="D2337" s="110" t="str">
        <f t="shared" si="36"/>
        <v>RÓZSAFA</v>
      </c>
      <c r="E2337" s="277">
        <v>141</v>
      </c>
    </row>
    <row r="2338" spans="1:5" ht="15" x14ac:dyDescent="0.25">
      <c r="A2338" s="110" t="s">
        <v>7600</v>
      </c>
      <c r="B2338" s="111" t="s">
        <v>7601</v>
      </c>
      <c r="C2338" s="110" t="s">
        <v>7602</v>
      </c>
      <c r="D2338" s="110" t="str">
        <f t="shared" si="36"/>
        <v>ROZSÁLY</v>
      </c>
      <c r="E2338" s="277">
        <v>259</v>
      </c>
    </row>
    <row r="2339" spans="1:5" ht="15" x14ac:dyDescent="0.25">
      <c r="A2339" s="110" t="s">
        <v>7603</v>
      </c>
      <c r="B2339" s="111" t="s">
        <v>7604</v>
      </c>
      <c r="C2339" s="110" t="s">
        <v>7605</v>
      </c>
      <c r="D2339" s="110" t="str">
        <f t="shared" si="36"/>
        <v>RÓZSASZENTMÁRTON</v>
      </c>
      <c r="E2339" s="277">
        <v>897</v>
      </c>
    </row>
    <row r="2340" spans="1:5" ht="15" x14ac:dyDescent="0.25">
      <c r="A2340" s="110" t="s">
        <v>7606</v>
      </c>
      <c r="B2340" s="111" t="s">
        <v>7607</v>
      </c>
      <c r="C2340" s="110" t="s">
        <v>7608</v>
      </c>
      <c r="D2340" s="110" t="str">
        <f t="shared" si="36"/>
        <v>RÖJTÖKMUZSAJ</v>
      </c>
      <c r="E2340" s="277">
        <v>208</v>
      </c>
    </row>
    <row r="2341" spans="1:5" ht="15" x14ac:dyDescent="0.25">
      <c r="A2341" s="110" t="s">
        <v>7609</v>
      </c>
      <c r="B2341" s="111" t="s">
        <v>7610</v>
      </c>
      <c r="C2341" s="110" t="s">
        <v>7611</v>
      </c>
      <c r="D2341" s="110" t="str">
        <f t="shared" si="36"/>
        <v>RÖNÖK</v>
      </c>
      <c r="E2341" s="277">
        <v>165</v>
      </c>
    </row>
    <row r="2342" spans="1:5" ht="15" x14ac:dyDescent="0.25">
      <c r="A2342" s="110" t="s">
        <v>7612</v>
      </c>
      <c r="B2342" s="111" t="s">
        <v>7613</v>
      </c>
      <c r="C2342" s="110" t="s">
        <v>7614</v>
      </c>
      <c r="D2342" s="110" t="str">
        <f t="shared" si="36"/>
        <v>RÖSZKE</v>
      </c>
      <c r="E2342" s="277">
        <v>1424</v>
      </c>
    </row>
    <row r="2343" spans="1:5" ht="15" x14ac:dyDescent="0.25">
      <c r="A2343" s="110" t="s">
        <v>7615</v>
      </c>
      <c r="B2343" s="111" t="s">
        <v>7616</v>
      </c>
      <c r="C2343" s="110" t="s">
        <v>7617</v>
      </c>
      <c r="D2343" s="110" t="str">
        <f t="shared" si="36"/>
        <v>RUDABÁNYA</v>
      </c>
      <c r="E2343" s="277">
        <v>1148</v>
      </c>
    </row>
    <row r="2344" spans="1:5" ht="15" x14ac:dyDescent="0.25">
      <c r="A2344" s="110" t="s">
        <v>7618</v>
      </c>
      <c r="B2344" s="111" t="s">
        <v>7619</v>
      </c>
      <c r="C2344" s="110" t="s">
        <v>7620</v>
      </c>
      <c r="D2344" s="110" t="str">
        <f t="shared" si="36"/>
        <v>RUDOLFTELEP</v>
      </c>
      <c r="E2344" s="277">
        <v>295</v>
      </c>
    </row>
    <row r="2345" spans="1:5" ht="15" x14ac:dyDescent="0.25">
      <c r="A2345" s="110" t="s">
        <v>7621</v>
      </c>
      <c r="B2345" s="111" t="s">
        <v>7622</v>
      </c>
      <c r="C2345" s="110" t="s">
        <v>7623</v>
      </c>
      <c r="D2345" s="110" t="str">
        <f t="shared" si="36"/>
        <v>RUM</v>
      </c>
      <c r="E2345" s="277">
        <v>456</v>
      </c>
    </row>
    <row r="2346" spans="1:5" ht="15" x14ac:dyDescent="0.25">
      <c r="A2346" s="110" t="s">
        <v>7624</v>
      </c>
      <c r="B2346" s="111" t="s">
        <v>7625</v>
      </c>
      <c r="C2346" s="110" t="s">
        <v>7626</v>
      </c>
      <c r="D2346" s="110" t="str">
        <f t="shared" si="36"/>
        <v>RUZSA</v>
      </c>
      <c r="E2346" s="277">
        <v>1440</v>
      </c>
    </row>
    <row r="2347" spans="1:5" ht="15" x14ac:dyDescent="0.25">
      <c r="A2347" s="110" t="s">
        <v>7627</v>
      </c>
      <c r="B2347" s="111" t="s">
        <v>7628</v>
      </c>
      <c r="C2347" s="110" t="s">
        <v>7629</v>
      </c>
      <c r="D2347" s="110" t="str">
        <f t="shared" si="36"/>
        <v>SÁGÚJFALU</v>
      </c>
      <c r="E2347" s="277">
        <v>394</v>
      </c>
    </row>
    <row r="2348" spans="1:5" ht="15" x14ac:dyDescent="0.25">
      <c r="A2348" s="110" t="s">
        <v>7630</v>
      </c>
      <c r="B2348" s="111" t="s">
        <v>7631</v>
      </c>
      <c r="C2348" s="110" t="s">
        <v>7632</v>
      </c>
      <c r="D2348" s="110" t="str">
        <f t="shared" si="36"/>
        <v>SÁGVÁR</v>
      </c>
      <c r="E2348" s="277">
        <v>703</v>
      </c>
    </row>
    <row r="2349" spans="1:5" ht="15" x14ac:dyDescent="0.25">
      <c r="A2349" s="110" t="s">
        <v>7633</v>
      </c>
      <c r="B2349" s="111" t="s">
        <v>7634</v>
      </c>
      <c r="C2349" s="110" t="s">
        <v>7635</v>
      </c>
      <c r="D2349" s="110" t="str">
        <f t="shared" si="36"/>
        <v>SAJÓBÁBONY</v>
      </c>
      <c r="E2349" s="277">
        <v>1144</v>
      </c>
    </row>
    <row r="2350" spans="1:5" ht="15" x14ac:dyDescent="0.25">
      <c r="A2350" s="110" t="s">
        <v>7636</v>
      </c>
      <c r="B2350" s="111" t="s">
        <v>7637</v>
      </c>
      <c r="C2350" s="110" t="s">
        <v>7638</v>
      </c>
      <c r="D2350" s="110" t="str">
        <f t="shared" si="36"/>
        <v>SAJÓECSEG</v>
      </c>
      <c r="E2350" s="277">
        <v>434</v>
      </c>
    </row>
    <row r="2351" spans="1:5" ht="15" x14ac:dyDescent="0.25">
      <c r="A2351" s="110" t="s">
        <v>7639</v>
      </c>
      <c r="B2351" s="111" t="s">
        <v>7640</v>
      </c>
      <c r="C2351" s="110" t="s">
        <v>7641</v>
      </c>
      <c r="D2351" s="110" t="str">
        <f t="shared" si="36"/>
        <v>SAJÓGALGÓC</v>
      </c>
      <c r="E2351" s="277">
        <v>139</v>
      </c>
    </row>
    <row r="2352" spans="1:5" ht="15" x14ac:dyDescent="0.25">
      <c r="A2352" s="110" t="s">
        <v>7642</v>
      </c>
      <c r="B2352" s="111" t="s">
        <v>7643</v>
      </c>
      <c r="C2352" s="110" t="s">
        <v>7644</v>
      </c>
      <c r="D2352" s="110" t="str">
        <f t="shared" si="36"/>
        <v>SAJÓHÍDVÉG</v>
      </c>
      <c r="E2352" s="277">
        <v>349</v>
      </c>
    </row>
    <row r="2353" spans="1:5" ht="15" x14ac:dyDescent="0.25">
      <c r="A2353" s="110" t="s">
        <v>7645</v>
      </c>
      <c r="B2353" s="111" t="s">
        <v>7646</v>
      </c>
      <c r="C2353" s="110" t="s">
        <v>7647</v>
      </c>
      <c r="D2353" s="110" t="str">
        <f t="shared" si="36"/>
        <v>SAJÓIVÁNKA</v>
      </c>
      <c r="E2353" s="277">
        <v>230</v>
      </c>
    </row>
    <row r="2354" spans="1:5" ht="15" x14ac:dyDescent="0.25">
      <c r="A2354" s="110" t="s">
        <v>7648</v>
      </c>
      <c r="B2354" s="111" t="s">
        <v>7649</v>
      </c>
      <c r="C2354" s="110" t="s">
        <v>7650</v>
      </c>
      <c r="D2354" s="110" t="str">
        <f t="shared" si="36"/>
        <v>SAJÓKÁPOLNA</v>
      </c>
      <c r="E2354" s="277">
        <v>164</v>
      </c>
    </row>
    <row r="2355" spans="1:5" ht="15" x14ac:dyDescent="0.25">
      <c r="A2355" s="110" t="s">
        <v>7651</v>
      </c>
      <c r="B2355" s="111" t="s">
        <v>7652</v>
      </c>
      <c r="C2355" s="110" t="s">
        <v>7653</v>
      </c>
      <c r="D2355" s="110" t="str">
        <f t="shared" si="36"/>
        <v>SAJÓKAZA</v>
      </c>
      <c r="E2355" s="277">
        <v>1054</v>
      </c>
    </row>
    <row r="2356" spans="1:5" ht="15" x14ac:dyDescent="0.25">
      <c r="A2356" s="110" t="s">
        <v>7654</v>
      </c>
      <c r="B2356" s="111" t="s">
        <v>7655</v>
      </c>
      <c r="C2356" s="110" t="s">
        <v>7656</v>
      </c>
      <c r="D2356" s="110" t="str">
        <f t="shared" si="36"/>
        <v>SAJÓKERESZTÚR</v>
      </c>
      <c r="E2356" s="277">
        <v>571</v>
      </c>
    </row>
    <row r="2357" spans="1:5" ht="15" x14ac:dyDescent="0.25">
      <c r="A2357" s="110" t="s">
        <v>7657</v>
      </c>
      <c r="B2357" s="111" t="s">
        <v>7658</v>
      </c>
      <c r="C2357" s="110" t="s">
        <v>7659</v>
      </c>
      <c r="D2357" s="110" t="str">
        <f t="shared" si="36"/>
        <v>SAJÓLÁD</v>
      </c>
      <c r="E2357" s="277">
        <v>1011</v>
      </c>
    </row>
    <row r="2358" spans="1:5" ht="15" x14ac:dyDescent="0.25">
      <c r="A2358" s="110" t="s">
        <v>7660</v>
      </c>
      <c r="B2358" s="111" t="s">
        <v>7661</v>
      </c>
      <c r="C2358" s="110" t="s">
        <v>7662</v>
      </c>
      <c r="D2358" s="110" t="str">
        <f t="shared" si="36"/>
        <v>SAJÓLÁSZLÓFALVA</v>
      </c>
      <c r="E2358" s="277">
        <v>167</v>
      </c>
    </row>
    <row r="2359" spans="1:5" ht="15" x14ac:dyDescent="0.25">
      <c r="A2359" s="110" t="s">
        <v>7663</v>
      </c>
      <c r="B2359" s="111" t="s">
        <v>7664</v>
      </c>
      <c r="C2359" s="110" t="s">
        <v>7665</v>
      </c>
      <c r="D2359" s="110" t="str">
        <f t="shared" si="36"/>
        <v>SAJÓMERCSE</v>
      </c>
      <c r="E2359" s="277">
        <v>130</v>
      </c>
    </row>
    <row r="2360" spans="1:5" ht="15" x14ac:dyDescent="0.25">
      <c r="A2360" s="110" t="s">
        <v>7666</v>
      </c>
      <c r="B2360" s="111" t="s">
        <v>7667</v>
      </c>
      <c r="C2360" s="110" t="s">
        <v>7668</v>
      </c>
      <c r="D2360" s="110" t="str">
        <f t="shared" si="36"/>
        <v>SAJÓNÉMETI</v>
      </c>
      <c r="E2360" s="277">
        <v>249</v>
      </c>
    </row>
    <row r="2361" spans="1:5" ht="15" x14ac:dyDescent="0.25">
      <c r="A2361" s="110" t="s">
        <v>7669</v>
      </c>
      <c r="B2361" s="111" t="s">
        <v>7670</v>
      </c>
      <c r="C2361" s="110" t="s">
        <v>7671</v>
      </c>
      <c r="D2361" s="110" t="str">
        <f t="shared" si="36"/>
        <v>SAJÓÖRÖS</v>
      </c>
      <c r="E2361" s="277">
        <v>497</v>
      </c>
    </row>
    <row r="2362" spans="1:5" ht="15" x14ac:dyDescent="0.25">
      <c r="A2362" s="110" t="s">
        <v>7672</v>
      </c>
      <c r="B2362" s="111" t="s">
        <v>7673</v>
      </c>
      <c r="C2362" s="110" t="s">
        <v>7674</v>
      </c>
      <c r="D2362" s="110" t="str">
        <f t="shared" si="36"/>
        <v>SAJÓPÁLFALA</v>
      </c>
      <c r="E2362" s="277">
        <v>283</v>
      </c>
    </row>
    <row r="2363" spans="1:5" ht="15" x14ac:dyDescent="0.25">
      <c r="A2363" s="110" t="s">
        <v>7675</v>
      </c>
      <c r="B2363" s="111" t="s">
        <v>7676</v>
      </c>
      <c r="C2363" s="110" t="s">
        <v>7677</v>
      </c>
      <c r="D2363" s="110" t="str">
        <f t="shared" si="36"/>
        <v>SAJÓPETRI</v>
      </c>
      <c r="E2363" s="277">
        <v>492</v>
      </c>
    </row>
    <row r="2364" spans="1:5" ht="15" x14ac:dyDescent="0.25">
      <c r="A2364" s="110" t="s">
        <v>7678</v>
      </c>
      <c r="B2364" s="111" t="s">
        <v>7679</v>
      </c>
      <c r="C2364" s="110" t="s">
        <v>7680</v>
      </c>
      <c r="D2364" s="110" t="str">
        <f t="shared" si="36"/>
        <v>SAJÓPÜSPÖKI</v>
      </c>
      <c r="E2364" s="277">
        <v>205</v>
      </c>
    </row>
    <row r="2365" spans="1:5" ht="15" x14ac:dyDescent="0.25">
      <c r="A2365" s="110" t="s">
        <v>7681</v>
      </c>
      <c r="B2365" s="111" t="s">
        <v>7682</v>
      </c>
      <c r="C2365" s="110" t="s">
        <v>7683</v>
      </c>
      <c r="D2365" s="110" t="str">
        <f t="shared" si="36"/>
        <v>SAJÓSENYE</v>
      </c>
      <c r="E2365" s="277">
        <v>137</v>
      </c>
    </row>
    <row r="2366" spans="1:5" ht="15" x14ac:dyDescent="0.25">
      <c r="A2366" s="110" t="s">
        <v>7684</v>
      </c>
      <c r="B2366" s="111" t="s">
        <v>7685</v>
      </c>
      <c r="C2366" s="110" t="s">
        <v>7686</v>
      </c>
      <c r="D2366" s="110" t="str">
        <f t="shared" si="36"/>
        <v>SAJÓSZENTPÉTER</v>
      </c>
      <c r="E2366" s="277">
        <v>4593</v>
      </c>
    </row>
    <row r="2367" spans="1:5" ht="15" x14ac:dyDescent="0.25">
      <c r="A2367" s="110" t="s">
        <v>7687</v>
      </c>
      <c r="B2367" s="111" t="s">
        <v>7688</v>
      </c>
      <c r="C2367" s="110" t="s">
        <v>7689</v>
      </c>
      <c r="D2367" s="110" t="str">
        <f t="shared" si="36"/>
        <v>SAJÓSZÖGED</v>
      </c>
      <c r="E2367" s="277">
        <v>898</v>
      </c>
    </row>
    <row r="2368" spans="1:5" ht="15" x14ac:dyDescent="0.25">
      <c r="A2368" s="110" t="s">
        <v>7690</v>
      </c>
      <c r="B2368" s="111" t="s">
        <v>7691</v>
      </c>
      <c r="C2368" s="110" t="s">
        <v>7692</v>
      </c>
      <c r="D2368" s="110" t="str">
        <f t="shared" si="36"/>
        <v>SAJÓVÁMOS</v>
      </c>
      <c r="E2368" s="277">
        <v>782</v>
      </c>
    </row>
    <row r="2369" spans="1:5" ht="15" x14ac:dyDescent="0.25">
      <c r="A2369" s="110" t="s">
        <v>7693</v>
      </c>
      <c r="B2369" s="111" t="s">
        <v>7694</v>
      </c>
      <c r="C2369" s="110" t="s">
        <v>7695</v>
      </c>
      <c r="D2369" s="110" t="str">
        <f t="shared" si="36"/>
        <v>SAJÓVELEZD</v>
      </c>
      <c r="E2369" s="277">
        <v>318</v>
      </c>
    </row>
    <row r="2370" spans="1:5" ht="15" x14ac:dyDescent="0.25">
      <c r="A2370" s="110" t="s">
        <v>7696</v>
      </c>
      <c r="B2370" s="111" t="s">
        <v>7697</v>
      </c>
      <c r="C2370" s="110" t="s">
        <v>7698</v>
      </c>
      <c r="D2370" s="110" t="str">
        <f t="shared" ref="D2370:D2433" si="37">UPPER(C2370)</f>
        <v>SAJTOSKÁL</v>
      </c>
      <c r="E2370" s="277">
        <v>160</v>
      </c>
    </row>
    <row r="2371" spans="1:5" ht="15" x14ac:dyDescent="0.25">
      <c r="A2371" s="110" t="s">
        <v>7699</v>
      </c>
      <c r="B2371" s="111" t="s">
        <v>7700</v>
      </c>
      <c r="C2371" s="110" t="s">
        <v>7701</v>
      </c>
      <c r="D2371" s="110" t="str">
        <f t="shared" si="37"/>
        <v>SALFÖLD</v>
      </c>
      <c r="E2371" s="277">
        <v>39</v>
      </c>
    </row>
    <row r="2372" spans="1:5" ht="15" x14ac:dyDescent="0.25">
      <c r="A2372" s="110" t="s">
        <v>7702</v>
      </c>
      <c r="B2372" s="111" t="s">
        <v>7703</v>
      </c>
      <c r="C2372" s="110" t="s">
        <v>7704</v>
      </c>
      <c r="D2372" s="110" t="str">
        <f t="shared" si="37"/>
        <v>SALGÓTARJÁN</v>
      </c>
      <c r="E2372" s="277">
        <v>18287</v>
      </c>
    </row>
    <row r="2373" spans="1:5" ht="15" x14ac:dyDescent="0.25">
      <c r="A2373" s="110" t="s">
        <v>7705</v>
      </c>
      <c r="B2373" s="111" t="s">
        <v>7706</v>
      </c>
      <c r="C2373" s="110" t="s">
        <v>7707</v>
      </c>
      <c r="D2373" s="110" t="str">
        <f t="shared" si="37"/>
        <v>SALKÖVESKÚT</v>
      </c>
      <c r="E2373" s="277">
        <v>195</v>
      </c>
    </row>
    <row r="2374" spans="1:5" ht="15" x14ac:dyDescent="0.25">
      <c r="A2374" s="110" t="s">
        <v>7708</v>
      </c>
      <c r="B2374" s="111" t="s">
        <v>7709</v>
      </c>
      <c r="C2374" s="110" t="s">
        <v>7710</v>
      </c>
      <c r="D2374" s="110" t="str">
        <f t="shared" si="37"/>
        <v>SALOMVÁR</v>
      </c>
      <c r="E2374" s="277">
        <v>257</v>
      </c>
    </row>
    <row r="2375" spans="1:5" ht="15" x14ac:dyDescent="0.25">
      <c r="A2375" s="110" t="s">
        <v>7711</v>
      </c>
      <c r="B2375" s="111" t="s">
        <v>7712</v>
      </c>
      <c r="C2375" s="110" t="s">
        <v>7713</v>
      </c>
      <c r="D2375" s="110" t="str">
        <f t="shared" si="37"/>
        <v>SÁLY</v>
      </c>
      <c r="E2375" s="277">
        <v>739</v>
      </c>
    </row>
    <row r="2376" spans="1:5" ht="15" x14ac:dyDescent="0.25">
      <c r="A2376" s="110" t="s">
        <v>7714</v>
      </c>
      <c r="B2376" s="111" t="s">
        <v>7715</v>
      </c>
      <c r="C2376" s="110" t="s">
        <v>7716</v>
      </c>
      <c r="D2376" s="110" t="str">
        <f t="shared" si="37"/>
        <v>SÁMOD</v>
      </c>
      <c r="E2376" s="277">
        <v>80</v>
      </c>
    </row>
    <row r="2377" spans="1:5" ht="15" x14ac:dyDescent="0.25">
      <c r="A2377" s="110" t="s">
        <v>7717</v>
      </c>
      <c r="B2377" s="111" t="s">
        <v>7718</v>
      </c>
      <c r="C2377" s="110" t="s">
        <v>7719</v>
      </c>
      <c r="D2377" s="110" t="str">
        <f t="shared" si="37"/>
        <v>SÁMSONHÁZA</v>
      </c>
      <c r="E2377" s="277">
        <v>156</v>
      </c>
    </row>
    <row r="2378" spans="1:5" ht="15" x14ac:dyDescent="0.25">
      <c r="A2378" s="110" t="s">
        <v>7720</v>
      </c>
      <c r="B2378" s="111" t="s">
        <v>7721</v>
      </c>
      <c r="C2378" s="110" t="s">
        <v>7722</v>
      </c>
      <c r="D2378" s="110" t="str">
        <f t="shared" si="37"/>
        <v>SAND</v>
      </c>
      <c r="E2378" s="277">
        <v>197</v>
      </c>
    </row>
    <row r="2379" spans="1:5" ht="15" x14ac:dyDescent="0.25">
      <c r="A2379" s="110" t="s">
        <v>7723</v>
      </c>
      <c r="B2379" s="111" t="s">
        <v>7724</v>
      </c>
      <c r="C2379" s="110" t="s">
        <v>7725</v>
      </c>
      <c r="D2379" s="110" t="str">
        <f t="shared" si="37"/>
        <v>SÁNDORFALVA</v>
      </c>
      <c r="E2379" s="277">
        <v>3087</v>
      </c>
    </row>
    <row r="2380" spans="1:5" ht="15" x14ac:dyDescent="0.25">
      <c r="A2380" s="110" t="s">
        <v>7726</v>
      </c>
      <c r="B2380" s="111" t="s">
        <v>7727</v>
      </c>
      <c r="C2380" s="110" t="s">
        <v>7728</v>
      </c>
      <c r="D2380" s="110" t="str">
        <f t="shared" si="37"/>
        <v>SÁNTOS</v>
      </c>
      <c r="E2380" s="277">
        <v>187</v>
      </c>
    </row>
    <row r="2381" spans="1:5" ht="15" x14ac:dyDescent="0.25">
      <c r="A2381" s="110" t="s">
        <v>7729</v>
      </c>
      <c r="B2381" s="111" t="s">
        <v>7730</v>
      </c>
      <c r="C2381" s="110" t="s">
        <v>7731</v>
      </c>
      <c r="D2381" s="110" t="str">
        <f t="shared" si="37"/>
        <v>SÁP</v>
      </c>
      <c r="E2381" s="277">
        <v>389</v>
      </c>
    </row>
    <row r="2382" spans="1:5" ht="15" x14ac:dyDescent="0.25">
      <c r="A2382" s="110" t="s">
        <v>7732</v>
      </c>
      <c r="B2382" s="111" t="s">
        <v>7733</v>
      </c>
      <c r="C2382" s="110" t="s">
        <v>7734</v>
      </c>
      <c r="D2382" s="110" t="str">
        <f t="shared" si="37"/>
        <v>SÁRÁND</v>
      </c>
      <c r="E2382" s="277">
        <v>832</v>
      </c>
    </row>
    <row r="2383" spans="1:5" ht="15" x14ac:dyDescent="0.25">
      <c r="A2383" s="110" t="s">
        <v>7735</v>
      </c>
      <c r="B2383" s="111" t="s">
        <v>7736</v>
      </c>
      <c r="C2383" s="110" t="s">
        <v>7737</v>
      </c>
      <c r="D2383" s="110" t="str">
        <f t="shared" si="37"/>
        <v>SÁRAZSADÁNY</v>
      </c>
      <c r="E2383" s="277">
        <v>180</v>
      </c>
    </row>
    <row r="2384" spans="1:5" ht="15" x14ac:dyDescent="0.25">
      <c r="A2384" s="110" t="s">
        <v>7738</v>
      </c>
      <c r="B2384" s="111" t="s">
        <v>7739</v>
      </c>
      <c r="C2384" s="110" t="s">
        <v>7740</v>
      </c>
      <c r="D2384" s="110" t="str">
        <f t="shared" si="37"/>
        <v>SÁRBOGÁRD</v>
      </c>
      <c r="E2384" s="277">
        <v>5098</v>
      </c>
    </row>
    <row r="2385" spans="1:5" ht="15" x14ac:dyDescent="0.25">
      <c r="A2385" s="110" t="s">
        <v>7741</v>
      </c>
      <c r="B2385" s="111" t="s">
        <v>7742</v>
      </c>
      <c r="C2385" s="110" t="s">
        <v>7743</v>
      </c>
      <c r="D2385" s="110" t="str">
        <f t="shared" si="37"/>
        <v>SÁREGRES</v>
      </c>
      <c r="E2385" s="277">
        <v>356</v>
      </c>
    </row>
    <row r="2386" spans="1:5" ht="15" x14ac:dyDescent="0.25">
      <c r="A2386" s="110" t="s">
        <v>7744</v>
      </c>
      <c r="B2386" s="111" t="s">
        <v>7745</v>
      </c>
      <c r="C2386" s="110" t="s">
        <v>7746</v>
      </c>
      <c r="D2386" s="110" t="str">
        <f t="shared" si="37"/>
        <v>SÁRFIMIZDÓ</v>
      </c>
      <c r="E2386" s="277">
        <v>66</v>
      </c>
    </row>
    <row r="2387" spans="1:5" ht="15" x14ac:dyDescent="0.25">
      <c r="A2387" s="110" t="s">
        <v>7747</v>
      </c>
      <c r="B2387" s="111" t="s">
        <v>7748</v>
      </c>
      <c r="C2387" s="110" t="s">
        <v>7749</v>
      </c>
      <c r="D2387" s="110" t="str">
        <f t="shared" si="37"/>
        <v>SÁRHIDA</v>
      </c>
      <c r="E2387" s="277">
        <v>280</v>
      </c>
    </row>
    <row r="2388" spans="1:5" ht="15" x14ac:dyDescent="0.25">
      <c r="A2388" s="110" t="s">
        <v>7750</v>
      </c>
      <c r="B2388" s="111" t="s">
        <v>7751</v>
      </c>
      <c r="C2388" s="110" t="s">
        <v>7752</v>
      </c>
      <c r="D2388" s="110" t="str">
        <f t="shared" si="37"/>
        <v>SÁRISÁP</v>
      </c>
      <c r="E2388" s="277">
        <v>1106</v>
      </c>
    </row>
    <row r="2389" spans="1:5" ht="15" x14ac:dyDescent="0.25">
      <c r="A2389" s="110" t="s">
        <v>7753</v>
      </c>
      <c r="B2389" s="111" t="s">
        <v>7754</v>
      </c>
      <c r="C2389" s="110" t="s">
        <v>7755</v>
      </c>
      <c r="D2389" s="110" t="str">
        <f t="shared" si="37"/>
        <v>SARKAD</v>
      </c>
      <c r="E2389" s="277">
        <v>4317</v>
      </c>
    </row>
    <row r="2390" spans="1:5" ht="15" x14ac:dyDescent="0.25">
      <c r="A2390" s="110" t="s">
        <v>7756</v>
      </c>
      <c r="B2390" s="111" t="s">
        <v>7757</v>
      </c>
      <c r="C2390" s="110" t="s">
        <v>7758</v>
      </c>
      <c r="D2390" s="110" t="str">
        <f t="shared" si="37"/>
        <v>SARKADKERESZTÚR</v>
      </c>
      <c r="E2390" s="277">
        <v>796</v>
      </c>
    </row>
    <row r="2391" spans="1:5" ht="15" x14ac:dyDescent="0.25">
      <c r="A2391" s="110" t="s">
        <v>7759</v>
      </c>
      <c r="B2391" s="111" t="s">
        <v>7760</v>
      </c>
      <c r="C2391" s="110" t="s">
        <v>7761</v>
      </c>
      <c r="D2391" s="110" t="str">
        <f t="shared" si="37"/>
        <v>SÁRKERESZTES</v>
      </c>
      <c r="E2391" s="277">
        <v>557</v>
      </c>
    </row>
    <row r="2392" spans="1:5" ht="15" x14ac:dyDescent="0.25">
      <c r="A2392" s="110" t="s">
        <v>7762</v>
      </c>
      <c r="B2392" s="111" t="s">
        <v>7763</v>
      </c>
      <c r="C2392" s="110" t="s">
        <v>7764</v>
      </c>
      <c r="D2392" s="110" t="str">
        <f t="shared" si="37"/>
        <v>SÁRKERESZTÚR</v>
      </c>
      <c r="E2392" s="277">
        <v>773</v>
      </c>
    </row>
    <row r="2393" spans="1:5" ht="15" x14ac:dyDescent="0.25">
      <c r="A2393" s="110" t="s">
        <v>7765</v>
      </c>
      <c r="B2393" s="111" t="s">
        <v>7766</v>
      </c>
      <c r="C2393" s="110" t="s">
        <v>7767</v>
      </c>
      <c r="D2393" s="110" t="str">
        <f t="shared" si="37"/>
        <v>SÁRKESZI</v>
      </c>
      <c r="E2393" s="277">
        <v>207</v>
      </c>
    </row>
    <row r="2394" spans="1:5" ht="15" x14ac:dyDescent="0.25">
      <c r="A2394" s="110" t="s">
        <v>7768</v>
      </c>
      <c r="B2394" s="111" t="s">
        <v>7769</v>
      </c>
      <c r="C2394" s="110" t="s">
        <v>7770</v>
      </c>
      <c r="D2394" s="110" t="str">
        <f t="shared" si="37"/>
        <v>SÁRMELLÉK</v>
      </c>
      <c r="E2394" s="277">
        <v>774</v>
      </c>
    </row>
    <row r="2395" spans="1:5" ht="15" x14ac:dyDescent="0.25">
      <c r="A2395" s="110" t="s">
        <v>7771</v>
      </c>
      <c r="B2395" s="111" t="s">
        <v>7772</v>
      </c>
      <c r="C2395" s="110" t="s">
        <v>7773</v>
      </c>
      <c r="D2395" s="110" t="str">
        <f t="shared" si="37"/>
        <v>SÁROK</v>
      </c>
      <c r="E2395" s="277">
        <v>62</v>
      </c>
    </row>
    <row r="2396" spans="1:5" ht="15" x14ac:dyDescent="0.25">
      <c r="A2396" s="110" t="s">
        <v>7774</v>
      </c>
      <c r="B2396" s="111" t="s">
        <v>7775</v>
      </c>
      <c r="C2396" s="110" t="s">
        <v>7776</v>
      </c>
      <c r="D2396" s="110" t="str">
        <f t="shared" si="37"/>
        <v>SÁROSD</v>
      </c>
      <c r="E2396" s="277">
        <v>1129</v>
      </c>
    </row>
    <row r="2397" spans="1:5" ht="15" x14ac:dyDescent="0.25">
      <c r="A2397" s="110" t="s">
        <v>7777</v>
      </c>
      <c r="B2397" s="111" t="s">
        <v>7778</v>
      </c>
      <c r="C2397" s="110" t="s">
        <v>7779</v>
      </c>
      <c r="D2397" s="110" t="str">
        <f t="shared" si="37"/>
        <v>SÁROSPATAK</v>
      </c>
      <c r="E2397" s="277">
        <v>5399</v>
      </c>
    </row>
    <row r="2398" spans="1:5" ht="15" x14ac:dyDescent="0.25">
      <c r="A2398" s="110" t="s">
        <v>7780</v>
      </c>
      <c r="B2398" s="111" t="s">
        <v>7781</v>
      </c>
      <c r="C2398" s="110" t="s">
        <v>7782</v>
      </c>
      <c r="D2398" s="110" t="str">
        <f t="shared" si="37"/>
        <v>SÁRPILIS</v>
      </c>
      <c r="E2398" s="277">
        <v>219</v>
      </c>
    </row>
    <row r="2399" spans="1:5" ht="15" x14ac:dyDescent="0.25">
      <c r="A2399" s="110" t="s">
        <v>7783</v>
      </c>
      <c r="B2399" s="111" t="s">
        <v>7784</v>
      </c>
      <c r="C2399" s="110" t="s">
        <v>7785</v>
      </c>
      <c r="D2399" s="110" t="str">
        <f t="shared" si="37"/>
        <v>SÁRRÉTUDVARI</v>
      </c>
      <c r="E2399" s="277">
        <v>1242</v>
      </c>
    </row>
    <row r="2400" spans="1:5" ht="15" x14ac:dyDescent="0.25">
      <c r="A2400" s="110" t="s">
        <v>7786</v>
      </c>
      <c r="B2400" s="111" t="s">
        <v>7787</v>
      </c>
      <c r="C2400" s="110" t="s">
        <v>7788</v>
      </c>
      <c r="D2400" s="110" t="str">
        <f t="shared" si="37"/>
        <v>SARRÓD</v>
      </c>
      <c r="E2400" s="277">
        <v>441</v>
      </c>
    </row>
    <row r="2401" spans="1:5" ht="15" x14ac:dyDescent="0.25">
      <c r="A2401" s="110" t="s">
        <v>7789</v>
      </c>
      <c r="B2401" s="111" t="s">
        <v>7790</v>
      </c>
      <c r="C2401" s="110" t="s">
        <v>7791</v>
      </c>
      <c r="D2401" s="110" t="str">
        <f t="shared" si="37"/>
        <v>SÁRSZENTÁGOTA</v>
      </c>
      <c r="E2401" s="277">
        <v>510</v>
      </c>
    </row>
    <row r="2402" spans="1:5" ht="15" x14ac:dyDescent="0.25">
      <c r="A2402" s="110" t="s">
        <v>7792</v>
      </c>
      <c r="B2402" s="111" t="s">
        <v>7793</v>
      </c>
      <c r="C2402" s="110" t="s">
        <v>7794</v>
      </c>
      <c r="D2402" s="110" t="str">
        <f t="shared" si="37"/>
        <v>SÁRSZENTLŐRINC</v>
      </c>
      <c r="E2402" s="277">
        <v>460</v>
      </c>
    </row>
    <row r="2403" spans="1:5" ht="15" x14ac:dyDescent="0.25">
      <c r="A2403" s="110" t="s">
        <v>7795</v>
      </c>
      <c r="B2403" s="111" t="s">
        <v>7796</v>
      </c>
      <c r="C2403" s="110" t="s">
        <v>7797</v>
      </c>
      <c r="D2403" s="110" t="str">
        <f t="shared" si="37"/>
        <v>SÁRSZENTMIHÁLY</v>
      </c>
      <c r="E2403" s="277">
        <v>1092</v>
      </c>
    </row>
    <row r="2404" spans="1:5" ht="15" x14ac:dyDescent="0.25">
      <c r="A2404" s="110" t="s">
        <v>7798</v>
      </c>
      <c r="B2404" s="111" t="s">
        <v>7799</v>
      </c>
      <c r="C2404" s="110" t="s">
        <v>7800</v>
      </c>
      <c r="D2404" s="110" t="str">
        <f t="shared" si="37"/>
        <v>SARUD</v>
      </c>
      <c r="E2404" s="277">
        <v>565</v>
      </c>
    </row>
    <row r="2405" spans="1:5" ht="15" x14ac:dyDescent="0.25">
      <c r="A2405" s="110" t="s">
        <v>7801</v>
      </c>
      <c r="B2405" s="111" t="s">
        <v>7802</v>
      </c>
      <c r="C2405" s="110" t="s">
        <v>7803</v>
      </c>
      <c r="D2405" s="110" t="str">
        <f t="shared" si="37"/>
        <v>SÁRVÁR</v>
      </c>
      <c r="E2405" s="277">
        <v>6241</v>
      </c>
    </row>
    <row r="2406" spans="1:5" ht="15" x14ac:dyDescent="0.25">
      <c r="A2406" s="110" t="s">
        <v>7804</v>
      </c>
      <c r="B2406" s="111" t="s">
        <v>7805</v>
      </c>
      <c r="C2406" s="110" t="s">
        <v>7806</v>
      </c>
      <c r="D2406" s="110" t="str">
        <f t="shared" si="37"/>
        <v>SÁSD</v>
      </c>
      <c r="E2406" s="277">
        <v>1399</v>
      </c>
    </row>
    <row r="2407" spans="1:5" ht="15" x14ac:dyDescent="0.25">
      <c r="A2407" s="110" t="s">
        <v>7807</v>
      </c>
      <c r="B2407" s="111" t="s">
        <v>7808</v>
      </c>
      <c r="C2407" s="110" t="s">
        <v>7809</v>
      </c>
      <c r="D2407" s="110" t="str">
        <f t="shared" si="37"/>
        <v>SÁSKA</v>
      </c>
      <c r="E2407" s="277">
        <v>124</v>
      </c>
    </row>
    <row r="2408" spans="1:5" ht="15" x14ac:dyDescent="0.25">
      <c r="A2408" s="110" t="s">
        <v>7810</v>
      </c>
      <c r="B2408" s="111" t="s">
        <v>7811</v>
      </c>
      <c r="C2408" s="110" t="s">
        <v>7812</v>
      </c>
      <c r="D2408" s="110" t="str">
        <f t="shared" si="37"/>
        <v>SÁTA</v>
      </c>
      <c r="E2408" s="277">
        <v>542</v>
      </c>
    </row>
    <row r="2409" spans="1:5" ht="15" x14ac:dyDescent="0.25">
      <c r="A2409" s="110" t="s">
        <v>7813</v>
      </c>
      <c r="B2409" s="111" t="s">
        <v>7814</v>
      </c>
      <c r="C2409" s="110" t="s">
        <v>7815</v>
      </c>
      <c r="D2409" s="110" t="str">
        <f t="shared" si="37"/>
        <v>SÁTORALJAÚJHELY</v>
      </c>
      <c r="E2409" s="277">
        <v>6898</v>
      </c>
    </row>
    <row r="2410" spans="1:5" ht="15" x14ac:dyDescent="0.25">
      <c r="A2410" s="110" t="s">
        <v>7816</v>
      </c>
      <c r="B2410" s="111" t="s">
        <v>7817</v>
      </c>
      <c r="C2410" s="110" t="s">
        <v>7818</v>
      </c>
      <c r="D2410" s="110" t="str">
        <f t="shared" si="37"/>
        <v>SÁTORHELY</v>
      </c>
      <c r="E2410" s="277">
        <v>242</v>
      </c>
    </row>
    <row r="2411" spans="1:5" ht="15" x14ac:dyDescent="0.25">
      <c r="A2411" s="110" t="s">
        <v>7819</v>
      </c>
      <c r="B2411" s="111" t="s">
        <v>7820</v>
      </c>
      <c r="C2411" s="110" t="s">
        <v>7821</v>
      </c>
      <c r="D2411" s="110" t="str">
        <f t="shared" si="37"/>
        <v>SÁVOLY</v>
      </c>
      <c r="E2411" s="277">
        <v>228</v>
      </c>
    </row>
    <row r="2412" spans="1:5" ht="15" x14ac:dyDescent="0.25">
      <c r="A2412" s="110" t="s">
        <v>7822</v>
      </c>
      <c r="B2412" s="111" t="s">
        <v>7823</v>
      </c>
      <c r="C2412" s="110" t="s">
        <v>7824</v>
      </c>
      <c r="D2412" s="110" t="str">
        <f t="shared" si="37"/>
        <v>SÉ</v>
      </c>
      <c r="E2412" s="277">
        <v>479</v>
      </c>
    </row>
    <row r="2413" spans="1:5" ht="15" x14ac:dyDescent="0.25">
      <c r="A2413" s="110" t="s">
        <v>7825</v>
      </c>
      <c r="B2413" s="111" t="s">
        <v>7826</v>
      </c>
      <c r="C2413" s="110" t="s">
        <v>7827</v>
      </c>
      <c r="D2413" s="110" t="str">
        <f t="shared" si="37"/>
        <v>SEGESD</v>
      </c>
      <c r="E2413" s="277">
        <v>915</v>
      </c>
    </row>
    <row r="2414" spans="1:5" ht="15" x14ac:dyDescent="0.25">
      <c r="A2414" s="110" t="s">
        <v>7828</v>
      </c>
      <c r="B2414" s="111" t="s">
        <v>7829</v>
      </c>
      <c r="C2414" s="110" t="s">
        <v>7830</v>
      </c>
      <c r="D2414" s="110" t="str">
        <f t="shared" si="37"/>
        <v>SELYEB</v>
      </c>
      <c r="E2414" s="277">
        <v>186</v>
      </c>
    </row>
    <row r="2415" spans="1:5" ht="15" x14ac:dyDescent="0.25">
      <c r="A2415" s="110" t="s">
        <v>7831</v>
      </c>
      <c r="B2415" s="111" t="s">
        <v>7832</v>
      </c>
      <c r="C2415" s="110" t="s">
        <v>7833</v>
      </c>
      <c r="D2415" s="110" t="str">
        <f t="shared" si="37"/>
        <v>SELLYE</v>
      </c>
      <c r="E2415" s="277">
        <v>1160</v>
      </c>
    </row>
    <row r="2416" spans="1:5" ht="15" x14ac:dyDescent="0.25">
      <c r="A2416" s="110" t="s">
        <v>7834</v>
      </c>
      <c r="B2416" s="111" t="s">
        <v>7835</v>
      </c>
      <c r="C2416" s="110" t="s">
        <v>7836</v>
      </c>
      <c r="D2416" s="110" t="str">
        <f t="shared" si="37"/>
        <v>SEMJÉN</v>
      </c>
      <c r="E2416" s="277">
        <v>177</v>
      </c>
    </row>
    <row r="2417" spans="1:5" ht="15" x14ac:dyDescent="0.25">
      <c r="A2417" s="110" t="s">
        <v>7837</v>
      </c>
      <c r="B2417" s="111" t="s">
        <v>7838</v>
      </c>
      <c r="C2417" s="110" t="s">
        <v>7839</v>
      </c>
      <c r="D2417" s="110" t="str">
        <f t="shared" si="37"/>
        <v>SEMJÉNHÁZA</v>
      </c>
      <c r="E2417" s="277">
        <v>218</v>
      </c>
    </row>
    <row r="2418" spans="1:5" ht="15" x14ac:dyDescent="0.25">
      <c r="A2418" s="110" t="s">
        <v>7840</v>
      </c>
      <c r="B2418" s="111" t="s">
        <v>7841</v>
      </c>
      <c r="C2418" s="110" t="s">
        <v>7842</v>
      </c>
      <c r="D2418" s="110" t="str">
        <f t="shared" si="37"/>
        <v>SÉNYE</v>
      </c>
      <c r="E2418" s="277">
        <v>38</v>
      </c>
    </row>
    <row r="2419" spans="1:5" ht="15" x14ac:dyDescent="0.25">
      <c r="A2419" s="110" t="s">
        <v>7843</v>
      </c>
      <c r="B2419" s="111" t="s">
        <v>7844</v>
      </c>
      <c r="C2419" s="110" t="s">
        <v>7845</v>
      </c>
      <c r="D2419" s="110" t="str">
        <f t="shared" si="37"/>
        <v>SÉNYŐ</v>
      </c>
      <c r="E2419" s="277">
        <v>471</v>
      </c>
    </row>
    <row r="2420" spans="1:5" ht="15" x14ac:dyDescent="0.25">
      <c r="A2420" s="110" t="s">
        <v>7846</v>
      </c>
      <c r="B2420" s="111" t="s">
        <v>7847</v>
      </c>
      <c r="C2420" s="110" t="s">
        <v>7848</v>
      </c>
      <c r="D2420" s="110" t="str">
        <f t="shared" si="37"/>
        <v>SEREGÉLYES</v>
      </c>
      <c r="E2420" s="277">
        <v>1609</v>
      </c>
    </row>
    <row r="2421" spans="1:5" ht="15" x14ac:dyDescent="0.25">
      <c r="A2421" s="110" t="s">
        <v>7849</v>
      </c>
      <c r="B2421" s="111" t="s">
        <v>7850</v>
      </c>
      <c r="C2421" s="110" t="s">
        <v>7851</v>
      </c>
      <c r="D2421" s="110" t="str">
        <f t="shared" si="37"/>
        <v>SERÉNYFALVA</v>
      </c>
      <c r="E2421" s="277">
        <v>369</v>
      </c>
    </row>
    <row r="2422" spans="1:5" ht="15" x14ac:dyDescent="0.25">
      <c r="A2422" s="110" t="s">
        <v>7852</v>
      </c>
      <c r="B2422" s="111" t="s">
        <v>7853</v>
      </c>
      <c r="C2422" s="110" t="s">
        <v>7854</v>
      </c>
      <c r="D2422" s="110" t="str">
        <f t="shared" si="37"/>
        <v>SÉRSEKSZŐLŐS</v>
      </c>
      <c r="E2422" s="277">
        <v>72</v>
      </c>
    </row>
    <row r="2423" spans="1:5" ht="15" x14ac:dyDescent="0.25">
      <c r="A2423" s="110" t="s">
        <v>7855</v>
      </c>
      <c r="B2423" s="111" t="s">
        <v>7856</v>
      </c>
      <c r="C2423" s="110" t="s">
        <v>7857</v>
      </c>
      <c r="D2423" s="110" t="str">
        <f t="shared" si="37"/>
        <v>SIKÁTOR</v>
      </c>
      <c r="E2423" s="277">
        <v>145</v>
      </c>
    </row>
    <row r="2424" spans="1:5" ht="15" x14ac:dyDescent="0.25">
      <c r="A2424" s="110" t="s">
        <v>7858</v>
      </c>
      <c r="B2424" s="111" t="s">
        <v>7859</v>
      </c>
      <c r="C2424" s="110" t="s">
        <v>7860</v>
      </c>
      <c r="D2424" s="110" t="str">
        <f t="shared" si="37"/>
        <v>SIKLÓS</v>
      </c>
      <c r="E2424" s="277">
        <v>4007</v>
      </c>
    </row>
    <row r="2425" spans="1:5" ht="15" x14ac:dyDescent="0.25">
      <c r="A2425" s="110" t="s">
        <v>7861</v>
      </c>
      <c r="B2425" s="111" t="s">
        <v>7862</v>
      </c>
      <c r="C2425" s="110" t="s">
        <v>7863</v>
      </c>
      <c r="D2425" s="110" t="str">
        <f t="shared" si="37"/>
        <v>SIKLÓSBODONY</v>
      </c>
      <c r="E2425" s="277">
        <v>47</v>
      </c>
    </row>
    <row r="2426" spans="1:5" ht="15" x14ac:dyDescent="0.25">
      <c r="A2426" s="110" t="s">
        <v>7864</v>
      </c>
      <c r="B2426" s="111" t="s">
        <v>7865</v>
      </c>
      <c r="C2426" s="110" t="s">
        <v>7866</v>
      </c>
      <c r="D2426" s="110" t="str">
        <f t="shared" si="37"/>
        <v>SIKLÓSNAGYFALU</v>
      </c>
      <c r="E2426" s="277">
        <v>132</v>
      </c>
    </row>
    <row r="2427" spans="1:5" ht="15" x14ac:dyDescent="0.25">
      <c r="A2427" s="110" t="s">
        <v>7867</v>
      </c>
      <c r="B2427" s="111" t="s">
        <v>7868</v>
      </c>
      <c r="C2427" s="110" t="s">
        <v>7869</v>
      </c>
      <c r="D2427" s="110" t="str">
        <f t="shared" si="37"/>
        <v>SIMA</v>
      </c>
      <c r="E2427" s="277">
        <v>16</v>
      </c>
    </row>
    <row r="2428" spans="1:5" ht="15" x14ac:dyDescent="0.25">
      <c r="A2428" s="110" t="s">
        <v>7870</v>
      </c>
      <c r="B2428" s="111" t="s">
        <v>7871</v>
      </c>
      <c r="C2428" s="110" t="s">
        <v>7872</v>
      </c>
      <c r="D2428" s="110" t="str">
        <f t="shared" si="37"/>
        <v>SIMASÁG</v>
      </c>
      <c r="E2428" s="277">
        <v>244</v>
      </c>
    </row>
    <row r="2429" spans="1:5" ht="15" x14ac:dyDescent="0.25">
      <c r="A2429" s="110" t="s">
        <v>7873</v>
      </c>
      <c r="B2429" s="111" t="s">
        <v>7874</v>
      </c>
      <c r="C2429" s="110" t="s">
        <v>7875</v>
      </c>
      <c r="D2429" s="110" t="str">
        <f t="shared" si="37"/>
        <v>SIMONFA</v>
      </c>
      <c r="E2429" s="277">
        <v>142</v>
      </c>
    </row>
    <row r="2430" spans="1:5" ht="15" x14ac:dyDescent="0.25">
      <c r="A2430" s="110" t="s">
        <v>7876</v>
      </c>
      <c r="B2430" s="111" t="s">
        <v>7877</v>
      </c>
      <c r="C2430" s="110" t="s">
        <v>7878</v>
      </c>
      <c r="D2430" s="110" t="str">
        <f t="shared" si="37"/>
        <v>SIMONTORNYA</v>
      </c>
      <c r="E2430" s="277">
        <v>1880</v>
      </c>
    </row>
    <row r="2431" spans="1:5" ht="15" x14ac:dyDescent="0.25">
      <c r="A2431" s="110" t="s">
        <v>7879</v>
      </c>
      <c r="B2431" s="111" t="s">
        <v>7880</v>
      </c>
      <c r="C2431" s="110" t="s">
        <v>7881</v>
      </c>
      <c r="D2431" s="110" t="str">
        <f t="shared" si="37"/>
        <v>SIÓAGÁRD</v>
      </c>
      <c r="E2431" s="277">
        <v>525</v>
      </c>
    </row>
    <row r="2432" spans="1:5" ht="15" x14ac:dyDescent="0.25">
      <c r="A2432" s="110" t="s">
        <v>7882</v>
      </c>
      <c r="B2432" s="111" t="s">
        <v>7883</v>
      </c>
      <c r="C2432" s="110" t="s">
        <v>7884</v>
      </c>
      <c r="D2432" s="110" t="str">
        <f t="shared" si="37"/>
        <v>SIÓFOK</v>
      </c>
      <c r="E2432" s="277">
        <v>12662</v>
      </c>
    </row>
    <row r="2433" spans="1:5" ht="15" x14ac:dyDescent="0.25">
      <c r="A2433" s="110" t="s">
        <v>7885</v>
      </c>
      <c r="B2433" s="111" t="s">
        <v>7886</v>
      </c>
      <c r="C2433" s="110" t="s">
        <v>7887</v>
      </c>
      <c r="D2433" s="110" t="str">
        <f t="shared" si="37"/>
        <v>SIÓJUT</v>
      </c>
      <c r="E2433" s="277">
        <v>240</v>
      </c>
    </row>
    <row r="2434" spans="1:5" ht="15" x14ac:dyDescent="0.25">
      <c r="A2434" s="110" t="s">
        <v>7888</v>
      </c>
      <c r="B2434" s="111" t="s">
        <v>7889</v>
      </c>
      <c r="C2434" s="110" t="s">
        <v>7890</v>
      </c>
      <c r="D2434" s="110" t="str">
        <f t="shared" ref="D2434:D2497" si="38">UPPER(C2434)</f>
        <v>SIROK</v>
      </c>
      <c r="E2434" s="277">
        <v>958</v>
      </c>
    </row>
    <row r="2435" spans="1:5" ht="15" x14ac:dyDescent="0.25">
      <c r="A2435" s="110" t="s">
        <v>7891</v>
      </c>
      <c r="B2435" s="111" t="s">
        <v>7892</v>
      </c>
      <c r="C2435" s="110" t="s">
        <v>7893</v>
      </c>
      <c r="D2435" s="110" t="str">
        <f t="shared" si="38"/>
        <v>SITKE</v>
      </c>
      <c r="E2435" s="277">
        <v>310</v>
      </c>
    </row>
    <row r="2436" spans="1:5" ht="15" x14ac:dyDescent="0.25">
      <c r="A2436" s="110" t="s">
        <v>7894</v>
      </c>
      <c r="B2436" s="111" t="s">
        <v>7895</v>
      </c>
      <c r="C2436" s="110" t="s">
        <v>7896</v>
      </c>
      <c r="D2436" s="110" t="str">
        <f t="shared" si="38"/>
        <v>SOBOR</v>
      </c>
      <c r="E2436" s="277">
        <v>151</v>
      </c>
    </row>
    <row r="2437" spans="1:5" ht="15" x14ac:dyDescent="0.25">
      <c r="A2437" s="110" t="s">
        <v>7897</v>
      </c>
      <c r="B2437" s="111" t="s">
        <v>7898</v>
      </c>
      <c r="C2437" s="110" t="s">
        <v>7899</v>
      </c>
      <c r="D2437" s="110" t="str">
        <f t="shared" si="38"/>
        <v>SOKORÓPÁTKA</v>
      </c>
      <c r="E2437" s="277">
        <v>484</v>
      </c>
    </row>
    <row r="2438" spans="1:5" ht="15" x14ac:dyDescent="0.25">
      <c r="A2438" s="110" t="s">
        <v>7900</v>
      </c>
      <c r="B2438" s="111" t="s">
        <v>7901</v>
      </c>
      <c r="C2438" s="110" t="s">
        <v>7902</v>
      </c>
      <c r="D2438" s="110" t="str">
        <f t="shared" si="38"/>
        <v>SOLT</v>
      </c>
      <c r="E2438" s="277">
        <v>3006</v>
      </c>
    </row>
    <row r="2439" spans="1:5" ht="15" x14ac:dyDescent="0.25">
      <c r="A2439" s="110" t="s">
        <v>7903</v>
      </c>
      <c r="B2439" s="111" t="s">
        <v>7904</v>
      </c>
      <c r="C2439" s="110" t="s">
        <v>7905</v>
      </c>
      <c r="D2439" s="110" t="str">
        <f t="shared" si="38"/>
        <v>SOLTSZENTIMRE</v>
      </c>
      <c r="E2439" s="277">
        <v>669</v>
      </c>
    </row>
    <row r="2440" spans="1:5" ht="15" x14ac:dyDescent="0.25">
      <c r="A2440" s="110" t="s">
        <v>7906</v>
      </c>
      <c r="B2440" s="111" t="s">
        <v>7907</v>
      </c>
      <c r="C2440" s="110" t="s">
        <v>7908</v>
      </c>
      <c r="D2440" s="110" t="str">
        <f t="shared" si="38"/>
        <v>SOLTVADKERT</v>
      </c>
      <c r="E2440" s="277">
        <v>3383</v>
      </c>
    </row>
    <row r="2441" spans="1:5" ht="15" x14ac:dyDescent="0.25">
      <c r="A2441" s="110" t="s">
        <v>7909</v>
      </c>
      <c r="B2441" s="111" t="s">
        <v>7910</v>
      </c>
      <c r="C2441" s="110" t="s">
        <v>7911</v>
      </c>
      <c r="D2441" s="110" t="str">
        <f t="shared" si="38"/>
        <v>SÓLY</v>
      </c>
      <c r="E2441" s="277">
        <v>169</v>
      </c>
    </row>
    <row r="2442" spans="1:5" ht="15" x14ac:dyDescent="0.25">
      <c r="A2442" s="110" t="s">
        <v>7912</v>
      </c>
      <c r="B2442" s="111" t="s">
        <v>7913</v>
      </c>
      <c r="C2442" s="110" t="s">
        <v>7914</v>
      </c>
      <c r="D2442" s="110" t="str">
        <f t="shared" si="38"/>
        <v>SOLYMÁR</v>
      </c>
      <c r="E2442" s="277">
        <v>3807</v>
      </c>
    </row>
    <row r="2443" spans="1:5" ht="15" x14ac:dyDescent="0.25">
      <c r="A2443" s="110" t="s">
        <v>7915</v>
      </c>
      <c r="B2443" s="111" t="s">
        <v>7916</v>
      </c>
      <c r="C2443" s="110" t="s">
        <v>7917</v>
      </c>
      <c r="D2443" s="110" t="str">
        <f t="shared" si="38"/>
        <v>SOM</v>
      </c>
      <c r="E2443" s="277">
        <v>269</v>
      </c>
    </row>
    <row r="2444" spans="1:5" ht="15" x14ac:dyDescent="0.25">
      <c r="A2444" s="110" t="s">
        <v>7918</v>
      </c>
      <c r="B2444" s="111" t="s">
        <v>7919</v>
      </c>
      <c r="C2444" s="110" t="s">
        <v>7920</v>
      </c>
      <c r="D2444" s="110" t="str">
        <f t="shared" si="38"/>
        <v>SOMBEREK</v>
      </c>
      <c r="E2444" s="277">
        <v>536</v>
      </c>
    </row>
    <row r="2445" spans="1:5" ht="15" x14ac:dyDescent="0.25">
      <c r="A2445" s="110" t="s">
        <v>7921</v>
      </c>
      <c r="B2445" s="111" t="s">
        <v>7922</v>
      </c>
      <c r="C2445" s="110" t="s">
        <v>7923</v>
      </c>
      <c r="D2445" s="110" t="str">
        <f t="shared" si="38"/>
        <v>SOMLÓJENŐ</v>
      </c>
      <c r="E2445" s="277">
        <v>142</v>
      </c>
    </row>
    <row r="2446" spans="1:5" ht="15" x14ac:dyDescent="0.25">
      <c r="A2446" s="110" t="s">
        <v>7924</v>
      </c>
      <c r="B2446" s="111" t="s">
        <v>7925</v>
      </c>
      <c r="C2446" s="110" t="s">
        <v>7926</v>
      </c>
      <c r="D2446" s="110" t="str">
        <f t="shared" si="38"/>
        <v>SOMLÓSZŐLŐS</v>
      </c>
      <c r="E2446" s="277">
        <v>322</v>
      </c>
    </row>
    <row r="2447" spans="1:5" ht="15" x14ac:dyDescent="0.25">
      <c r="A2447" s="110" t="s">
        <v>7927</v>
      </c>
      <c r="B2447" s="111" t="s">
        <v>7928</v>
      </c>
      <c r="C2447" s="110" t="s">
        <v>7929</v>
      </c>
      <c r="D2447" s="110" t="str">
        <f t="shared" si="38"/>
        <v>SOMLÓVÁSÁRHELY</v>
      </c>
      <c r="E2447" s="277">
        <v>457</v>
      </c>
    </row>
    <row r="2448" spans="1:5" ht="15" x14ac:dyDescent="0.25">
      <c r="A2448" s="110" t="s">
        <v>7930</v>
      </c>
      <c r="B2448" s="111" t="s">
        <v>7931</v>
      </c>
      <c r="C2448" s="110" t="s">
        <v>7932</v>
      </c>
      <c r="D2448" s="110" t="str">
        <f t="shared" si="38"/>
        <v>SOMLÓVECSE</v>
      </c>
      <c r="E2448" s="277">
        <v>62</v>
      </c>
    </row>
    <row r="2449" spans="1:5" ht="15" x14ac:dyDescent="0.25">
      <c r="A2449" s="110" t="s">
        <v>7933</v>
      </c>
      <c r="B2449" s="111" t="s">
        <v>7934</v>
      </c>
      <c r="C2449" s="110" t="s">
        <v>7935</v>
      </c>
      <c r="D2449" s="110" t="str">
        <f t="shared" si="38"/>
        <v>SOMODOR</v>
      </c>
      <c r="E2449" s="277">
        <v>179</v>
      </c>
    </row>
    <row r="2450" spans="1:5" ht="15" x14ac:dyDescent="0.25">
      <c r="A2450" s="110" t="s">
        <v>7936</v>
      </c>
      <c r="B2450" s="111" t="s">
        <v>7937</v>
      </c>
      <c r="C2450" s="110" t="s">
        <v>7938</v>
      </c>
      <c r="D2450" s="110" t="str">
        <f t="shared" si="38"/>
        <v>SOMOGYACSA</v>
      </c>
      <c r="E2450" s="277">
        <v>175</v>
      </c>
    </row>
    <row r="2451" spans="1:5" ht="15" x14ac:dyDescent="0.25">
      <c r="A2451" s="110" t="s">
        <v>7939</v>
      </c>
      <c r="B2451" s="111" t="s">
        <v>7940</v>
      </c>
      <c r="C2451" s="110" t="s">
        <v>7941</v>
      </c>
      <c r="D2451" s="110" t="str">
        <f t="shared" si="38"/>
        <v>SOMOGYAPÁTI</v>
      </c>
      <c r="E2451" s="277">
        <v>222</v>
      </c>
    </row>
    <row r="2452" spans="1:5" ht="15" x14ac:dyDescent="0.25">
      <c r="A2452" s="110" t="s">
        <v>7942</v>
      </c>
      <c r="B2452" s="111" t="s">
        <v>7943</v>
      </c>
      <c r="C2452" s="110" t="s">
        <v>7944</v>
      </c>
      <c r="D2452" s="110" t="str">
        <f t="shared" si="38"/>
        <v>SOMOGYARACS</v>
      </c>
      <c r="E2452" s="277">
        <v>86</v>
      </c>
    </row>
    <row r="2453" spans="1:5" ht="15" x14ac:dyDescent="0.25">
      <c r="A2453" s="110" t="s">
        <v>7945</v>
      </c>
      <c r="B2453" s="111" t="s">
        <v>7946</v>
      </c>
      <c r="C2453" s="110" t="s">
        <v>7947</v>
      </c>
      <c r="D2453" s="110" t="str">
        <f t="shared" si="38"/>
        <v>SOMOGYASZALÓ</v>
      </c>
      <c r="E2453" s="277">
        <v>288</v>
      </c>
    </row>
    <row r="2454" spans="1:5" ht="15" x14ac:dyDescent="0.25">
      <c r="A2454" s="110" t="s">
        <v>7948</v>
      </c>
      <c r="B2454" s="111" t="s">
        <v>7949</v>
      </c>
      <c r="C2454" s="110" t="s">
        <v>7950</v>
      </c>
      <c r="D2454" s="110" t="str">
        <f t="shared" si="38"/>
        <v>SOMOGYBABOD</v>
      </c>
      <c r="E2454" s="277">
        <v>240</v>
      </c>
    </row>
    <row r="2455" spans="1:5" ht="15" x14ac:dyDescent="0.25">
      <c r="A2455" s="110" t="s">
        <v>7951</v>
      </c>
      <c r="B2455" s="111" t="s">
        <v>7952</v>
      </c>
      <c r="C2455" s="110" t="s">
        <v>7953</v>
      </c>
      <c r="D2455" s="110" t="str">
        <f t="shared" si="38"/>
        <v>SOMOGYBÜKKÖSD</v>
      </c>
      <c r="E2455" s="277">
        <v>78</v>
      </c>
    </row>
    <row r="2456" spans="1:5" ht="15" x14ac:dyDescent="0.25">
      <c r="A2456" s="110" t="s">
        <v>7954</v>
      </c>
      <c r="B2456" s="111" t="s">
        <v>7955</v>
      </c>
      <c r="C2456" s="110" t="s">
        <v>7956</v>
      </c>
      <c r="D2456" s="110" t="str">
        <f t="shared" si="38"/>
        <v>SOMOGYCSICSÓ</v>
      </c>
      <c r="E2456" s="277">
        <v>98</v>
      </c>
    </row>
    <row r="2457" spans="1:5" ht="15" x14ac:dyDescent="0.25">
      <c r="A2457" s="110" t="s">
        <v>7957</v>
      </c>
      <c r="B2457" s="111" t="s">
        <v>7958</v>
      </c>
      <c r="C2457" s="110" t="s">
        <v>7959</v>
      </c>
      <c r="D2457" s="110" t="str">
        <f t="shared" si="38"/>
        <v>SOMOGYDÖRÖCSKE</v>
      </c>
      <c r="E2457" s="277">
        <v>100</v>
      </c>
    </row>
    <row r="2458" spans="1:5" ht="15" x14ac:dyDescent="0.25">
      <c r="A2458" s="110" t="s">
        <v>7960</v>
      </c>
      <c r="B2458" s="111" t="s">
        <v>7961</v>
      </c>
      <c r="C2458" s="110" t="s">
        <v>7962</v>
      </c>
      <c r="D2458" s="110" t="str">
        <f t="shared" si="38"/>
        <v>SOMOGYEGRES</v>
      </c>
      <c r="E2458" s="277">
        <v>131</v>
      </c>
    </row>
    <row r="2459" spans="1:5" ht="15" x14ac:dyDescent="0.25">
      <c r="A2459" s="110" t="s">
        <v>7963</v>
      </c>
      <c r="B2459" s="111" t="s">
        <v>7964</v>
      </c>
      <c r="C2459" s="110" t="s">
        <v>7965</v>
      </c>
      <c r="D2459" s="110" t="str">
        <f t="shared" si="38"/>
        <v>SOMOGYFAJSZ</v>
      </c>
      <c r="E2459" s="277">
        <v>221</v>
      </c>
    </row>
    <row r="2460" spans="1:5" ht="15" x14ac:dyDescent="0.25">
      <c r="A2460" s="110" t="s">
        <v>7966</v>
      </c>
      <c r="B2460" s="111" t="s">
        <v>7967</v>
      </c>
      <c r="C2460" s="110" t="s">
        <v>7968</v>
      </c>
      <c r="D2460" s="110" t="str">
        <f t="shared" si="38"/>
        <v>SOMOGYGESZTI</v>
      </c>
      <c r="E2460" s="277">
        <v>209</v>
      </c>
    </row>
    <row r="2461" spans="1:5" ht="15" x14ac:dyDescent="0.25">
      <c r="A2461" s="110" t="s">
        <v>7969</v>
      </c>
      <c r="B2461" s="111" t="s">
        <v>7970</v>
      </c>
      <c r="C2461" s="110" t="s">
        <v>7971</v>
      </c>
      <c r="D2461" s="110" t="str">
        <f t="shared" si="38"/>
        <v>SOMOGYHÁRSÁGY</v>
      </c>
      <c r="E2461" s="277">
        <v>217</v>
      </c>
    </row>
    <row r="2462" spans="1:5" ht="15" x14ac:dyDescent="0.25">
      <c r="A2462" s="110" t="s">
        <v>7972</v>
      </c>
      <c r="B2462" s="111" t="s">
        <v>7973</v>
      </c>
      <c r="C2462" s="110" t="s">
        <v>7974</v>
      </c>
      <c r="D2462" s="110" t="str">
        <f t="shared" si="38"/>
        <v>SOMOGYHATVAN</v>
      </c>
      <c r="E2462" s="277">
        <v>147</v>
      </c>
    </row>
    <row r="2463" spans="1:5" ht="15" x14ac:dyDescent="0.25">
      <c r="A2463" s="110" t="s">
        <v>7975</v>
      </c>
      <c r="B2463" s="111" t="s">
        <v>7976</v>
      </c>
      <c r="C2463" s="110" t="s">
        <v>7977</v>
      </c>
      <c r="D2463" s="110" t="str">
        <f t="shared" si="38"/>
        <v>SOMOGYJÁD</v>
      </c>
      <c r="E2463" s="277">
        <v>568</v>
      </c>
    </row>
    <row r="2464" spans="1:5" ht="15" x14ac:dyDescent="0.25">
      <c r="A2464" s="110" t="s">
        <v>7978</v>
      </c>
      <c r="B2464" s="111" t="s">
        <v>7979</v>
      </c>
      <c r="C2464" s="110" t="s">
        <v>7980</v>
      </c>
      <c r="D2464" s="110" t="str">
        <f t="shared" si="38"/>
        <v>SOMOGYMEGGYES</v>
      </c>
      <c r="E2464" s="277">
        <v>242</v>
      </c>
    </row>
    <row r="2465" spans="1:5" ht="15" x14ac:dyDescent="0.25">
      <c r="A2465" s="110" t="s">
        <v>7981</v>
      </c>
      <c r="B2465" s="111" t="s">
        <v>7982</v>
      </c>
      <c r="C2465" s="110" t="s">
        <v>7983</v>
      </c>
      <c r="D2465" s="110" t="str">
        <f t="shared" si="38"/>
        <v>SOMOGYSÁMSON</v>
      </c>
      <c r="E2465" s="277">
        <v>283</v>
      </c>
    </row>
    <row r="2466" spans="1:5" ht="15" x14ac:dyDescent="0.25">
      <c r="A2466" s="110" t="s">
        <v>7984</v>
      </c>
      <c r="B2466" s="111" t="s">
        <v>7985</v>
      </c>
      <c r="C2466" s="110" t="s">
        <v>7986</v>
      </c>
      <c r="D2466" s="110" t="str">
        <f t="shared" si="38"/>
        <v>SOMOGYSÁRD</v>
      </c>
      <c r="E2466" s="277">
        <v>514</v>
      </c>
    </row>
    <row r="2467" spans="1:5" ht="15" x14ac:dyDescent="0.25">
      <c r="A2467" s="110" t="s">
        <v>7987</v>
      </c>
      <c r="B2467" s="111" t="s">
        <v>7988</v>
      </c>
      <c r="C2467" s="110" t="s">
        <v>7989</v>
      </c>
      <c r="D2467" s="110" t="str">
        <f t="shared" si="38"/>
        <v>SOMOGYSIMONYI</v>
      </c>
      <c r="E2467" s="277">
        <v>38</v>
      </c>
    </row>
    <row r="2468" spans="1:5" ht="15" x14ac:dyDescent="0.25">
      <c r="A2468" s="110" t="s">
        <v>7990</v>
      </c>
      <c r="B2468" s="111" t="s">
        <v>7991</v>
      </c>
      <c r="C2468" s="110" t="s">
        <v>7992</v>
      </c>
      <c r="D2468" s="110" t="str">
        <f t="shared" si="38"/>
        <v>SOMOGYSZENTPÁL</v>
      </c>
      <c r="E2468" s="277">
        <v>374</v>
      </c>
    </row>
    <row r="2469" spans="1:5" ht="15" x14ac:dyDescent="0.25">
      <c r="A2469" s="110" t="s">
        <v>7993</v>
      </c>
      <c r="B2469" s="111" t="s">
        <v>7994</v>
      </c>
      <c r="C2469" s="110" t="s">
        <v>7995</v>
      </c>
      <c r="D2469" s="110" t="str">
        <f t="shared" si="38"/>
        <v>SOMOGYSZIL</v>
      </c>
      <c r="E2469" s="277">
        <v>369</v>
      </c>
    </row>
    <row r="2470" spans="1:5" ht="15" x14ac:dyDescent="0.25">
      <c r="A2470" s="110" t="s">
        <v>7996</v>
      </c>
      <c r="B2470" s="111" t="s">
        <v>7997</v>
      </c>
      <c r="C2470" s="110" t="s">
        <v>7998</v>
      </c>
      <c r="D2470" s="110" t="str">
        <f t="shared" si="38"/>
        <v>SOMOGYSZOB</v>
      </c>
      <c r="E2470" s="277">
        <v>645</v>
      </c>
    </row>
    <row r="2471" spans="1:5" ht="15" x14ac:dyDescent="0.25">
      <c r="A2471" s="110" t="s">
        <v>7999</v>
      </c>
      <c r="B2471" s="111" t="s">
        <v>8000</v>
      </c>
      <c r="C2471" s="110" t="s">
        <v>8001</v>
      </c>
      <c r="D2471" s="110" t="str">
        <f t="shared" si="38"/>
        <v>SOMOGYTÚR</v>
      </c>
      <c r="E2471" s="277">
        <v>199</v>
      </c>
    </row>
    <row r="2472" spans="1:5" ht="15" x14ac:dyDescent="0.25">
      <c r="A2472" s="110" t="s">
        <v>8002</v>
      </c>
      <c r="B2472" s="111" t="s">
        <v>8003</v>
      </c>
      <c r="C2472" s="110" t="s">
        <v>8004</v>
      </c>
      <c r="D2472" s="110" t="str">
        <f t="shared" si="38"/>
        <v>SOMOGYUDVARHELY</v>
      </c>
      <c r="E2472" s="277">
        <v>457</v>
      </c>
    </row>
    <row r="2473" spans="1:5" ht="15" x14ac:dyDescent="0.25">
      <c r="A2473" s="110" t="s">
        <v>8005</v>
      </c>
      <c r="B2473" s="111" t="s">
        <v>8006</v>
      </c>
      <c r="C2473" s="110" t="s">
        <v>8007</v>
      </c>
      <c r="D2473" s="110" t="str">
        <f t="shared" si="38"/>
        <v>SOMOGYVÁMOS</v>
      </c>
      <c r="E2473" s="277">
        <v>329</v>
      </c>
    </row>
    <row r="2474" spans="1:5" ht="15" x14ac:dyDescent="0.25">
      <c r="A2474" s="110" t="s">
        <v>8008</v>
      </c>
      <c r="B2474" s="111" t="s">
        <v>8009</v>
      </c>
      <c r="C2474" s="110" t="s">
        <v>8010</v>
      </c>
      <c r="D2474" s="110" t="str">
        <f t="shared" si="38"/>
        <v>SOMOGYVÁR</v>
      </c>
      <c r="E2474" s="277">
        <v>730</v>
      </c>
    </row>
    <row r="2475" spans="1:5" ht="15" x14ac:dyDescent="0.25">
      <c r="A2475" s="110" t="s">
        <v>8011</v>
      </c>
      <c r="B2475" s="111" t="s">
        <v>8012</v>
      </c>
      <c r="C2475" s="110" t="s">
        <v>8013</v>
      </c>
      <c r="D2475" s="110" t="str">
        <f t="shared" si="38"/>
        <v>SOMOGYVISZLÓ</v>
      </c>
      <c r="E2475" s="277">
        <v>111</v>
      </c>
    </row>
    <row r="2476" spans="1:5" ht="15" x14ac:dyDescent="0.25">
      <c r="A2476" s="110" t="s">
        <v>8014</v>
      </c>
      <c r="B2476" s="111" t="s">
        <v>8015</v>
      </c>
      <c r="C2476" s="110" t="s">
        <v>8016</v>
      </c>
      <c r="D2476" s="110" t="str">
        <f t="shared" si="38"/>
        <v>SOMOGYZSITFA</v>
      </c>
      <c r="E2476" s="277">
        <v>312</v>
      </c>
    </row>
    <row r="2477" spans="1:5" ht="15" x14ac:dyDescent="0.25">
      <c r="A2477" s="110" t="s">
        <v>8017</v>
      </c>
      <c r="B2477" s="111" t="s">
        <v>8018</v>
      </c>
      <c r="C2477" s="110" t="s">
        <v>8019</v>
      </c>
      <c r="D2477" s="110" t="str">
        <f t="shared" si="38"/>
        <v>SOMOSKŐÚJFALU</v>
      </c>
      <c r="E2477" s="277">
        <v>1072</v>
      </c>
    </row>
    <row r="2478" spans="1:5" ht="15" x14ac:dyDescent="0.25">
      <c r="A2478" s="110" t="s">
        <v>8020</v>
      </c>
      <c r="B2478" s="111" t="s">
        <v>8021</v>
      </c>
      <c r="C2478" s="110" t="s">
        <v>8022</v>
      </c>
      <c r="D2478" s="110" t="str">
        <f t="shared" si="38"/>
        <v>SONKÁD</v>
      </c>
      <c r="E2478" s="277">
        <v>248</v>
      </c>
    </row>
    <row r="2479" spans="1:5" ht="15" x14ac:dyDescent="0.25">
      <c r="A2479" s="110" t="s">
        <v>8023</v>
      </c>
      <c r="B2479" s="111" t="s">
        <v>8024</v>
      </c>
      <c r="C2479" s="110" t="s">
        <v>8025</v>
      </c>
      <c r="D2479" s="110" t="str">
        <f t="shared" si="38"/>
        <v>SOPONYA</v>
      </c>
      <c r="E2479" s="277">
        <v>696</v>
      </c>
    </row>
    <row r="2480" spans="1:5" ht="15" x14ac:dyDescent="0.25">
      <c r="A2480" s="110" t="s">
        <v>8026</v>
      </c>
      <c r="B2480" s="111" t="s">
        <v>8027</v>
      </c>
      <c r="C2480" s="110" t="s">
        <v>8028</v>
      </c>
      <c r="D2480" s="110" t="str">
        <f t="shared" si="38"/>
        <v>SOPRON</v>
      </c>
      <c r="E2480" s="277">
        <v>25659</v>
      </c>
    </row>
    <row r="2481" spans="1:5" ht="15" x14ac:dyDescent="0.25">
      <c r="A2481" s="110" t="s">
        <v>8029</v>
      </c>
      <c r="B2481" s="111" t="s">
        <v>8030</v>
      </c>
      <c r="C2481" s="110" t="s">
        <v>8031</v>
      </c>
      <c r="D2481" s="110" t="str">
        <f t="shared" si="38"/>
        <v>SOPRONHORPÁCS</v>
      </c>
      <c r="E2481" s="277">
        <v>327</v>
      </c>
    </row>
    <row r="2482" spans="1:5" ht="15" x14ac:dyDescent="0.25">
      <c r="A2482" s="110" t="s">
        <v>8032</v>
      </c>
      <c r="B2482" s="111" t="s">
        <v>8033</v>
      </c>
      <c r="C2482" s="110" t="s">
        <v>8034</v>
      </c>
      <c r="D2482" s="110" t="str">
        <f t="shared" si="38"/>
        <v>SOPRONKÖVESD</v>
      </c>
      <c r="E2482" s="277">
        <v>470</v>
      </c>
    </row>
    <row r="2483" spans="1:5" ht="15" x14ac:dyDescent="0.25">
      <c r="A2483" s="110" t="s">
        <v>8035</v>
      </c>
      <c r="B2483" s="111" t="s">
        <v>8036</v>
      </c>
      <c r="C2483" s="110" t="s">
        <v>8037</v>
      </c>
      <c r="D2483" s="110" t="str">
        <f t="shared" si="38"/>
        <v>SOPRONNÉMETI</v>
      </c>
      <c r="E2483" s="277">
        <v>126</v>
      </c>
    </row>
    <row r="2484" spans="1:5" ht="15" x14ac:dyDescent="0.25">
      <c r="A2484" s="110" t="s">
        <v>8038</v>
      </c>
      <c r="B2484" s="111" t="s">
        <v>8039</v>
      </c>
      <c r="C2484" s="110" t="s">
        <v>8040</v>
      </c>
      <c r="D2484" s="110" t="str">
        <f t="shared" si="38"/>
        <v>SORKIFALUD</v>
      </c>
      <c r="E2484" s="277">
        <v>269</v>
      </c>
    </row>
    <row r="2485" spans="1:5" ht="15" x14ac:dyDescent="0.25">
      <c r="A2485" s="110" t="s">
        <v>8041</v>
      </c>
      <c r="B2485" s="111" t="s">
        <v>8042</v>
      </c>
      <c r="C2485" s="110" t="s">
        <v>8043</v>
      </c>
      <c r="D2485" s="110" t="str">
        <f t="shared" si="38"/>
        <v>SORKIKÁPOLNA</v>
      </c>
      <c r="E2485" s="277">
        <v>104</v>
      </c>
    </row>
    <row r="2486" spans="1:5" ht="15" x14ac:dyDescent="0.25">
      <c r="A2486" s="110" t="s">
        <v>8044</v>
      </c>
      <c r="B2486" s="111" t="s">
        <v>8045</v>
      </c>
      <c r="C2486" s="110" t="s">
        <v>8046</v>
      </c>
      <c r="D2486" s="110" t="str">
        <f t="shared" si="38"/>
        <v>SORMÁS</v>
      </c>
      <c r="E2486" s="277">
        <v>320</v>
      </c>
    </row>
    <row r="2487" spans="1:5" ht="15" x14ac:dyDescent="0.25">
      <c r="A2487" s="110" t="s">
        <v>8047</v>
      </c>
      <c r="B2487" s="111" t="s">
        <v>8048</v>
      </c>
      <c r="C2487" s="110" t="s">
        <v>8049</v>
      </c>
      <c r="D2487" s="110" t="str">
        <f t="shared" si="38"/>
        <v>SOROKPOLÁNY</v>
      </c>
      <c r="E2487" s="277">
        <v>284</v>
      </c>
    </row>
    <row r="2488" spans="1:5" ht="15" x14ac:dyDescent="0.25">
      <c r="A2488" s="110" t="s">
        <v>8050</v>
      </c>
      <c r="B2488" s="111" t="s">
        <v>8051</v>
      </c>
      <c r="C2488" s="110" t="s">
        <v>8052</v>
      </c>
      <c r="D2488" s="110" t="str">
        <f t="shared" si="38"/>
        <v>SÓSHARTYÁN</v>
      </c>
      <c r="E2488" s="277">
        <v>304</v>
      </c>
    </row>
    <row r="2489" spans="1:5" ht="15" x14ac:dyDescent="0.25">
      <c r="A2489" s="110" t="s">
        <v>8053</v>
      </c>
      <c r="B2489" s="111" t="s">
        <v>8054</v>
      </c>
      <c r="C2489" s="110" t="s">
        <v>8055</v>
      </c>
      <c r="D2489" s="110" t="str">
        <f t="shared" si="38"/>
        <v>SÓSKÚT</v>
      </c>
      <c r="E2489" s="277">
        <v>1140</v>
      </c>
    </row>
    <row r="2490" spans="1:5" ht="15" x14ac:dyDescent="0.25">
      <c r="A2490" s="110" t="s">
        <v>8056</v>
      </c>
      <c r="B2490" s="111" t="s">
        <v>8057</v>
      </c>
      <c r="C2490" s="110" t="s">
        <v>8058</v>
      </c>
      <c r="D2490" s="110" t="str">
        <f t="shared" si="38"/>
        <v>SÓSTÓFALVA</v>
      </c>
      <c r="E2490" s="277">
        <v>113</v>
      </c>
    </row>
    <row r="2491" spans="1:5" ht="15" x14ac:dyDescent="0.25">
      <c r="A2491" s="110" t="s">
        <v>8059</v>
      </c>
      <c r="B2491" s="111" t="s">
        <v>8060</v>
      </c>
      <c r="C2491" s="110" t="s">
        <v>8061</v>
      </c>
      <c r="D2491" s="110" t="str">
        <f t="shared" si="38"/>
        <v>SÓSVERTIKE</v>
      </c>
      <c r="E2491" s="277">
        <v>81</v>
      </c>
    </row>
    <row r="2492" spans="1:5" ht="15" x14ac:dyDescent="0.25">
      <c r="A2492" s="110" t="s">
        <v>8062</v>
      </c>
      <c r="B2492" s="111" t="s">
        <v>8063</v>
      </c>
      <c r="C2492" s="110" t="s">
        <v>8064</v>
      </c>
      <c r="D2492" s="110" t="str">
        <f t="shared" si="38"/>
        <v>SÓTONY</v>
      </c>
      <c r="E2492" s="277">
        <v>287</v>
      </c>
    </row>
    <row r="2493" spans="1:5" ht="15" x14ac:dyDescent="0.25">
      <c r="A2493" s="110" t="s">
        <v>8065</v>
      </c>
      <c r="B2493" s="111" t="s">
        <v>8066</v>
      </c>
      <c r="C2493" s="110" t="s">
        <v>8067</v>
      </c>
      <c r="D2493" s="110" t="str">
        <f t="shared" si="38"/>
        <v>SÖJTÖR</v>
      </c>
      <c r="E2493" s="277">
        <v>653</v>
      </c>
    </row>
    <row r="2494" spans="1:5" ht="15" x14ac:dyDescent="0.25">
      <c r="A2494" s="110" t="s">
        <v>8068</v>
      </c>
      <c r="B2494" s="111" t="s">
        <v>8069</v>
      </c>
      <c r="C2494" s="110" t="s">
        <v>8070</v>
      </c>
      <c r="D2494" s="110" t="str">
        <f t="shared" si="38"/>
        <v>SÖPTE</v>
      </c>
      <c r="E2494" s="277">
        <v>277</v>
      </c>
    </row>
    <row r="2495" spans="1:5" ht="15" x14ac:dyDescent="0.25">
      <c r="A2495" s="110" t="s">
        <v>8071</v>
      </c>
      <c r="B2495" s="111" t="s">
        <v>8072</v>
      </c>
      <c r="C2495" s="110" t="s">
        <v>8073</v>
      </c>
      <c r="D2495" s="110" t="str">
        <f t="shared" si="38"/>
        <v>SÖRÉD</v>
      </c>
      <c r="E2495" s="277">
        <v>208</v>
      </c>
    </row>
    <row r="2496" spans="1:5" ht="15" x14ac:dyDescent="0.25">
      <c r="A2496" s="110" t="s">
        <v>8074</v>
      </c>
      <c r="B2496" s="111" t="s">
        <v>8075</v>
      </c>
      <c r="C2496" s="110" t="s">
        <v>8076</v>
      </c>
      <c r="D2496" s="110" t="str">
        <f t="shared" si="38"/>
        <v>SUKORÓ</v>
      </c>
      <c r="E2496" s="277">
        <v>463</v>
      </c>
    </row>
    <row r="2497" spans="1:5" ht="15" x14ac:dyDescent="0.25">
      <c r="A2497" s="110" t="s">
        <v>8077</v>
      </c>
      <c r="B2497" s="111" t="s">
        <v>8078</v>
      </c>
      <c r="C2497" s="110" t="s">
        <v>8079</v>
      </c>
      <c r="D2497" s="110" t="str">
        <f t="shared" si="38"/>
        <v>SUMONY</v>
      </c>
      <c r="E2497" s="277">
        <v>174</v>
      </c>
    </row>
    <row r="2498" spans="1:5" ht="15" x14ac:dyDescent="0.25">
      <c r="A2498" s="110" t="s">
        <v>8080</v>
      </c>
      <c r="B2498" s="111" t="s">
        <v>8081</v>
      </c>
      <c r="C2498" s="110" t="s">
        <v>8082</v>
      </c>
      <c r="D2498" s="110" t="str">
        <f t="shared" ref="D2498:D2561" si="39">UPPER(C2498)</f>
        <v>SÚR</v>
      </c>
      <c r="E2498" s="277">
        <v>517</v>
      </c>
    </row>
    <row r="2499" spans="1:5" ht="15" x14ac:dyDescent="0.25">
      <c r="A2499" s="110" t="s">
        <v>8083</v>
      </c>
      <c r="B2499" s="111" t="s">
        <v>8084</v>
      </c>
      <c r="C2499" s="110" t="s">
        <v>8085</v>
      </c>
      <c r="D2499" s="110" t="str">
        <f t="shared" si="39"/>
        <v>SURD</v>
      </c>
      <c r="E2499" s="277">
        <v>248</v>
      </c>
    </row>
    <row r="2500" spans="1:5" ht="15" x14ac:dyDescent="0.25">
      <c r="A2500" s="110" t="s">
        <v>8086</v>
      </c>
      <c r="B2500" s="111" t="s">
        <v>8087</v>
      </c>
      <c r="C2500" s="110" t="s">
        <v>8088</v>
      </c>
      <c r="D2500" s="110" t="str">
        <f t="shared" si="39"/>
        <v>SÜKÖSD</v>
      </c>
      <c r="E2500" s="277">
        <v>1553</v>
      </c>
    </row>
    <row r="2501" spans="1:5" ht="15" x14ac:dyDescent="0.25">
      <c r="A2501" s="110" t="s">
        <v>8089</v>
      </c>
      <c r="B2501" s="111" t="s">
        <v>8090</v>
      </c>
      <c r="C2501" s="110" t="s">
        <v>8091</v>
      </c>
      <c r="D2501" s="110" t="str">
        <f t="shared" si="39"/>
        <v>SÜLYSÁP</v>
      </c>
      <c r="E2501" s="277">
        <v>2935</v>
      </c>
    </row>
    <row r="2502" spans="1:5" ht="15" x14ac:dyDescent="0.25">
      <c r="A2502" s="110" t="s">
        <v>8092</v>
      </c>
      <c r="B2502" s="111" t="s">
        <v>8093</v>
      </c>
      <c r="C2502" s="110" t="s">
        <v>8094</v>
      </c>
      <c r="D2502" s="110" t="str">
        <f t="shared" si="39"/>
        <v>SÜMEG</v>
      </c>
      <c r="E2502" s="277">
        <v>2556</v>
      </c>
    </row>
    <row r="2503" spans="1:5" ht="15" x14ac:dyDescent="0.25">
      <c r="A2503" s="110" t="s">
        <v>8095</v>
      </c>
      <c r="B2503" s="111" t="s">
        <v>8096</v>
      </c>
      <c r="C2503" s="110" t="s">
        <v>8097</v>
      </c>
      <c r="D2503" s="110" t="str">
        <f t="shared" si="39"/>
        <v>SÜMEGCSEHI</v>
      </c>
      <c r="E2503" s="277">
        <v>247</v>
      </c>
    </row>
    <row r="2504" spans="1:5" ht="15" x14ac:dyDescent="0.25">
      <c r="A2504" s="110" t="s">
        <v>8098</v>
      </c>
      <c r="B2504" s="111" t="s">
        <v>8099</v>
      </c>
      <c r="C2504" s="110" t="s">
        <v>8100</v>
      </c>
      <c r="D2504" s="110" t="str">
        <f t="shared" si="39"/>
        <v>SÜMEGPRÁGA</v>
      </c>
      <c r="E2504" s="277">
        <v>248</v>
      </c>
    </row>
    <row r="2505" spans="1:5" ht="15" x14ac:dyDescent="0.25">
      <c r="A2505" s="110" t="s">
        <v>8101</v>
      </c>
      <c r="B2505" s="111" t="s">
        <v>8102</v>
      </c>
      <c r="C2505" s="110" t="s">
        <v>8103</v>
      </c>
      <c r="D2505" s="110" t="str">
        <f t="shared" si="39"/>
        <v>SÜTTŐ</v>
      </c>
      <c r="E2505" s="277">
        <v>794</v>
      </c>
    </row>
    <row r="2506" spans="1:5" ht="15" x14ac:dyDescent="0.25">
      <c r="A2506" s="110" t="s">
        <v>8104</v>
      </c>
      <c r="B2506" s="111" t="s">
        <v>8105</v>
      </c>
      <c r="C2506" s="110" t="s">
        <v>8106</v>
      </c>
      <c r="D2506" s="110" t="str">
        <f t="shared" si="39"/>
        <v>SZABADBATTYÁN</v>
      </c>
      <c r="E2506" s="277">
        <v>1572</v>
      </c>
    </row>
    <row r="2507" spans="1:5" ht="15" x14ac:dyDescent="0.25">
      <c r="A2507" s="110" t="s">
        <v>8107</v>
      </c>
      <c r="B2507" s="111" t="s">
        <v>8108</v>
      </c>
      <c r="C2507" s="110" t="s">
        <v>8109</v>
      </c>
      <c r="D2507" s="110" t="str">
        <f t="shared" si="39"/>
        <v>SZABADEGYHÁZA</v>
      </c>
      <c r="E2507" s="277">
        <v>791</v>
      </c>
    </row>
    <row r="2508" spans="1:5" ht="15" x14ac:dyDescent="0.25">
      <c r="A2508" s="110" t="s">
        <v>8110</v>
      </c>
      <c r="B2508" s="111" t="s">
        <v>8111</v>
      </c>
      <c r="C2508" s="110" t="s">
        <v>8112</v>
      </c>
      <c r="D2508" s="110" t="str">
        <f t="shared" si="39"/>
        <v>SZABADHÍDVÉG</v>
      </c>
      <c r="E2508" s="277">
        <v>409</v>
      </c>
    </row>
    <row r="2509" spans="1:5" ht="15" x14ac:dyDescent="0.25">
      <c r="A2509" s="110" t="s">
        <v>8113</v>
      </c>
      <c r="B2509" s="111" t="s">
        <v>8114</v>
      </c>
      <c r="C2509" s="110" t="s">
        <v>8115</v>
      </c>
      <c r="D2509" s="110" t="str">
        <f t="shared" si="39"/>
        <v>SZABADI</v>
      </c>
      <c r="E2509" s="277">
        <v>128</v>
      </c>
    </row>
    <row r="2510" spans="1:5" ht="15" x14ac:dyDescent="0.25">
      <c r="A2510" s="110" t="s">
        <v>8116</v>
      </c>
      <c r="B2510" s="111" t="s">
        <v>8117</v>
      </c>
      <c r="C2510" s="110" t="s">
        <v>8118</v>
      </c>
      <c r="D2510" s="110" t="str">
        <f t="shared" si="39"/>
        <v>SZABADKÍGYÓS</v>
      </c>
      <c r="E2510" s="277">
        <v>1096</v>
      </c>
    </row>
    <row r="2511" spans="1:5" ht="15" x14ac:dyDescent="0.25">
      <c r="A2511" s="110" t="s">
        <v>8119</v>
      </c>
      <c r="B2511" s="111" t="s">
        <v>8120</v>
      </c>
      <c r="C2511" s="110" t="s">
        <v>8121</v>
      </c>
      <c r="D2511" s="110" t="str">
        <f t="shared" si="39"/>
        <v>SZABADSZÁLLÁS</v>
      </c>
      <c r="E2511" s="277">
        <v>3083</v>
      </c>
    </row>
    <row r="2512" spans="1:5" ht="15" x14ac:dyDescent="0.25">
      <c r="A2512" s="110" t="s">
        <v>8122</v>
      </c>
      <c r="B2512" s="111" t="s">
        <v>8123</v>
      </c>
      <c r="C2512" s="110" t="s">
        <v>8124</v>
      </c>
      <c r="D2512" s="110" t="str">
        <f t="shared" si="39"/>
        <v>SZABADSZENTKIRÁLY</v>
      </c>
      <c r="E2512" s="277">
        <v>300</v>
      </c>
    </row>
    <row r="2513" spans="1:5" ht="15" x14ac:dyDescent="0.25">
      <c r="A2513" s="110" t="s">
        <v>8125</v>
      </c>
      <c r="B2513" s="111" t="s">
        <v>8126</v>
      </c>
      <c r="C2513" s="110" t="s">
        <v>8127</v>
      </c>
      <c r="D2513" s="110" t="str">
        <f t="shared" si="39"/>
        <v>SZABÁS</v>
      </c>
      <c r="E2513" s="277">
        <v>196</v>
      </c>
    </row>
    <row r="2514" spans="1:5" ht="15" x14ac:dyDescent="0.25">
      <c r="A2514" s="110" t="s">
        <v>8128</v>
      </c>
      <c r="B2514" s="111" t="s">
        <v>8129</v>
      </c>
      <c r="C2514" s="110" t="s">
        <v>8130</v>
      </c>
      <c r="D2514" s="110" t="str">
        <f t="shared" si="39"/>
        <v>SZABOLCS</v>
      </c>
      <c r="E2514" s="277">
        <v>200</v>
      </c>
    </row>
    <row r="2515" spans="1:5" ht="15" x14ac:dyDescent="0.25">
      <c r="A2515" s="110" t="s">
        <v>8131</v>
      </c>
      <c r="B2515" s="111" t="s">
        <v>8132</v>
      </c>
      <c r="C2515" s="110" t="s">
        <v>8133</v>
      </c>
      <c r="D2515" s="110" t="str">
        <f t="shared" si="39"/>
        <v>SZABOLCSBÁKA</v>
      </c>
      <c r="E2515" s="277">
        <v>467</v>
      </c>
    </row>
    <row r="2516" spans="1:5" ht="15" x14ac:dyDescent="0.25">
      <c r="A2516" s="110" t="s">
        <v>8134</v>
      </c>
      <c r="B2516" s="111" t="s">
        <v>8135</v>
      </c>
      <c r="C2516" s="110" t="s">
        <v>8136</v>
      </c>
      <c r="D2516" s="110" t="str">
        <f t="shared" si="39"/>
        <v>SZABOLCSVERESMART</v>
      </c>
      <c r="E2516" s="277">
        <v>578</v>
      </c>
    </row>
    <row r="2517" spans="1:5" ht="15" x14ac:dyDescent="0.25">
      <c r="A2517" s="110" t="s">
        <v>8137</v>
      </c>
      <c r="B2517" s="111" t="s">
        <v>8138</v>
      </c>
      <c r="C2517" s="110" t="s">
        <v>8139</v>
      </c>
      <c r="D2517" s="110" t="str">
        <f t="shared" si="39"/>
        <v>SZADA</v>
      </c>
      <c r="E2517" s="277">
        <v>1819</v>
      </c>
    </row>
    <row r="2518" spans="1:5" ht="15" x14ac:dyDescent="0.25">
      <c r="A2518" s="110" t="s">
        <v>8140</v>
      </c>
      <c r="B2518" s="111" t="s">
        <v>8141</v>
      </c>
      <c r="C2518" s="110" t="s">
        <v>8142</v>
      </c>
      <c r="D2518" s="110" t="str">
        <f t="shared" si="39"/>
        <v>SZÁGY</v>
      </c>
      <c r="E2518" s="277">
        <v>62</v>
      </c>
    </row>
    <row r="2519" spans="1:5" ht="15" x14ac:dyDescent="0.25">
      <c r="A2519" s="110" t="s">
        <v>8143</v>
      </c>
      <c r="B2519" s="111" t="s">
        <v>8144</v>
      </c>
      <c r="C2519" s="110" t="s">
        <v>8145</v>
      </c>
      <c r="D2519" s="110" t="str">
        <f t="shared" si="39"/>
        <v>SZAJK</v>
      </c>
      <c r="E2519" s="277">
        <v>324</v>
      </c>
    </row>
    <row r="2520" spans="1:5" ht="15" x14ac:dyDescent="0.25">
      <c r="A2520" s="110" t="s">
        <v>8146</v>
      </c>
      <c r="B2520" s="111" t="s">
        <v>8147</v>
      </c>
      <c r="C2520" s="110" t="s">
        <v>8148</v>
      </c>
      <c r="D2520" s="110" t="str">
        <f t="shared" si="39"/>
        <v>SZAJLA</v>
      </c>
      <c r="E2520" s="277">
        <v>275</v>
      </c>
    </row>
    <row r="2521" spans="1:5" ht="15" x14ac:dyDescent="0.25">
      <c r="A2521" s="110" t="s">
        <v>8149</v>
      </c>
      <c r="B2521" s="111" t="s">
        <v>8150</v>
      </c>
      <c r="C2521" s="110" t="s">
        <v>8151</v>
      </c>
      <c r="D2521" s="110" t="str">
        <f t="shared" si="39"/>
        <v>SZAJOL</v>
      </c>
      <c r="E2521" s="277">
        <v>1557</v>
      </c>
    </row>
    <row r="2522" spans="1:5" ht="15" x14ac:dyDescent="0.25">
      <c r="A2522" s="110" t="s">
        <v>8152</v>
      </c>
      <c r="B2522" s="111" t="s">
        <v>8153</v>
      </c>
      <c r="C2522" s="110" t="s">
        <v>8154</v>
      </c>
      <c r="D2522" s="110" t="str">
        <f t="shared" si="39"/>
        <v>SZAKÁCSI</v>
      </c>
      <c r="E2522" s="277">
        <v>82</v>
      </c>
    </row>
    <row r="2523" spans="1:5" ht="15" x14ac:dyDescent="0.25">
      <c r="A2523" s="110" t="s">
        <v>8155</v>
      </c>
      <c r="B2523" s="111" t="s">
        <v>8156</v>
      </c>
      <c r="C2523" s="110" t="s">
        <v>8157</v>
      </c>
      <c r="D2523" s="110" t="str">
        <f t="shared" si="39"/>
        <v>SZAKADÁT</v>
      </c>
      <c r="E2523" s="277">
        <v>146</v>
      </c>
    </row>
    <row r="2524" spans="1:5" ht="15" x14ac:dyDescent="0.25">
      <c r="A2524" s="110" t="s">
        <v>8158</v>
      </c>
      <c r="B2524" s="111" t="s">
        <v>8159</v>
      </c>
      <c r="C2524" s="110" t="s">
        <v>8160</v>
      </c>
      <c r="D2524" s="110" t="str">
        <f t="shared" si="39"/>
        <v>SZAKÁLD</v>
      </c>
      <c r="E2524" s="277">
        <v>227</v>
      </c>
    </row>
    <row r="2525" spans="1:5" ht="15" x14ac:dyDescent="0.25">
      <c r="A2525" s="110" t="s">
        <v>8161</v>
      </c>
      <c r="B2525" s="111" t="s">
        <v>8162</v>
      </c>
      <c r="C2525" s="110" t="s">
        <v>8163</v>
      </c>
      <c r="D2525" s="110" t="str">
        <f t="shared" si="39"/>
        <v>SZAKÁLY</v>
      </c>
      <c r="E2525" s="277">
        <v>626</v>
      </c>
    </row>
    <row r="2526" spans="1:5" ht="15" x14ac:dyDescent="0.25">
      <c r="A2526" s="110" t="s">
        <v>8164</v>
      </c>
      <c r="B2526" s="111" t="s">
        <v>8165</v>
      </c>
      <c r="C2526" s="110" t="s">
        <v>8166</v>
      </c>
      <c r="D2526" s="110" t="str">
        <f t="shared" si="39"/>
        <v>SZAKCS</v>
      </c>
      <c r="E2526" s="277">
        <v>487</v>
      </c>
    </row>
    <row r="2527" spans="1:5" ht="15" x14ac:dyDescent="0.25">
      <c r="A2527" s="110" t="s">
        <v>8167</v>
      </c>
      <c r="B2527" s="111" t="s">
        <v>8168</v>
      </c>
      <c r="C2527" s="110" t="s">
        <v>8169</v>
      </c>
      <c r="D2527" s="110" t="str">
        <f t="shared" si="39"/>
        <v>SZAKMÁR</v>
      </c>
      <c r="E2527" s="277">
        <v>618</v>
      </c>
    </row>
    <row r="2528" spans="1:5" ht="15" x14ac:dyDescent="0.25">
      <c r="A2528" s="110" t="s">
        <v>8170</v>
      </c>
      <c r="B2528" s="111" t="s">
        <v>8171</v>
      </c>
      <c r="C2528" s="110" t="s">
        <v>8172</v>
      </c>
      <c r="D2528" s="110" t="str">
        <f t="shared" si="39"/>
        <v>SZAKNYÉR</v>
      </c>
      <c r="E2528" s="277">
        <v>41</v>
      </c>
    </row>
    <row r="2529" spans="1:5" ht="15" x14ac:dyDescent="0.25">
      <c r="A2529" s="110" t="s">
        <v>8173</v>
      </c>
      <c r="B2529" s="111" t="s">
        <v>8174</v>
      </c>
      <c r="C2529" s="110" t="s">
        <v>8175</v>
      </c>
      <c r="D2529" s="110" t="str">
        <f t="shared" si="39"/>
        <v>SZAKOLY</v>
      </c>
      <c r="E2529" s="277">
        <v>1029</v>
      </c>
    </row>
    <row r="2530" spans="1:5" ht="15" x14ac:dyDescent="0.25">
      <c r="A2530" s="110" t="s">
        <v>8176</v>
      </c>
      <c r="B2530" s="111" t="s">
        <v>8177</v>
      </c>
      <c r="C2530" s="110" t="s">
        <v>8178</v>
      </c>
      <c r="D2530" s="110" t="str">
        <f t="shared" si="39"/>
        <v>SZAKONY</v>
      </c>
      <c r="E2530" s="277">
        <v>242</v>
      </c>
    </row>
    <row r="2531" spans="1:5" ht="15" x14ac:dyDescent="0.25">
      <c r="A2531" s="110" t="s">
        <v>8179</v>
      </c>
      <c r="B2531" s="111" t="s">
        <v>8180</v>
      </c>
      <c r="C2531" s="110" t="s">
        <v>8181</v>
      </c>
      <c r="D2531" s="110" t="str">
        <f t="shared" si="39"/>
        <v>SZAKONYFALU</v>
      </c>
      <c r="E2531" s="277">
        <v>138</v>
      </c>
    </row>
    <row r="2532" spans="1:5" ht="15" x14ac:dyDescent="0.25">
      <c r="A2532" s="110" t="s">
        <v>8182</v>
      </c>
      <c r="B2532" s="111" t="s">
        <v>8183</v>
      </c>
      <c r="C2532" s="110" t="s">
        <v>8184</v>
      </c>
      <c r="D2532" s="110" t="str">
        <f t="shared" si="39"/>
        <v>SZÁKSZEND</v>
      </c>
      <c r="E2532" s="277">
        <v>649</v>
      </c>
    </row>
    <row r="2533" spans="1:5" ht="15" x14ac:dyDescent="0.25">
      <c r="A2533" s="110" t="s">
        <v>8185</v>
      </c>
      <c r="B2533" s="111" t="s">
        <v>8186</v>
      </c>
      <c r="C2533" s="110" t="s">
        <v>8187</v>
      </c>
      <c r="D2533" s="110" t="str">
        <f t="shared" si="39"/>
        <v>SZALAFŐ</v>
      </c>
      <c r="E2533" s="277">
        <v>149</v>
      </c>
    </row>
    <row r="2534" spans="1:5" ht="15" x14ac:dyDescent="0.25">
      <c r="A2534" s="110" t="s">
        <v>8188</v>
      </c>
      <c r="B2534" s="111" t="s">
        <v>8189</v>
      </c>
      <c r="C2534" s="110" t="s">
        <v>8190</v>
      </c>
      <c r="D2534" s="110" t="str">
        <f t="shared" si="39"/>
        <v>SZALÁNTA</v>
      </c>
      <c r="E2534" s="277">
        <v>425</v>
      </c>
    </row>
    <row r="2535" spans="1:5" ht="15" x14ac:dyDescent="0.25">
      <c r="A2535" s="110" t="s">
        <v>8191</v>
      </c>
      <c r="B2535" s="111" t="s">
        <v>8192</v>
      </c>
      <c r="C2535" s="110" t="s">
        <v>8193</v>
      </c>
      <c r="D2535" s="110" t="str">
        <f t="shared" si="39"/>
        <v>SZALAPA</v>
      </c>
      <c r="E2535" s="277">
        <v>93</v>
      </c>
    </row>
    <row r="2536" spans="1:5" ht="15" x14ac:dyDescent="0.25">
      <c r="A2536" s="110" t="s">
        <v>8194</v>
      </c>
      <c r="B2536" s="111" t="s">
        <v>8195</v>
      </c>
      <c r="C2536" s="110" t="s">
        <v>8196</v>
      </c>
      <c r="D2536" s="110" t="str">
        <f t="shared" si="39"/>
        <v>SZALASZEND</v>
      </c>
      <c r="E2536" s="277">
        <v>382</v>
      </c>
    </row>
    <row r="2537" spans="1:5" ht="15" x14ac:dyDescent="0.25">
      <c r="A2537" s="110" t="s">
        <v>8197</v>
      </c>
      <c r="B2537" s="111" t="s">
        <v>8198</v>
      </c>
      <c r="C2537" s="110" t="s">
        <v>8199</v>
      </c>
      <c r="D2537" s="110" t="str">
        <f t="shared" si="39"/>
        <v>SZALATNAK</v>
      </c>
      <c r="E2537" s="277">
        <v>171</v>
      </c>
    </row>
    <row r="2538" spans="1:5" ht="15" x14ac:dyDescent="0.25">
      <c r="A2538" s="110" t="s">
        <v>8200</v>
      </c>
      <c r="B2538" s="111" t="s">
        <v>8201</v>
      </c>
      <c r="C2538" s="110" t="s">
        <v>8202</v>
      </c>
      <c r="D2538" s="110" t="str">
        <f t="shared" si="39"/>
        <v>SZÁLKA</v>
      </c>
      <c r="E2538" s="277">
        <v>263</v>
      </c>
    </row>
    <row r="2539" spans="1:5" ht="15" x14ac:dyDescent="0.25">
      <c r="A2539" s="110" t="s">
        <v>8203</v>
      </c>
      <c r="B2539" s="111" t="s">
        <v>8204</v>
      </c>
      <c r="C2539" s="110" t="s">
        <v>8205</v>
      </c>
      <c r="D2539" s="110" t="str">
        <f t="shared" si="39"/>
        <v>SZALKSZENTMÁRTON</v>
      </c>
      <c r="E2539" s="277">
        <v>1281</v>
      </c>
    </row>
    <row r="2540" spans="1:5" ht="15" x14ac:dyDescent="0.25">
      <c r="A2540" s="110" t="s">
        <v>8206</v>
      </c>
      <c r="B2540" s="111" t="s">
        <v>8207</v>
      </c>
      <c r="C2540" s="110" t="s">
        <v>8208</v>
      </c>
      <c r="D2540" s="110" t="str">
        <f t="shared" si="39"/>
        <v>SZALMATERCS</v>
      </c>
      <c r="E2540" s="277">
        <v>194</v>
      </c>
    </row>
    <row r="2541" spans="1:5" ht="15" x14ac:dyDescent="0.25">
      <c r="A2541" s="110" t="s">
        <v>8209</v>
      </c>
      <c r="B2541" s="111" t="s">
        <v>8210</v>
      </c>
      <c r="C2541" s="110" t="s">
        <v>8211</v>
      </c>
      <c r="D2541" s="110" t="str">
        <f t="shared" si="39"/>
        <v>SZALONNA</v>
      </c>
      <c r="E2541" s="277">
        <v>367</v>
      </c>
    </row>
    <row r="2542" spans="1:5" ht="15" x14ac:dyDescent="0.25">
      <c r="A2542" s="110" t="s">
        <v>8212</v>
      </c>
      <c r="B2542" s="111" t="s">
        <v>8213</v>
      </c>
      <c r="C2542" s="110" t="s">
        <v>8214</v>
      </c>
      <c r="D2542" s="110" t="str">
        <f t="shared" si="39"/>
        <v>SZAMOSANGYALOS</v>
      </c>
      <c r="E2542" s="277">
        <v>205</v>
      </c>
    </row>
    <row r="2543" spans="1:5" ht="15" x14ac:dyDescent="0.25">
      <c r="A2543" s="110" t="s">
        <v>8215</v>
      </c>
      <c r="B2543" s="111" t="s">
        <v>8216</v>
      </c>
      <c r="C2543" s="110" t="s">
        <v>8217</v>
      </c>
      <c r="D2543" s="110" t="str">
        <f t="shared" si="39"/>
        <v>SZAMOSBECS</v>
      </c>
      <c r="E2543" s="277">
        <v>167</v>
      </c>
    </row>
    <row r="2544" spans="1:5" ht="15" x14ac:dyDescent="0.25">
      <c r="A2544" s="110" t="s">
        <v>8218</v>
      </c>
      <c r="B2544" s="111" t="s">
        <v>8219</v>
      </c>
      <c r="C2544" s="110" t="s">
        <v>8220</v>
      </c>
      <c r="D2544" s="110" t="str">
        <f t="shared" si="39"/>
        <v>SZAMOSKÉR</v>
      </c>
      <c r="E2544" s="277">
        <v>191</v>
      </c>
    </row>
    <row r="2545" spans="1:5" ht="15" x14ac:dyDescent="0.25">
      <c r="A2545" s="110" t="s">
        <v>8221</v>
      </c>
      <c r="B2545" s="111" t="s">
        <v>8222</v>
      </c>
      <c r="C2545" s="110" t="s">
        <v>8223</v>
      </c>
      <c r="D2545" s="110" t="str">
        <f t="shared" si="39"/>
        <v>SZAMOSSÁLYI</v>
      </c>
      <c r="E2545" s="277">
        <v>343</v>
      </c>
    </row>
    <row r="2546" spans="1:5" ht="15" x14ac:dyDescent="0.25">
      <c r="A2546" s="110" t="s">
        <v>8224</v>
      </c>
      <c r="B2546" s="111" t="s">
        <v>8225</v>
      </c>
      <c r="C2546" s="110" t="s">
        <v>8226</v>
      </c>
      <c r="D2546" s="110" t="str">
        <f t="shared" si="39"/>
        <v>SZAMOSTATÁRFALVA</v>
      </c>
      <c r="E2546" s="277">
        <v>132</v>
      </c>
    </row>
    <row r="2547" spans="1:5" ht="15" x14ac:dyDescent="0.25">
      <c r="A2547" s="110" t="s">
        <v>8227</v>
      </c>
      <c r="B2547" s="111" t="s">
        <v>8228</v>
      </c>
      <c r="C2547" s="110" t="s">
        <v>8229</v>
      </c>
      <c r="D2547" s="110" t="str">
        <f t="shared" si="39"/>
        <v>SZAMOSÚJLAK</v>
      </c>
      <c r="E2547" s="277">
        <v>197</v>
      </c>
    </row>
    <row r="2548" spans="1:5" ht="15" x14ac:dyDescent="0.25">
      <c r="A2548" s="110" t="s">
        <v>8230</v>
      </c>
      <c r="B2548" s="111" t="s">
        <v>8231</v>
      </c>
      <c r="C2548" s="110" t="s">
        <v>8232</v>
      </c>
      <c r="D2548" s="110" t="str">
        <f t="shared" si="39"/>
        <v>SZAMOSSZEG</v>
      </c>
      <c r="E2548" s="277">
        <v>734</v>
      </c>
    </row>
    <row r="2549" spans="1:5" ht="15" x14ac:dyDescent="0.25">
      <c r="A2549" s="110" t="s">
        <v>8233</v>
      </c>
      <c r="B2549" s="111" t="s">
        <v>8234</v>
      </c>
      <c r="C2549" s="110" t="s">
        <v>8235</v>
      </c>
      <c r="D2549" s="110" t="str">
        <f t="shared" si="39"/>
        <v>SZANDA</v>
      </c>
      <c r="E2549" s="277">
        <v>420</v>
      </c>
    </row>
    <row r="2550" spans="1:5" ht="15" x14ac:dyDescent="0.25">
      <c r="A2550" s="110" t="s">
        <v>8236</v>
      </c>
      <c r="B2550" s="111" t="s">
        <v>8237</v>
      </c>
      <c r="C2550" s="110" t="s">
        <v>8238</v>
      </c>
      <c r="D2550" s="110" t="str">
        <f t="shared" si="39"/>
        <v>SZANK</v>
      </c>
      <c r="E2550" s="277">
        <v>1167</v>
      </c>
    </row>
    <row r="2551" spans="1:5" ht="15" x14ac:dyDescent="0.25">
      <c r="A2551" s="110" t="s">
        <v>8239</v>
      </c>
      <c r="B2551" s="111" t="s">
        <v>8240</v>
      </c>
      <c r="C2551" s="110" t="s">
        <v>8241</v>
      </c>
      <c r="D2551" s="110" t="str">
        <f t="shared" si="39"/>
        <v>SZÁNTÓD</v>
      </c>
      <c r="E2551" s="277">
        <v>279</v>
      </c>
    </row>
    <row r="2552" spans="1:5" ht="15" x14ac:dyDescent="0.25">
      <c r="A2552" s="110" t="s">
        <v>8242</v>
      </c>
      <c r="B2552" s="111" t="s">
        <v>8243</v>
      </c>
      <c r="C2552" s="110" t="s">
        <v>8244</v>
      </c>
      <c r="D2552" s="110" t="str">
        <f t="shared" si="39"/>
        <v>SZANY</v>
      </c>
      <c r="E2552" s="277">
        <v>997</v>
      </c>
    </row>
    <row r="2553" spans="1:5" ht="15" x14ac:dyDescent="0.25">
      <c r="A2553" s="110" t="s">
        <v>8245</v>
      </c>
      <c r="B2553" s="111" t="s">
        <v>8246</v>
      </c>
      <c r="C2553" s="110" t="s">
        <v>8247</v>
      </c>
      <c r="D2553" s="110" t="str">
        <f t="shared" si="39"/>
        <v>SZÁPÁR</v>
      </c>
      <c r="E2553" s="277">
        <v>198</v>
      </c>
    </row>
    <row r="2554" spans="1:5" ht="15" x14ac:dyDescent="0.25">
      <c r="A2554" s="110" t="s">
        <v>8248</v>
      </c>
      <c r="B2554" s="111" t="s">
        <v>8249</v>
      </c>
      <c r="C2554" s="110" t="s">
        <v>8250</v>
      </c>
      <c r="D2554" s="110" t="str">
        <f t="shared" si="39"/>
        <v>SZAPORCA</v>
      </c>
      <c r="E2554" s="277">
        <v>99</v>
      </c>
    </row>
    <row r="2555" spans="1:5" ht="15" x14ac:dyDescent="0.25">
      <c r="A2555" s="110" t="s">
        <v>8251</v>
      </c>
      <c r="B2555" s="111" t="s">
        <v>8252</v>
      </c>
      <c r="C2555" s="110" t="s">
        <v>8253</v>
      </c>
      <c r="D2555" s="110" t="str">
        <f t="shared" si="39"/>
        <v>SZÁR</v>
      </c>
      <c r="E2555" s="277">
        <v>590</v>
      </c>
    </row>
    <row r="2556" spans="1:5" ht="15" x14ac:dyDescent="0.25">
      <c r="A2556" s="110" t="s">
        <v>8254</v>
      </c>
      <c r="B2556" s="111" t="s">
        <v>8255</v>
      </c>
      <c r="C2556" s="110" t="s">
        <v>8256</v>
      </c>
      <c r="D2556" s="110" t="str">
        <f t="shared" si="39"/>
        <v>SZÁRÁSZ</v>
      </c>
      <c r="E2556" s="277">
        <v>37</v>
      </c>
    </row>
    <row r="2557" spans="1:5" ht="15" x14ac:dyDescent="0.25">
      <c r="A2557" s="110" t="s">
        <v>8257</v>
      </c>
      <c r="B2557" s="111" t="s">
        <v>8258</v>
      </c>
      <c r="C2557" s="110" t="s">
        <v>8259</v>
      </c>
      <c r="D2557" s="110" t="str">
        <f t="shared" si="39"/>
        <v>SZÁRAZD</v>
      </c>
      <c r="E2557" s="277">
        <v>136</v>
      </c>
    </row>
    <row r="2558" spans="1:5" ht="15" x14ac:dyDescent="0.25">
      <c r="A2558" s="110" t="s">
        <v>8260</v>
      </c>
      <c r="B2558" s="111" t="s">
        <v>8261</v>
      </c>
      <c r="C2558" s="110" t="s">
        <v>8262</v>
      </c>
      <c r="D2558" s="110" t="str">
        <f t="shared" si="39"/>
        <v>SZÁRFÖLD</v>
      </c>
      <c r="E2558" s="277">
        <v>410</v>
      </c>
    </row>
    <row r="2559" spans="1:5" ht="15" x14ac:dyDescent="0.25">
      <c r="A2559" s="110" t="s">
        <v>8263</v>
      </c>
      <c r="B2559" s="111" t="s">
        <v>8264</v>
      </c>
      <c r="C2559" s="110" t="s">
        <v>8265</v>
      </c>
      <c r="D2559" s="110" t="str">
        <f t="shared" si="39"/>
        <v>SZÁRLIGET</v>
      </c>
      <c r="E2559" s="277">
        <v>824</v>
      </c>
    </row>
    <row r="2560" spans="1:5" ht="15" x14ac:dyDescent="0.25">
      <c r="A2560" s="110" t="s">
        <v>8266</v>
      </c>
      <c r="B2560" s="111" t="s">
        <v>8267</v>
      </c>
      <c r="C2560" s="110" t="s">
        <v>8268</v>
      </c>
      <c r="D2560" s="110" t="str">
        <f t="shared" si="39"/>
        <v>SZARVAS</v>
      </c>
      <c r="E2560" s="277">
        <v>7550</v>
      </c>
    </row>
    <row r="2561" spans="1:5" ht="15" x14ac:dyDescent="0.25">
      <c r="A2561" s="110" t="s">
        <v>8269</v>
      </c>
      <c r="B2561" s="111" t="s">
        <v>8270</v>
      </c>
      <c r="C2561" s="110" t="s">
        <v>8271</v>
      </c>
      <c r="D2561" s="110" t="str">
        <f t="shared" si="39"/>
        <v>SZARVASGEDE</v>
      </c>
      <c r="E2561" s="277">
        <v>215</v>
      </c>
    </row>
    <row r="2562" spans="1:5" ht="15" x14ac:dyDescent="0.25">
      <c r="A2562" s="110" t="s">
        <v>8272</v>
      </c>
      <c r="B2562" s="111" t="s">
        <v>8273</v>
      </c>
      <c r="C2562" s="110" t="s">
        <v>8274</v>
      </c>
      <c r="D2562" s="110" t="str">
        <f t="shared" ref="D2562:D2625" si="40">UPPER(C2562)</f>
        <v>SZARVASKEND</v>
      </c>
      <c r="E2562" s="277">
        <v>126</v>
      </c>
    </row>
    <row r="2563" spans="1:5" ht="15" x14ac:dyDescent="0.25">
      <c r="A2563" s="110" t="s">
        <v>8275</v>
      </c>
      <c r="B2563" s="111" t="s">
        <v>8276</v>
      </c>
      <c r="C2563" s="110" t="s">
        <v>8277</v>
      </c>
      <c r="D2563" s="110" t="str">
        <f t="shared" si="40"/>
        <v>SZARVASKŐ</v>
      </c>
      <c r="E2563" s="277">
        <v>156</v>
      </c>
    </row>
    <row r="2564" spans="1:5" ht="15" x14ac:dyDescent="0.25">
      <c r="A2564" s="110" t="s">
        <v>8278</v>
      </c>
      <c r="B2564" s="111" t="s">
        <v>8279</v>
      </c>
      <c r="C2564" s="110" t="s">
        <v>8280</v>
      </c>
      <c r="D2564" s="110" t="str">
        <f t="shared" si="40"/>
        <v>SZÁSZBEREK</v>
      </c>
      <c r="E2564" s="277">
        <v>425</v>
      </c>
    </row>
    <row r="2565" spans="1:5" ht="15" x14ac:dyDescent="0.25">
      <c r="A2565" s="110" t="s">
        <v>8281</v>
      </c>
      <c r="B2565" s="111" t="s">
        <v>8282</v>
      </c>
      <c r="C2565" s="110" t="s">
        <v>8283</v>
      </c>
      <c r="D2565" s="110" t="str">
        <f t="shared" si="40"/>
        <v>SZÁSZFA</v>
      </c>
      <c r="E2565" s="277">
        <v>84</v>
      </c>
    </row>
    <row r="2566" spans="1:5" ht="15" x14ac:dyDescent="0.25">
      <c r="A2566" s="110" t="s">
        <v>8284</v>
      </c>
      <c r="B2566" s="111" t="s">
        <v>8285</v>
      </c>
      <c r="C2566" s="110" t="s">
        <v>8286</v>
      </c>
      <c r="D2566" s="110" t="str">
        <f t="shared" si="40"/>
        <v>SZÁSZVÁR</v>
      </c>
      <c r="E2566" s="277">
        <v>1037</v>
      </c>
    </row>
    <row r="2567" spans="1:5" ht="15" x14ac:dyDescent="0.25">
      <c r="A2567" s="110" t="s">
        <v>8287</v>
      </c>
      <c r="B2567" s="111" t="s">
        <v>8288</v>
      </c>
      <c r="C2567" s="110" t="s">
        <v>8289</v>
      </c>
      <c r="D2567" s="110" t="str">
        <f t="shared" si="40"/>
        <v>SZATMÁRCSEKE</v>
      </c>
      <c r="E2567" s="277">
        <v>604</v>
      </c>
    </row>
    <row r="2568" spans="1:5" ht="15" x14ac:dyDescent="0.25">
      <c r="A2568" s="110" t="s">
        <v>8290</v>
      </c>
      <c r="B2568" s="111" t="s">
        <v>8291</v>
      </c>
      <c r="C2568" s="110" t="s">
        <v>8292</v>
      </c>
      <c r="D2568" s="110" t="str">
        <f t="shared" si="40"/>
        <v>SZÁTOK</v>
      </c>
      <c r="E2568" s="277">
        <v>172</v>
      </c>
    </row>
    <row r="2569" spans="1:5" ht="15" x14ac:dyDescent="0.25">
      <c r="A2569" s="110" t="s">
        <v>8293</v>
      </c>
      <c r="B2569" s="111" t="s">
        <v>8294</v>
      </c>
      <c r="C2569" s="110" t="s">
        <v>8295</v>
      </c>
      <c r="D2569" s="110" t="str">
        <f t="shared" si="40"/>
        <v>SZATTA</v>
      </c>
      <c r="E2569" s="277">
        <v>39</v>
      </c>
    </row>
    <row r="2570" spans="1:5" ht="15" x14ac:dyDescent="0.25">
      <c r="A2570" s="110" t="s">
        <v>8296</v>
      </c>
      <c r="B2570" s="111" t="s">
        <v>8297</v>
      </c>
      <c r="C2570" s="110" t="s">
        <v>8298</v>
      </c>
      <c r="D2570" s="110" t="str">
        <f t="shared" si="40"/>
        <v>SZATYMAZ</v>
      </c>
      <c r="E2570" s="277">
        <v>1951</v>
      </c>
    </row>
    <row r="2571" spans="1:5" ht="15" x14ac:dyDescent="0.25">
      <c r="A2571" s="110" t="s">
        <v>8299</v>
      </c>
      <c r="B2571" s="111" t="s">
        <v>8300</v>
      </c>
      <c r="C2571" s="110" t="s">
        <v>8301</v>
      </c>
      <c r="D2571" s="110" t="str">
        <f t="shared" si="40"/>
        <v>SZAVA</v>
      </c>
      <c r="E2571" s="277">
        <v>128</v>
      </c>
    </row>
    <row r="2572" spans="1:5" ht="15" x14ac:dyDescent="0.25">
      <c r="A2572" s="110" t="s">
        <v>8302</v>
      </c>
      <c r="B2572" s="111" t="s">
        <v>8303</v>
      </c>
      <c r="C2572" s="110" t="s">
        <v>8304</v>
      </c>
      <c r="D2572" s="110" t="str">
        <f t="shared" si="40"/>
        <v>SZÁZHALOMBATTA</v>
      </c>
      <c r="E2572" s="277">
        <v>7317</v>
      </c>
    </row>
    <row r="2573" spans="1:5" ht="15" x14ac:dyDescent="0.25">
      <c r="A2573" s="110" t="s">
        <v>8305</v>
      </c>
      <c r="B2573" s="111" t="s">
        <v>8306</v>
      </c>
      <c r="C2573" s="110" t="s">
        <v>8307</v>
      </c>
      <c r="D2573" s="110" t="str">
        <f t="shared" si="40"/>
        <v>SZEBÉNY</v>
      </c>
      <c r="E2573" s="277">
        <v>215</v>
      </c>
    </row>
    <row r="2574" spans="1:5" ht="15" x14ac:dyDescent="0.25">
      <c r="A2574" s="110" t="s">
        <v>8308</v>
      </c>
      <c r="B2574" s="111" t="s">
        <v>8309</v>
      </c>
      <c r="C2574" s="110" t="s">
        <v>8310</v>
      </c>
      <c r="D2574" s="110" t="str">
        <f t="shared" si="40"/>
        <v>SZÉCSÉNKE</v>
      </c>
      <c r="E2574" s="277">
        <v>126</v>
      </c>
    </row>
    <row r="2575" spans="1:5" ht="15" x14ac:dyDescent="0.25">
      <c r="A2575" s="110" t="s">
        <v>8311</v>
      </c>
      <c r="B2575" s="111" t="s">
        <v>8312</v>
      </c>
      <c r="C2575" s="110" t="s">
        <v>8313</v>
      </c>
      <c r="D2575" s="110" t="str">
        <f t="shared" si="40"/>
        <v>SZÉCSÉNY</v>
      </c>
      <c r="E2575" s="277">
        <v>2541</v>
      </c>
    </row>
    <row r="2576" spans="1:5" ht="15" x14ac:dyDescent="0.25">
      <c r="A2576" s="110" t="s">
        <v>8314</v>
      </c>
      <c r="B2576" s="111" t="s">
        <v>8315</v>
      </c>
      <c r="C2576" s="110" t="s">
        <v>8316</v>
      </c>
      <c r="D2576" s="110" t="str">
        <f t="shared" si="40"/>
        <v>SZÉCSÉNYFELFALU</v>
      </c>
      <c r="E2576" s="277">
        <v>227</v>
      </c>
    </row>
    <row r="2577" spans="1:5" ht="15" x14ac:dyDescent="0.25">
      <c r="A2577" s="110" t="s">
        <v>8317</v>
      </c>
      <c r="B2577" s="111" t="s">
        <v>8318</v>
      </c>
      <c r="C2577" s="110" t="s">
        <v>8319</v>
      </c>
      <c r="D2577" s="110" t="str">
        <f t="shared" si="40"/>
        <v>SZÉCSISZIGET</v>
      </c>
      <c r="E2577" s="277">
        <v>105</v>
      </c>
    </row>
    <row r="2578" spans="1:5" ht="15" x14ac:dyDescent="0.25">
      <c r="A2578" s="110" t="s">
        <v>8320</v>
      </c>
      <c r="B2578" s="111" t="s">
        <v>8321</v>
      </c>
      <c r="C2578" s="110" t="s">
        <v>8322</v>
      </c>
      <c r="D2578" s="110" t="str">
        <f t="shared" si="40"/>
        <v>SZEDERKÉNY</v>
      </c>
      <c r="E2578" s="277">
        <v>642</v>
      </c>
    </row>
    <row r="2579" spans="1:5" ht="15" x14ac:dyDescent="0.25">
      <c r="A2579" s="110" t="s">
        <v>8323</v>
      </c>
      <c r="B2579" s="111" t="s">
        <v>8324</v>
      </c>
      <c r="C2579" s="110" t="s">
        <v>8325</v>
      </c>
      <c r="D2579" s="110" t="str">
        <f t="shared" si="40"/>
        <v>SZEDRES</v>
      </c>
      <c r="E2579" s="277">
        <v>805</v>
      </c>
    </row>
    <row r="2580" spans="1:5" ht="15" x14ac:dyDescent="0.25">
      <c r="A2580" s="110" t="s">
        <v>8326</v>
      </c>
      <c r="B2580" s="111">
        <v>33367</v>
      </c>
      <c r="C2580" s="110" t="s">
        <v>8327</v>
      </c>
      <c r="D2580" s="110" t="str">
        <f t="shared" si="40"/>
        <v>SZEGED</v>
      </c>
      <c r="E2580" s="277">
        <v>77517</v>
      </c>
    </row>
    <row r="2581" spans="1:5" ht="15" x14ac:dyDescent="0.25">
      <c r="A2581" s="110" t="s">
        <v>8328</v>
      </c>
      <c r="B2581" s="111" t="s">
        <v>8329</v>
      </c>
      <c r="C2581" s="110" t="s">
        <v>8330</v>
      </c>
      <c r="D2581" s="110" t="str">
        <f t="shared" si="40"/>
        <v>SZEGERDŐ</v>
      </c>
      <c r="E2581" s="277">
        <v>107</v>
      </c>
    </row>
    <row r="2582" spans="1:5" ht="15" x14ac:dyDescent="0.25">
      <c r="A2582" s="110" t="s">
        <v>8331</v>
      </c>
      <c r="B2582" s="111" t="s">
        <v>8332</v>
      </c>
      <c r="C2582" s="110" t="s">
        <v>8333</v>
      </c>
      <c r="D2582" s="110" t="str">
        <f t="shared" si="40"/>
        <v>SZEGHALOM</v>
      </c>
      <c r="E2582" s="277">
        <v>3928</v>
      </c>
    </row>
    <row r="2583" spans="1:5" ht="15" x14ac:dyDescent="0.25">
      <c r="A2583" s="110" t="s">
        <v>8334</v>
      </c>
      <c r="B2583" s="111" t="s">
        <v>8335</v>
      </c>
      <c r="C2583" s="110" t="s">
        <v>8336</v>
      </c>
      <c r="D2583" s="110" t="str">
        <f t="shared" si="40"/>
        <v>SZEGI</v>
      </c>
      <c r="E2583" s="277">
        <v>138</v>
      </c>
    </row>
    <row r="2584" spans="1:5" ht="15" x14ac:dyDescent="0.25">
      <c r="A2584" s="110" t="s">
        <v>8337</v>
      </c>
      <c r="B2584" s="111" t="s">
        <v>8338</v>
      </c>
      <c r="C2584" s="110" t="s">
        <v>8339</v>
      </c>
      <c r="D2584" s="110" t="str">
        <f t="shared" si="40"/>
        <v>SZEGILONG</v>
      </c>
      <c r="E2584" s="277">
        <v>120</v>
      </c>
    </row>
    <row r="2585" spans="1:5" ht="15" x14ac:dyDescent="0.25">
      <c r="A2585" s="110" t="s">
        <v>8340</v>
      </c>
      <c r="B2585" s="111" t="s">
        <v>8341</v>
      </c>
      <c r="C2585" s="110" t="s">
        <v>8342</v>
      </c>
      <c r="D2585" s="110" t="str">
        <f t="shared" si="40"/>
        <v>SZEGVÁR</v>
      </c>
      <c r="E2585" s="277">
        <v>2100</v>
      </c>
    </row>
    <row r="2586" spans="1:5" ht="15" x14ac:dyDescent="0.25">
      <c r="A2586" s="110" t="s">
        <v>8343</v>
      </c>
      <c r="B2586" s="111" t="s">
        <v>8344</v>
      </c>
      <c r="C2586" s="110" t="s">
        <v>8345</v>
      </c>
      <c r="D2586" s="110" t="str">
        <f t="shared" si="40"/>
        <v>SZÉKELY</v>
      </c>
      <c r="E2586" s="277">
        <v>363</v>
      </c>
    </row>
    <row r="2587" spans="1:5" ht="15" x14ac:dyDescent="0.25">
      <c r="A2587" s="110" t="s">
        <v>8346</v>
      </c>
      <c r="B2587" s="111" t="s">
        <v>8347</v>
      </c>
      <c r="C2587" s="110" t="s">
        <v>8348</v>
      </c>
      <c r="D2587" s="110" t="str">
        <f t="shared" si="40"/>
        <v>SZÉKELYSZABAR</v>
      </c>
      <c r="E2587" s="277">
        <v>263</v>
      </c>
    </row>
    <row r="2588" spans="1:5" ht="15" x14ac:dyDescent="0.25">
      <c r="A2588" s="110" t="s">
        <v>8349</v>
      </c>
      <c r="B2588" s="111" t="s">
        <v>8350</v>
      </c>
      <c r="C2588" s="110" t="s">
        <v>8351</v>
      </c>
      <c r="D2588" s="110" t="str">
        <f t="shared" si="40"/>
        <v>SZÉKESFEHÉRVÁR</v>
      </c>
      <c r="E2588" s="277">
        <v>43343</v>
      </c>
    </row>
    <row r="2589" spans="1:5" ht="15" x14ac:dyDescent="0.25">
      <c r="A2589" s="110" t="s">
        <v>8352</v>
      </c>
      <c r="B2589" s="111" t="s">
        <v>8353</v>
      </c>
      <c r="C2589" s="110" t="s">
        <v>8354</v>
      </c>
      <c r="D2589" s="110" t="str">
        <f t="shared" si="40"/>
        <v>SZÉKKUTAS</v>
      </c>
      <c r="E2589" s="277">
        <v>1081</v>
      </c>
    </row>
    <row r="2590" spans="1:5" ht="15" x14ac:dyDescent="0.25">
      <c r="A2590" s="110" t="s">
        <v>8355</v>
      </c>
      <c r="B2590" s="111" t="s">
        <v>8356</v>
      </c>
      <c r="C2590" s="110" t="s">
        <v>8357</v>
      </c>
      <c r="D2590" s="110" t="str">
        <f t="shared" si="40"/>
        <v>SZEKSZÁRD</v>
      </c>
      <c r="E2590" s="277">
        <v>14995</v>
      </c>
    </row>
    <row r="2591" spans="1:5" ht="15" x14ac:dyDescent="0.25">
      <c r="A2591" s="110" t="s">
        <v>8358</v>
      </c>
      <c r="B2591" s="111" t="s">
        <v>8359</v>
      </c>
      <c r="C2591" s="110" t="s">
        <v>8360</v>
      </c>
      <c r="D2591" s="110" t="str">
        <f t="shared" si="40"/>
        <v>SZELESTE</v>
      </c>
      <c r="E2591" s="277">
        <v>279</v>
      </c>
    </row>
    <row r="2592" spans="1:5" ht="15" x14ac:dyDescent="0.25">
      <c r="A2592" s="110" t="s">
        <v>8361</v>
      </c>
      <c r="B2592" s="111" t="s">
        <v>8362</v>
      </c>
      <c r="C2592" s="110" t="s">
        <v>8363</v>
      </c>
      <c r="D2592" s="110" t="str">
        <f t="shared" si="40"/>
        <v>SZELEVÉNY</v>
      </c>
      <c r="E2592" s="277">
        <v>585</v>
      </c>
    </row>
    <row r="2593" spans="1:5" ht="15" x14ac:dyDescent="0.25">
      <c r="A2593" s="110" t="s">
        <v>8364</v>
      </c>
      <c r="B2593" s="111" t="s">
        <v>8365</v>
      </c>
      <c r="C2593" s="110" t="s">
        <v>8366</v>
      </c>
      <c r="D2593" s="110" t="str">
        <f t="shared" si="40"/>
        <v>SZELLŐ</v>
      </c>
      <c r="E2593" s="277">
        <v>75</v>
      </c>
    </row>
    <row r="2594" spans="1:5" ht="15" x14ac:dyDescent="0.25">
      <c r="A2594" s="110" t="s">
        <v>8367</v>
      </c>
      <c r="B2594" s="111" t="s">
        <v>8368</v>
      </c>
      <c r="C2594" s="110" t="s">
        <v>8369</v>
      </c>
      <c r="D2594" s="110" t="str">
        <f t="shared" si="40"/>
        <v>SZEMELY</v>
      </c>
      <c r="E2594" s="277">
        <v>178</v>
      </c>
    </row>
    <row r="2595" spans="1:5" ht="15" x14ac:dyDescent="0.25">
      <c r="A2595" s="110" t="s">
        <v>8370</v>
      </c>
      <c r="B2595" s="111" t="s">
        <v>8371</v>
      </c>
      <c r="C2595" s="110" t="s">
        <v>8372</v>
      </c>
      <c r="D2595" s="110" t="str">
        <f t="shared" si="40"/>
        <v>SZEMENYE</v>
      </c>
      <c r="E2595" s="277">
        <v>194</v>
      </c>
    </row>
    <row r="2596" spans="1:5" ht="15" x14ac:dyDescent="0.25">
      <c r="A2596" s="110" t="s">
        <v>8373</v>
      </c>
      <c r="B2596" s="111" t="s">
        <v>8374</v>
      </c>
      <c r="C2596" s="110" t="s">
        <v>8375</v>
      </c>
      <c r="D2596" s="110" t="str">
        <f t="shared" si="40"/>
        <v>SZEMERE</v>
      </c>
      <c r="E2596" s="277">
        <v>158</v>
      </c>
    </row>
    <row r="2597" spans="1:5" ht="15" x14ac:dyDescent="0.25">
      <c r="A2597" s="110" t="s">
        <v>8376</v>
      </c>
      <c r="B2597" s="111" t="s">
        <v>8377</v>
      </c>
      <c r="C2597" s="110" t="s">
        <v>8378</v>
      </c>
      <c r="D2597" s="110" t="str">
        <f t="shared" si="40"/>
        <v>SZENDEHELY</v>
      </c>
      <c r="E2597" s="277">
        <v>637</v>
      </c>
    </row>
    <row r="2598" spans="1:5" ht="15" x14ac:dyDescent="0.25">
      <c r="A2598" s="110" t="s">
        <v>8379</v>
      </c>
      <c r="B2598" s="111" t="s">
        <v>8380</v>
      </c>
      <c r="C2598" s="110" t="s">
        <v>8381</v>
      </c>
      <c r="D2598" s="110" t="str">
        <f t="shared" si="40"/>
        <v>SZENDRŐ</v>
      </c>
      <c r="E2598" s="277">
        <v>1452</v>
      </c>
    </row>
    <row r="2599" spans="1:5" ht="15" x14ac:dyDescent="0.25">
      <c r="A2599" s="110" t="s">
        <v>8382</v>
      </c>
      <c r="B2599" s="111" t="s">
        <v>8383</v>
      </c>
      <c r="C2599" s="110" t="s">
        <v>8384</v>
      </c>
      <c r="D2599" s="110" t="str">
        <f t="shared" si="40"/>
        <v>SZENDRŐLÁD</v>
      </c>
      <c r="E2599" s="277">
        <v>440</v>
      </c>
    </row>
    <row r="2600" spans="1:5" ht="15" x14ac:dyDescent="0.25">
      <c r="A2600" s="110" t="s">
        <v>8385</v>
      </c>
      <c r="B2600" s="111" t="s">
        <v>8386</v>
      </c>
      <c r="C2600" s="110" t="s">
        <v>8387</v>
      </c>
      <c r="D2600" s="110" t="str">
        <f t="shared" si="40"/>
        <v>SZENNA</v>
      </c>
      <c r="E2600" s="277">
        <v>250</v>
      </c>
    </row>
    <row r="2601" spans="1:5" ht="15" x14ac:dyDescent="0.25">
      <c r="A2601" s="110" t="s">
        <v>8388</v>
      </c>
      <c r="B2601" s="111" t="s">
        <v>8389</v>
      </c>
      <c r="C2601" s="110" t="s">
        <v>8390</v>
      </c>
      <c r="D2601" s="110" t="str">
        <f t="shared" si="40"/>
        <v>SZENTA</v>
      </c>
      <c r="E2601" s="277">
        <v>172</v>
      </c>
    </row>
    <row r="2602" spans="1:5" ht="15" x14ac:dyDescent="0.25">
      <c r="A2602" s="110" t="s">
        <v>8391</v>
      </c>
      <c r="B2602" s="111" t="s">
        <v>8392</v>
      </c>
      <c r="C2602" s="110" t="s">
        <v>8393</v>
      </c>
      <c r="D2602" s="110" t="str">
        <f t="shared" si="40"/>
        <v>SZENTANTALFA</v>
      </c>
      <c r="E2602" s="277">
        <v>126</v>
      </c>
    </row>
    <row r="2603" spans="1:5" ht="15" x14ac:dyDescent="0.25">
      <c r="A2603" s="110" t="s">
        <v>8394</v>
      </c>
      <c r="B2603" s="111" t="s">
        <v>8395</v>
      </c>
      <c r="C2603" s="110" t="s">
        <v>8396</v>
      </c>
      <c r="D2603" s="110" t="str">
        <f t="shared" si="40"/>
        <v>SZENTBALÁZS</v>
      </c>
      <c r="E2603" s="277">
        <v>118</v>
      </c>
    </row>
    <row r="2604" spans="1:5" ht="15" x14ac:dyDescent="0.25">
      <c r="A2604" s="110" t="s">
        <v>8397</v>
      </c>
      <c r="B2604" s="111" t="s">
        <v>8398</v>
      </c>
      <c r="C2604" s="110" t="s">
        <v>8399</v>
      </c>
      <c r="D2604" s="110" t="str">
        <f t="shared" si="40"/>
        <v>SZENTBÉKKÁLLA</v>
      </c>
      <c r="E2604" s="277">
        <v>105</v>
      </c>
    </row>
    <row r="2605" spans="1:5" ht="15" x14ac:dyDescent="0.25">
      <c r="A2605" s="110" t="s">
        <v>8400</v>
      </c>
      <c r="B2605" s="111" t="s">
        <v>8401</v>
      </c>
      <c r="C2605" s="110" t="s">
        <v>8402</v>
      </c>
      <c r="D2605" s="110" t="str">
        <f t="shared" si="40"/>
        <v>SZENTBORBÁS</v>
      </c>
      <c r="E2605" s="277">
        <v>64</v>
      </c>
    </row>
    <row r="2606" spans="1:5" ht="15" x14ac:dyDescent="0.25">
      <c r="A2606" s="110" t="s">
        <v>8403</v>
      </c>
      <c r="B2606" s="111" t="s">
        <v>8404</v>
      </c>
      <c r="C2606" s="110" t="s">
        <v>8405</v>
      </c>
      <c r="D2606" s="110" t="str">
        <f t="shared" si="40"/>
        <v>SZENTDÉNES</v>
      </c>
      <c r="E2606" s="277">
        <v>134</v>
      </c>
    </row>
    <row r="2607" spans="1:5" ht="15" x14ac:dyDescent="0.25">
      <c r="A2607" s="110" t="s">
        <v>8406</v>
      </c>
      <c r="B2607" s="111" t="s">
        <v>8407</v>
      </c>
      <c r="C2607" s="110" t="s">
        <v>8408</v>
      </c>
      <c r="D2607" s="110" t="str">
        <f t="shared" si="40"/>
        <v>SZENTDOMONKOS</v>
      </c>
      <c r="E2607" s="277">
        <v>221</v>
      </c>
    </row>
    <row r="2608" spans="1:5" ht="15" x14ac:dyDescent="0.25">
      <c r="A2608" s="110" t="s">
        <v>8409</v>
      </c>
      <c r="B2608" s="111" t="s">
        <v>8410</v>
      </c>
      <c r="C2608" s="110" t="s">
        <v>8411</v>
      </c>
      <c r="D2608" s="110" t="str">
        <f t="shared" si="40"/>
        <v>SZENTE</v>
      </c>
      <c r="E2608" s="277">
        <v>158</v>
      </c>
    </row>
    <row r="2609" spans="1:5" ht="15" x14ac:dyDescent="0.25">
      <c r="A2609" s="110" t="s">
        <v>8412</v>
      </c>
      <c r="B2609" s="111" t="s">
        <v>8413</v>
      </c>
      <c r="C2609" s="110" t="s">
        <v>8414</v>
      </c>
      <c r="D2609" s="110" t="str">
        <f t="shared" si="40"/>
        <v>SZENTEGÁT</v>
      </c>
      <c r="E2609" s="277">
        <v>179</v>
      </c>
    </row>
    <row r="2610" spans="1:5" ht="15" x14ac:dyDescent="0.25">
      <c r="A2610" s="110" t="s">
        <v>8415</v>
      </c>
      <c r="B2610" s="111" t="s">
        <v>8416</v>
      </c>
      <c r="C2610" s="110" t="s">
        <v>8417</v>
      </c>
      <c r="D2610" s="110" t="str">
        <f t="shared" si="40"/>
        <v>SZENTENDRE</v>
      </c>
      <c r="E2610" s="277">
        <v>9740</v>
      </c>
    </row>
    <row r="2611" spans="1:5" ht="15" x14ac:dyDescent="0.25">
      <c r="A2611" s="110" t="s">
        <v>8418</v>
      </c>
      <c r="B2611" s="111" t="s">
        <v>8419</v>
      </c>
      <c r="C2611" s="110" t="s">
        <v>8420</v>
      </c>
      <c r="D2611" s="110" t="str">
        <f t="shared" si="40"/>
        <v>SZENTES</v>
      </c>
      <c r="E2611" s="277">
        <v>12858</v>
      </c>
    </row>
    <row r="2612" spans="1:5" ht="15" x14ac:dyDescent="0.25">
      <c r="A2612" s="110" t="s">
        <v>8421</v>
      </c>
      <c r="B2612" s="111" t="s">
        <v>8422</v>
      </c>
      <c r="C2612" s="110" t="s">
        <v>8423</v>
      </c>
      <c r="D2612" s="110" t="str">
        <f t="shared" si="40"/>
        <v>SZENTGÁL</v>
      </c>
      <c r="E2612" s="277">
        <v>1013</v>
      </c>
    </row>
    <row r="2613" spans="1:5" ht="15" x14ac:dyDescent="0.25">
      <c r="A2613" s="110" t="s">
        <v>8424</v>
      </c>
      <c r="B2613" s="111" t="s">
        <v>8425</v>
      </c>
      <c r="C2613" s="110" t="s">
        <v>8426</v>
      </c>
      <c r="D2613" s="110" t="str">
        <f t="shared" si="40"/>
        <v>SZENTGÁLOSKÉR</v>
      </c>
      <c r="E2613" s="277">
        <v>248</v>
      </c>
    </row>
    <row r="2614" spans="1:5" ht="15" x14ac:dyDescent="0.25">
      <c r="A2614" s="110" t="s">
        <v>8427</v>
      </c>
      <c r="B2614" s="111" t="s">
        <v>8428</v>
      </c>
      <c r="C2614" s="110" t="s">
        <v>8429</v>
      </c>
      <c r="D2614" s="110" t="str">
        <f t="shared" si="40"/>
        <v>SZENTGOTTHÁRD</v>
      </c>
      <c r="E2614" s="277">
        <v>3365</v>
      </c>
    </row>
    <row r="2615" spans="1:5" ht="15" x14ac:dyDescent="0.25">
      <c r="A2615" s="110" t="s">
        <v>8430</v>
      </c>
      <c r="B2615" s="111" t="s">
        <v>8431</v>
      </c>
      <c r="C2615" s="110" t="s">
        <v>8432</v>
      </c>
      <c r="D2615" s="110" t="str">
        <f t="shared" si="40"/>
        <v>SZENTGYÖRGYVÁR</v>
      </c>
      <c r="E2615" s="277">
        <v>160</v>
      </c>
    </row>
    <row r="2616" spans="1:5" ht="15" x14ac:dyDescent="0.25">
      <c r="A2616" s="110" t="s">
        <v>8433</v>
      </c>
      <c r="B2616" s="111" t="s">
        <v>8434</v>
      </c>
      <c r="C2616" s="110" t="s">
        <v>8435</v>
      </c>
      <c r="D2616" s="110" t="str">
        <f t="shared" si="40"/>
        <v>SZENTGYÖRGYVÖLGY</v>
      </c>
      <c r="E2616" s="277">
        <v>244</v>
      </c>
    </row>
    <row r="2617" spans="1:5" ht="15" x14ac:dyDescent="0.25">
      <c r="A2617" s="110" t="s">
        <v>8436</v>
      </c>
      <c r="B2617" s="111" t="s">
        <v>8437</v>
      </c>
      <c r="C2617" s="110" t="s">
        <v>8438</v>
      </c>
      <c r="D2617" s="110" t="str">
        <f t="shared" si="40"/>
        <v>SZENTIMREFALVA</v>
      </c>
      <c r="E2617" s="277">
        <v>101</v>
      </c>
    </row>
    <row r="2618" spans="1:5" ht="15" x14ac:dyDescent="0.25">
      <c r="A2618" s="110" t="s">
        <v>8439</v>
      </c>
      <c r="B2618" s="111" t="s">
        <v>8440</v>
      </c>
      <c r="C2618" s="110" t="s">
        <v>8441</v>
      </c>
      <c r="D2618" s="110" t="str">
        <f t="shared" si="40"/>
        <v>SZENTISTVÁN</v>
      </c>
      <c r="E2618" s="277">
        <v>1141</v>
      </c>
    </row>
    <row r="2619" spans="1:5" ht="15" x14ac:dyDescent="0.25">
      <c r="A2619" s="110" t="s">
        <v>8442</v>
      </c>
      <c r="B2619" s="111" t="s">
        <v>8443</v>
      </c>
      <c r="C2619" s="110" t="s">
        <v>8444</v>
      </c>
      <c r="D2619" s="110" t="str">
        <f t="shared" si="40"/>
        <v>SZENTISTVÁNBAKSA</v>
      </c>
      <c r="E2619" s="277">
        <v>140</v>
      </c>
    </row>
    <row r="2620" spans="1:5" ht="15" x14ac:dyDescent="0.25">
      <c r="A2620" s="110" t="s">
        <v>8445</v>
      </c>
      <c r="B2620" s="111" t="s">
        <v>8446</v>
      </c>
      <c r="C2620" s="110" t="s">
        <v>8447</v>
      </c>
      <c r="D2620" s="110" t="str">
        <f t="shared" si="40"/>
        <v>SZENTJAKABFA</v>
      </c>
      <c r="E2620" s="277">
        <v>47</v>
      </c>
    </row>
    <row r="2621" spans="1:5" ht="15" x14ac:dyDescent="0.25">
      <c r="A2621" s="110" t="s">
        <v>8448</v>
      </c>
      <c r="B2621" s="111" t="s">
        <v>8449</v>
      </c>
      <c r="C2621" s="110" t="s">
        <v>8450</v>
      </c>
      <c r="D2621" s="110" t="str">
        <f t="shared" si="40"/>
        <v>SZENTKATALIN</v>
      </c>
      <c r="E2621" s="277">
        <v>71</v>
      </c>
    </row>
    <row r="2622" spans="1:5" ht="15" x14ac:dyDescent="0.25">
      <c r="A2622" s="110" t="s">
        <v>8451</v>
      </c>
      <c r="B2622" s="111" t="s">
        <v>8452</v>
      </c>
      <c r="C2622" s="110" t="s">
        <v>8453</v>
      </c>
      <c r="D2622" s="110" t="str">
        <f t="shared" si="40"/>
        <v>SZENTKIRÁLY</v>
      </c>
      <c r="E2622" s="277">
        <v>926</v>
      </c>
    </row>
    <row r="2623" spans="1:5" ht="15" x14ac:dyDescent="0.25">
      <c r="A2623" s="110" t="s">
        <v>8454</v>
      </c>
      <c r="B2623" s="111" t="s">
        <v>8455</v>
      </c>
      <c r="C2623" s="110" t="s">
        <v>8456</v>
      </c>
      <c r="D2623" s="110" t="str">
        <f t="shared" si="40"/>
        <v>SZENTKIRÁLYSZABADJA</v>
      </c>
      <c r="E2623" s="277">
        <v>687</v>
      </c>
    </row>
    <row r="2624" spans="1:5" ht="15" x14ac:dyDescent="0.25">
      <c r="A2624" s="110" t="s">
        <v>8457</v>
      </c>
      <c r="B2624" s="111" t="s">
        <v>8458</v>
      </c>
      <c r="C2624" s="110" t="s">
        <v>8459</v>
      </c>
      <c r="D2624" s="110" t="str">
        <f t="shared" si="40"/>
        <v>SZENTKOZMADOMBJA</v>
      </c>
      <c r="E2624" s="277">
        <v>72</v>
      </c>
    </row>
    <row r="2625" spans="1:5" ht="15" x14ac:dyDescent="0.25">
      <c r="A2625" s="110" t="s">
        <v>8460</v>
      </c>
      <c r="B2625" s="111" t="s">
        <v>8461</v>
      </c>
      <c r="C2625" s="110" t="s">
        <v>8462</v>
      </c>
      <c r="D2625" s="110" t="str">
        <f t="shared" si="40"/>
        <v>SZENTLÁSZLÓ</v>
      </c>
      <c r="E2625" s="277">
        <v>283</v>
      </c>
    </row>
    <row r="2626" spans="1:5" ht="15" x14ac:dyDescent="0.25">
      <c r="A2626" s="110" t="s">
        <v>8463</v>
      </c>
      <c r="B2626" s="111" t="s">
        <v>8464</v>
      </c>
      <c r="C2626" s="110" t="s">
        <v>8465</v>
      </c>
      <c r="D2626" s="110" t="str">
        <f t="shared" ref="D2626:D2689" si="41">UPPER(C2626)</f>
        <v>SZENTLISZLÓ</v>
      </c>
      <c r="E2626" s="277">
        <v>142</v>
      </c>
    </row>
    <row r="2627" spans="1:5" ht="15" x14ac:dyDescent="0.25">
      <c r="A2627" s="110" t="s">
        <v>8466</v>
      </c>
      <c r="B2627" s="111" t="s">
        <v>8467</v>
      </c>
      <c r="C2627" s="110" t="s">
        <v>8468</v>
      </c>
      <c r="D2627" s="110" t="str">
        <f t="shared" si="41"/>
        <v>SZENTLŐRINC</v>
      </c>
      <c r="E2627" s="277">
        <v>2543</v>
      </c>
    </row>
    <row r="2628" spans="1:5" ht="15" x14ac:dyDescent="0.25">
      <c r="A2628" s="110" t="s">
        <v>8469</v>
      </c>
      <c r="B2628" s="111" t="s">
        <v>8470</v>
      </c>
      <c r="C2628" s="110" t="s">
        <v>8471</v>
      </c>
      <c r="D2628" s="110" t="str">
        <f t="shared" si="41"/>
        <v>SZENTLŐRINCKÁTA</v>
      </c>
      <c r="E2628" s="277">
        <v>835</v>
      </c>
    </row>
    <row r="2629" spans="1:5" ht="15" x14ac:dyDescent="0.25">
      <c r="A2629" s="110" t="s">
        <v>8472</v>
      </c>
      <c r="B2629" s="111" t="s">
        <v>8473</v>
      </c>
      <c r="C2629" s="110" t="s">
        <v>8474</v>
      </c>
      <c r="D2629" s="110" t="str">
        <f t="shared" si="41"/>
        <v>SZENTMARGITFALVA</v>
      </c>
      <c r="E2629" s="277">
        <v>73</v>
      </c>
    </row>
    <row r="2630" spans="1:5" ht="15" x14ac:dyDescent="0.25">
      <c r="A2630" s="110" t="s">
        <v>8475</v>
      </c>
      <c r="B2630" s="111" t="s">
        <v>8476</v>
      </c>
      <c r="C2630" s="110" t="s">
        <v>8477</v>
      </c>
      <c r="D2630" s="110" t="str">
        <f t="shared" si="41"/>
        <v>SZENTMÁRTONKÁTA</v>
      </c>
      <c r="E2630" s="277">
        <v>1938</v>
      </c>
    </row>
    <row r="2631" spans="1:5" ht="15" x14ac:dyDescent="0.25">
      <c r="A2631" s="110" t="s">
        <v>8478</v>
      </c>
      <c r="B2631" s="111" t="s">
        <v>8479</v>
      </c>
      <c r="C2631" s="110" t="s">
        <v>8480</v>
      </c>
      <c r="D2631" s="110" t="str">
        <f t="shared" si="41"/>
        <v>SZENTPÉTERFA</v>
      </c>
      <c r="E2631" s="277">
        <v>390</v>
      </c>
    </row>
    <row r="2632" spans="1:5" ht="15" x14ac:dyDescent="0.25">
      <c r="A2632" s="110" t="s">
        <v>8481</v>
      </c>
      <c r="B2632" s="111" t="s">
        <v>8482</v>
      </c>
      <c r="C2632" s="110" t="s">
        <v>8483</v>
      </c>
      <c r="D2632" s="110" t="str">
        <f t="shared" si="41"/>
        <v>SZENTPÉTERFÖLDE</v>
      </c>
      <c r="E2632" s="277">
        <v>84</v>
      </c>
    </row>
    <row r="2633" spans="1:5" ht="15" x14ac:dyDescent="0.25">
      <c r="A2633" s="110" t="s">
        <v>8484</v>
      </c>
      <c r="B2633" s="111" t="s">
        <v>8485</v>
      </c>
      <c r="C2633" s="110" t="s">
        <v>8486</v>
      </c>
      <c r="D2633" s="110" t="str">
        <f t="shared" si="41"/>
        <v>SZENTPÉTERSZEG</v>
      </c>
      <c r="E2633" s="277">
        <v>475</v>
      </c>
    </row>
    <row r="2634" spans="1:5" ht="15" x14ac:dyDescent="0.25">
      <c r="A2634" s="110" t="s">
        <v>8487</v>
      </c>
      <c r="B2634" s="111" t="s">
        <v>8488</v>
      </c>
      <c r="C2634" s="110" t="s">
        <v>8489</v>
      </c>
      <c r="D2634" s="110" t="str">
        <f t="shared" si="41"/>
        <v>SZENTPÉTERÚR</v>
      </c>
      <c r="E2634" s="277">
        <v>441</v>
      </c>
    </row>
    <row r="2635" spans="1:5" ht="15" x14ac:dyDescent="0.25">
      <c r="A2635" s="110" t="s">
        <v>8490</v>
      </c>
      <c r="B2635" s="111" t="s">
        <v>8491</v>
      </c>
      <c r="C2635" s="110" t="s">
        <v>8492</v>
      </c>
      <c r="D2635" s="110" t="str">
        <f t="shared" si="41"/>
        <v>SZENYÉR</v>
      </c>
      <c r="E2635" s="277">
        <v>147</v>
      </c>
    </row>
    <row r="2636" spans="1:5" ht="15" x14ac:dyDescent="0.25">
      <c r="A2636" s="110" t="s">
        <v>8493</v>
      </c>
      <c r="B2636" s="111" t="s">
        <v>8494</v>
      </c>
      <c r="C2636" s="110" t="s">
        <v>8495</v>
      </c>
      <c r="D2636" s="110" t="str">
        <f t="shared" si="41"/>
        <v>SZEPETNEK</v>
      </c>
      <c r="E2636" s="277">
        <v>552</v>
      </c>
    </row>
    <row r="2637" spans="1:5" ht="15" x14ac:dyDescent="0.25">
      <c r="A2637" s="110" t="s">
        <v>8496</v>
      </c>
      <c r="B2637" s="111" t="s">
        <v>8497</v>
      </c>
      <c r="C2637" s="110" t="s">
        <v>8498</v>
      </c>
      <c r="D2637" s="110" t="str">
        <f t="shared" si="41"/>
        <v>SZERECSENY</v>
      </c>
      <c r="E2637" s="277">
        <v>376</v>
      </c>
    </row>
    <row r="2638" spans="1:5" ht="15" x14ac:dyDescent="0.25">
      <c r="A2638" s="110" t="s">
        <v>8499</v>
      </c>
      <c r="B2638" s="111" t="s">
        <v>8500</v>
      </c>
      <c r="C2638" s="110" t="s">
        <v>8501</v>
      </c>
      <c r="D2638" s="110" t="str">
        <f t="shared" si="41"/>
        <v>SZEREMLE</v>
      </c>
      <c r="E2638" s="277">
        <v>628</v>
      </c>
    </row>
    <row r="2639" spans="1:5" ht="15" x14ac:dyDescent="0.25">
      <c r="A2639" s="110" t="s">
        <v>8502</v>
      </c>
      <c r="B2639" s="111" t="s">
        <v>8503</v>
      </c>
      <c r="C2639" s="110" t="s">
        <v>8504</v>
      </c>
      <c r="D2639" s="110" t="str">
        <f t="shared" si="41"/>
        <v>SZERENCS</v>
      </c>
      <c r="E2639" s="277">
        <v>3878</v>
      </c>
    </row>
    <row r="2640" spans="1:5" ht="15" x14ac:dyDescent="0.25">
      <c r="A2640" s="110" t="s">
        <v>8505</v>
      </c>
      <c r="B2640" s="111" t="s">
        <v>8506</v>
      </c>
      <c r="C2640" s="110" t="s">
        <v>8507</v>
      </c>
      <c r="D2640" s="110" t="str">
        <f t="shared" si="41"/>
        <v>SZEREP</v>
      </c>
      <c r="E2640" s="277">
        <v>566</v>
      </c>
    </row>
    <row r="2641" spans="1:5" ht="15" x14ac:dyDescent="0.25">
      <c r="A2641" s="110" t="s">
        <v>8508</v>
      </c>
      <c r="B2641" s="111" t="s">
        <v>8509</v>
      </c>
      <c r="C2641" s="110" t="s">
        <v>8510</v>
      </c>
      <c r="D2641" s="110" t="str">
        <f t="shared" si="41"/>
        <v>SZERGÉNY</v>
      </c>
      <c r="E2641" s="277">
        <v>170</v>
      </c>
    </row>
    <row r="2642" spans="1:5" ht="15" x14ac:dyDescent="0.25">
      <c r="A2642" s="110" t="s">
        <v>8511</v>
      </c>
      <c r="B2642" s="111" t="s">
        <v>8512</v>
      </c>
      <c r="C2642" s="110" t="s">
        <v>8513</v>
      </c>
      <c r="D2642" s="110" t="str">
        <f t="shared" si="41"/>
        <v>SZIGETBECSE</v>
      </c>
      <c r="E2642" s="277">
        <v>519</v>
      </c>
    </row>
    <row r="2643" spans="1:5" ht="15" x14ac:dyDescent="0.25">
      <c r="A2643" s="110" t="s">
        <v>8514</v>
      </c>
      <c r="B2643" s="111" t="s">
        <v>8515</v>
      </c>
      <c r="C2643" s="110" t="s">
        <v>8516</v>
      </c>
      <c r="D2643" s="110" t="str">
        <f t="shared" si="41"/>
        <v>SZIGETCSÉP</v>
      </c>
      <c r="E2643" s="277">
        <v>927</v>
      </c>
    </row>
    <row r="2644" spans="1:5" ht="15" x14ac:dyDescent="0.25">
      <c r="A2644" s="110" t="s">
        <v>8517</v>
      </c>
      <c r="B2644" s="111" t="s">
        <v>8518</v>
      </c>
      <c r="C2644" s="110" t="s">
        <v>8519</v>
      </c>
      <c r="D2644" s="110" t="str">
        <f t="shared" si="41"/>
        <v>SZIGETHALOM</v>
      </c>
      <c r="E2644" s="277">
        <v>5481</v>
      </c>
    </row>
    <row r="2645" spans="1:5" ht="15" x14ac:dyDescent="0.25">
      <c r="A2645" s="110" t="s">
        <v>8520</v>
      </c>
      <c r="B2645" s="111" t="s">
        <v>8521</v>
      </c>
      <c r="C2645" s="110" t="s">
        <v>8522</v>
      </c>
      <c r="D2645" s="110" t="str">
        <f t="shared" si="41"/>
        <v>SZIGETMONOSTOR</v>
      </c>
      <c r="E2645" s="277">
        <v>717</v>
      </c>
    </row>
    <row r="2646" spans="1:5" ht="15" x14ac:dyDescent="0.25">
      <c r="A2646" s="110" t="s">
        <v>8523</v>
      </c>
      <c r="B2646" s="111" t="s">
        <v>8524</v>
      </c>
      <c r="C2646" s="110" t="s">
        <v>8525</v>
      </c>
      <c r="D2646" s="110" t="str">
        <f t="shared" si="41"/>
        <v>SZIGETSZENTMÁRTON</v>
      </c>
      <c r="E2646" s="277">
        <v>868</v>
      </c>
    </row>
    <row r="2647" spans="1:5" ht="15" x14ac:dyDescent="0.25">
      <c r="A2647" s="110" t="s">
        <v>8526</v>
      </c>
      <c r="B2647" s="111" t="s">
        <v>8527</v>
      </c>
      <c r="C2647" s="110" t="s">
        <v>8528</v>
      </c>
      <c r="D2647" s="110" t="str">
        <f t="shared" si="41"/>
        <v>SZIGETSZENTMIKLÓS</v>
      </c>
      <c r="E2647" s="277">
        <v>12085</v>
      </c>
    </row>
    <row r="2648" spans="1:5" ht="15" x14ac:dyDescent="0.25">
      <c r="A2648" s="110" t="s">
        <v>8529</v>
      </c>
      <c r="B2648" s="111" t="s">
        <v>8530</v>
      </c>
      <c r="C2648" s="110" t="s">
        <v>8531</v>
      </c>
      <c r="D2648" s="110" t="str">
        <f t="shared" si="41"/>
        <v>SZIGETÚJFALU</v>
      </c>
      <c r="E2648" s="277">
        <v>847</v>
      </c>
    </row>
    <row r="2649" spans="1:5" ht="15" x14ac:dyDescent="0.25">
      <c r="A2649" s="110" t="s">
        <v>8532</v>
      </c>
      <c r="B2649" s="111" t="s">
        <v>8533</v>
      </c>
      <c r="C2649" s="110" t="s">
        <v>8534</v>
      </c>
      <c r="D2649" s="110" t="str">
        <f t="shared" si="41"/>
        <v>SZIGETVÁR</v>
      </c>
      <c r="E2649" s="277">
        <v>4330</v>
      </c>
    </row>
    <row r="2650" spans="1:5" ht="15" x14ac:dyDescent="0.25">
      <c r="A2650" s="110" t="s">
        <v>8535</v>
      </c>
      <c r="B2650" s="111" t="s">
        <v>8536</v>
      </c>
      <c r="C2650" s="110" t="s">
        <v>8537</v>
      </c>
      <c r="D2650" s="110" t="str">
        <f t="shared" si="41"/>
        <v>SZIGLIGET</v>
      </c>
      <c r="E2650" s="277">
        <v>446</v>
      </c>
    </row>
    <row r="2651" spans="1:5" ht="15" x14ac:dyDescent="0.25">
      <c r="A2651" s="110" t="s">
        <v>8538</v>
      </c>
      <c r="B2651" s="111" t="s">
        <v>8539</v>
      </c>
      <c r="C2651" s="110" t="s">
        <v>8540</v>
      </c>
      <c r="D2651" s="110" t="str">
        <f t="shared" si="41"/>
        <v>SZIHALOM</v>
      </c>
      <c r="E2651" s="277">
        <v>977</v>
      </c>
    </row>
    <row r="2652" spans="1:5" ht="15" x14ac:dyDescent="0.25">
      <c r="A2652" s="110" t="s">
        <v>8541</v>
      </c>
      <c r="B2652" s="111" t="s">
        <v>8542</v>
      </c>
      <c r="C2652" s="110" t="s">
        <v>8543</v>
      </c>
      <c r="D2652" s="110" t="str">
        <f t="shared" si="41"/>
        <v>SZIJÁRTÓHÁZA</v>
      </c>
      <c r="E2652" s="277">
        <v>29</v>
      </c>
    </row>
    <row r="2653" spans="1:5" ht="15" x14ac:dyDescent="0.25">
      <c r="A2653" s="110" t="s">
        <v>8544</v>
      </c>
      <c r="B2653" s="111" t="s">
        <v>8545</v>
      </c>
      <c r="C2653" s="110" t="s">
        <v>8546</v>
      </c>
      <c r="D2653" s="110" t="str">
        <f t="shared" si="41"/>
        <v>SZIKSZÓ</v>
      </c>
      <c r="E2653" s="277">
        <v>2215</v>
      </c>
    </row>
    <row r="2654" spans="1:5" ht="15" x14ac:dyDescent="0.25">
      <c r="A2654" s="110" t="s">
        <v>8547</v>
      </c>
      <c r="B2654" s="111" t="s">
        <v>8548</v>
      </c>
      <c r="C2654" s="110" t="s">
        <v>8549</v>
      </c>
      <c r="D2654" s="110" t="str">
        <f t="shared" si="41"/>
        <v>SZIL</v>
      </c>
      <c r="E2654" s="277">
        <v>632</v>
      </c>
    </row>
    <row r="2655" spans="1:5" ht="15" x14ac:dyDescent="0.25">
      <c r="A2655" s="110" t="s">
        <v>8550</v>
      </c>
      <c r="B2655" s="111" t="s">
        <v>8551</v>
      </c>
      <c r="C2655" s="110" t="s">
        <v>8552</v>
      </c>
      <c r="D2655" s="110" t="str">
        <f t="shared" si="41"/>
        <v>SZILÁGY</v>
      </c>
      <c r="E2655" s="277">
        <v>133</v>
      </c>
    </row>
    <row r="2656" spans="1:5" ht="15" x14ac:dyDescent="0.25">
      <c r="A2656" s="110" t="s">
        <v>8553</v>
      </c>
      <c r="B2656" s="111" t="s">
        <v>8554</v>
      </c>
      <c r="C2656" s="110" t="s">
        <v>8555</v>
      </c>
      <c r="D2656" s="110" t="str">
        <f t="shared" si="41"/>
        <v>SZILASPOGONY</v>
      </c>
      <c r="E2656" s="277">
        <v>177</v>
      </c>
    </row>
    <row r="2657" spans="1:5" ht="15" x14ac:dyDescent="0.25">
      <c r="A2657" s="110" t="s">
        <v>8556</v>
      </c>
      <c r="B2657" s="111" t="s">
        <v>8557</v>
      </c>
      <c r="C2657" s="110" t="s">
        <v>8558</v>
      </c>
      <c r="D2657" s="110" t="str">
        <f t="shared" si="41"/>
        <v>SZILSÁRKÁNY</v>
      </c>
      <c r="E2657" s="277">
        <v>309</v>
      </c>
    </row>
    <row r="2658" spans="1:5" ht="15" x14ac:dyDescent="0.25">
      <c r="A2658" s="110" t="s">
        <v>8559</v>
      </c>
      <c r="B2658" s="111" t="s">
        <v>8560</v>
      </c>
      <c r="C2658" s="110" t="s">
        <v>8561</v>
      </c>
      <c r="D2658" s="110" t="str">
        <f t="shared" si="41"/>
        <v>SZILVÁGY</v>
      </c>
      <c r="E2658" s="277">
        <v>99</v>
      </c>
    </row>
    <row r="2659" spans="1:5" ht="15" x14ac:dyDescent="0.25">
      <c r="A2659" s="110" t="s">
        <v>8562</v>
      </c>
      <c r="B2659" s="111" t="s">
        <v>8563</v>
      </c>
      <c r="C2659" s="110" t="s">
        <v>8564</v>
      </c>
      <c r="D2659" s="110" t="str">
        <f t="shared" si="41"/>
        <v>SZILVÁS</v>
      </c>
      <c r="E2659" s="277">
        <v>57</v>
      </c>
    </row>
    <row r="2660" spans="1:5" ht="15" x14ac:dyDescent="0.25">
      <c r="A2660" s="110" t="s">
        <v>8565</v>
      </c>
      <c r="B2660" s="111" t="s">
        <v>8566</v>
      </c>
      <c r="C2660" s="110" t="s">
        <v>8567</v>
      </c>
      <c r="D2660" s="110" t="str">
        <f t="shared" si="41"/>
        <v>SZILVÁSVÁRAD</v>
      </c>
      <c r="E2660" s="277">
        <v>748</v>
      </c>
    </row>
    <row r="2661" spans="1:5" ht="15" x14ac:dyDescent="0.25">
      <c r="A2661" s="110" t="s">
        <v>8568</v>
      </c>
      <c r="B2661" s="111" t="s">
        <v>8569</v>
      </c>
      <c r="C2661" s="110" t="s">
        <v>8570</v>
      </c>
      <c r="D2661" s="110" t="str">
        <f t="shared" si="41"/>
        <v>SZILVÁSSZENTMÁRTON</v>
      </c>
      <c r="E2661" s="277">
        <v>70</v>
      </c>
    </row>
    <row r="2662" spans="1:5" ht="15" x14ac:dyDescent="0.25">
      <c r="A2662" s="110" t="s">
        <v>8571</v>
      </c>
      <c r="B2662" s="111" t="s">
        <v>8572</v>
      </c>
      <c r="C2662" s="110" t="s">
        <v>8573</v>
      </c>
      <c r="D2662" s="110" t="str">
        <f t="shared" si="41"/>
        <v>SZIN</v>
      </c>
      <c r="E2662" s="277">
        <v>257</v>
      </c>
    </row>
    <row r="2663" spans="1:5" ht="15" x14ac:dyDescent="0.25">
      <c r="A2663" s="110" t="s">
        <v>8574</v>
      </c>
      <c r="B2663" s="111" t="s">
        <v>8575</v>
      </c>
      <c r="C2663" s="110" t="s">
        <v>8576</v>
      </c>
      <c r="D2663" s="110" t="str">
        <f t="shared" si="41"/>
        <v>SZINPETRI</v>
      </c>
      <c r="E2663" s="277">
        <v>101</v>
      </c>
    </row>
    <row r="2664" spans="1:5" ht="15" x14ac:dyDescent="0.25">
      <c r="A2664" s="110" t="s">
        <v>8577</v>
      </c>
      <c r="B2664" s="111" t="s">
        <v>8578</v>
      </c>
      <c r="C2664" s="110" t="s">
        <v>8579</v>
      </c>
      <c r="D2664" s="110" t="str">
        <f t="shared" si="41"/>
        <v>SZIRÁK</v>
      </c>
      <c r="E2664" s="277">
        <v>459</v>
      </c>
    </row>
    <row r="2665" spans="1:5" ht="15" x14ac:dyDescent="0.25">
      <c r="A2665" s="110" t="s">
        <v>8580</v>
      </c>
      <c r="B2665" s="111" t="s">
        <v>8581</v>
      </c>
      <c r="C2665" s="110" t="s">
        <v>8582</v>
      </c>
      <c r="D2665" s="110" t="str">
        <f t="shared" si="41"/>
        <v>SZIRMABESENYŐ</v>
      </c>
      <c r="E2665" s="277">
        <v>1634</v>
      </c>
    </row>
    <row r="2666" spans="1:5" ht="15" x14ac:dyDescent="0.25">
      <c r="A2666" s="110" t="s">
        <v>8583</v>
      </c>
      <c r="B2666" s="111" t="s">
        <v>8584</v>
      </c>
      <c r="C2666" s="110" t="s">
        <v>8585</v>
      </c>
      <c r="D2666" s="110" t="str">
        <f t="shared" si="41"/>
        <v>SZOB</v>
      </c>
      <c r="E2666" s="277">
        <v>1111</v>
      </c>
    </row>
    <row r="2667" spans="1:5" ht="15" x14ac:dyDescent="0.25">
      <c r="A2667" s="110" t="s">
        <v>8586</v>
      </c>
      <c r="B2667" s="111" t="s">
        <v>8587</v>
      </c>
      <c r="C2667" s="110" t="s">
        <v>8588</v>
      </c>
      <c r="D2667" s="110" t="str">
        <f t="shared" si="41"/>
        <v>SZOKOLYA</v>
      </c>
      <c r="E2667" s="277">
        <v>694</v>
      </c>
    </row>
    <row r="2668" spans="1:5" ht="15" x14ac:dyDescent="0.25">
      <c r="A2668" s="110" t="s">
        <v>8589</v>
      </c>
      <c r="B2668" s="111" t="s">
        <v>8590</v>
      </c>
      <c r="C2668" s="110" t="s">
        <v>8591</v>
      </c>
      <c r="D2668" s="110" t="str">
        <f t="shared" si="41"/>
        <v>SZÓLÁD</v>
      </c>
      <c r="E2668" s="277">
        <v>298</v>
      </c>
    </row>
    <row r="2669" spans="1:5" ht="15" x14ac:dyDescent="0.25">
      <c r="A2669" s="110" t="s">
        <v>8592</v>
      </c>
      <c r="B2669" s="111" t="s">
        <v>8593</v>
      </c>
      <c r="C2669" s="110" t="s">
        <v>8594</v>
      </c>
      <c r="D2669" s="110" t="str">
        <f t="shared" si="41"/>
        <v>SZOLNOK</v>
      </c>
      <c r="E2669" s="277">
        <v>34057</v>
      </c>
    </row>
    <row r="2670" spans="1:5" ht="15" x14ac:dyDescent="0.25">
      <c r="A2670" s="110" t="s">
        <v>8595</v>
      </c>
      <c r="B2670" s="111" t="s">
        <v>8596</v>
      </c>
      <c r="C2670" s="110" t="s">
        <v>8597</v>
      </c>
      <c r="D2670" s="110" t="str">
        <f t="shared" si="41"/>
        <v>SZOMBATHELY</v>
      </c>
      <c r="E2670" s="277">
        <v>34231</v>
      </c>
    </row>
    <row r="2671" spans="1:5" ht="15" x14ac:dyDescent="0.25">
      <c r="A2671" s="110" t="s">
        <v>8598</v>
      </c>
      <c r="B2671" s="111" t="s">
        <v>8599</v>
      </c>
      <c r="C2671" s="110" t="s">
        <v>8600</v>
      </c>
      <c r="D2671" s="110" t="str">
        <f t="shared" si="41"/>
        <v>SZOMÓD</v>
      </c>
      <c r="E2671" s="277">
        <v>735</v>
      </c>
    </row>
    <row r="2672" spans="1:5" ht="15" x14ac:dyDescent="0.25">
      <c r="A2672" s="110" t="s">
        <v>8601</v>
      </c>
      <c r="B2672" s="111" t="s">
        <v>8602</v>
      </c>
      <c r="C2672" s="110" t="s">
        <v>8603</v>
      </c>
      <c r="D2672" s="110" t="str">
        <f t="shared" si="41"/>
        <v>SZOMOLYA</v>
      </c>
      <c r="E2672" s="277">
        <v>708</v>
      </c>
    </row>
    <row r="2673" spans="1:5" ht="15" x14ac:dyDescent="0.25">
      <c r="A2673" s="110" t="s">
        <v>8604</v>
      </c>
      <c r="B2673" s="111" t="s">
        <v>8605</v>
      </c>
      <c r="C2673" s="110" t="s">
        <v>8606</v>
      </c>
      <c r="D2673" s="110" t="str">
        <f t="shared" si="41"/>
        <v>SZOMOR</v>
      </c>
      <c r="E2673" s="277">
        <v>401</v>
      </c>
    </row>
    <row r="2674" spans="1:5" ht="15" x14ac:dyDescent="0.25">
      <c r="A2674" s="110" t="s">
        <v>8607</v>
      </c>
      <c r="B2674" s="111" t="s">
        <v>8608</v>
      </c>
      <c r="C2674" s="110" t="s">
        <v>8609</v>
      </c>
      <c r="D2674" s="110" t="str">
        <f t="shared" si="41"/>
        <v>SZORGALMATOS</v>
      </c>
      <c r="E2674" s="277">
        <v>334</v>
      </c>
    </row>
    <row r="2675" spans="1:5" ht="15" x14ac:dyDescent="0.25">
      <c r="A2675" s="110" t="s">
        <v>8610</v>
      </c>
      <c r="B2675" s="111" t="s">
        <v>8611</v>
      </c>
      <c r="C2675" s="110" t="s">
        <v>8612</v>
      </c>
      <c r="D2675" s="110" t="str">
        <f t="shared" si="41"/>
        <v>SZOROSAD</v>
      </c>
      <c r="E2675" s="277">
        <v>59</v>
      </c>
    </row>
    <row r="2676" spans="1:5" ht="15" x14ac:dyDescent="0.25">
      <c r="A2676" s="110" t="s">
        <v>8613</v>
      </c>
      <c r="B2676" s="111" t="s">
        <v>8614</v>
      </c>
      <c r="C2676" s="110" t="s">
        <v>8615</v>
      </c>
      <c r="D2676" s="110" t="str">
        <f t="shared" si="41"/>
        <v>SZŐC</v>
      </c>
      <c r="E2676" s="277">
        <v>108</v>
      </c>
    </row>
    <row r="2677" spans="1:5" ht="15" x14ac:dyDescent="0.25">
      <c r="A2677" s="110" t="s">
        <v>8616</v>
      </c>
      <c r="B2677" s="111" t="s">
        <v>8617</v>
      </c>
      <c r="C2677" s="110" t="s">
        <v>8618</v>
      </c>
      <c r="D2677" s="110" t="str">
        <f t="shared" si="41"/>
        <v>SZŐCE</v>
      </c>
      <c r="E2677" s="277">
        <v>216</v>
      </c>
    </row>
    <row r="2678" spans="1:5" ht="15" x14ac:dyDescent="0.25">
      <c r="A2678" s="110" t="s">
        <v>8619</v>
      </c>
      <c r="B2678" s="111" t="s">
        <v>8620</v>
      </c>
      <c r="C2678" s="110" t="s">
        <v>8621</v>
      </c>
      <c r="D2678" s="110" t="str">
        <f t="shared" si="41"/>
        <v>SZŐD</v>
      </c>
      <c r="E2678" s="277">
        <v>1180</v>
      </c>
    </row>
    <row r="2679" spans="1:5" ht="15" x14ac:dyDescent="0.25">
      <c r="A2679" s="110" t="s">
        <v>8622</v>
      </c>
      <c r="B2679" s="111" t="s">
        <v>8623</v>
      </c>
      <c r="C2679" s="110" t="s">
        <v>8624</v>
      </c>
      <c r="D2679" s="110" t="str">
        <f t="shared" si="41"/>
        <v>SZŐDLIGET</v>
      </c>
      <c r="E2679" s="277">
        <v>1524</v>
      </c>
    </row>
    <row r="2680" spans="1:5" ht="15" x14ac:dyDescent="0.25">
      <c r="A2680" s="110" t="s">
        <v>8625</v>
      </c>
      <c r="B2680" s="111" t="s">
        <v>8626</v>
      </c>
      <c r="C2680" s="110" t="s">
        <v>8627</v>
      </c>
      <c r="D2680" s="110" t="str">
        <f t="shared" si="41"/>
        <v>SZÖGLIGET</v>
      </c>
      <c r="E2680" s="277">
        <v>397</v>
      </c>
    </row>
    <row r="2681" spans="1:5" ht="15" x14ac:dyDescent="0.25">
      <c r="A2681" s="110" t="s">
        <v>8628</v>
      </c>
      <c r="B2681" s="111" t="s">
        <v>8629</v>
      </c>
      <c r="C2681" s="110" t="s">
        <v>8630</v>
      </c>
      <c r="D2681" s="110" t="str">
        <f t="shared" si="41"/>
        <v>SZŐKE</v>
      </c>
      <c r="E2681" s="277">
        <v>55</v>
      </c>
    </row>
    <row r="2682" spans="1:5" ht="15" x14ac:dyDescent="0.25">
      <c r="A2682" s="110" t="s">
        <v>8631</v>
      </c>
      <c r="B2682" s="111" t="s">
        <v>8632</v>
      </c>
      <c r="C2682" s="110" t="s">
        <v>8633</v>
      </c>
      <c r="D2682" s="110" t="str">
        <f t="shared" si="41"/>
        <v>SZŐKÉD</v>
      </c>
      <c r="E2682" s="277">
        <v>138</v>
      </c>
    </row>
    <row r="2683" spans="1:5" ht="15" x14ac:dyDescent="0.25">
      <c r="A2683" s="110" t="s">
        <v>8634</v>
      </c>
      <c r="B2683" s="111" t="s">
        <v>8635</v>
      </c>
      <c r="C2683" s="110" t="s">
        <v>8636</v>
      </c>
      <c r="D2683" s="110" t="str">
        <f t="shared" si="41"/>
        <v>SZŐKEDENCS</v>
      </c>
      <c r="E2683" s="277">
        <v>185</v>
      </c>
    </row>
    <row r="2684" spans="1:5" ht="15" x14ac:dyDescent="0.25">
      <c r="A2684" s="110" t="s">
        <v>8637</v>
      </c>
      <c r="B2684" s="111" t="s">
        <v>8638</v>
      </c>
      <c r="C2684" s="110" t="s">
        <v>8639</v>
      </c>
      <c r="D2684" s="110" t="str">
        <f t="shared" si="41"/>
        <v>SZŐLŐSARDÓ</v>
      </c>
      <c r="E2684" s="277">
        <v>84</v>
      </c>
    </row>
    <row r="2685" spans="1:5" ht="15" x14ac:dyDescent="0.25">
      <c r="A2685" s="110" t="s">
        <v>8640</v>
      </c>
      <c r="B2685" s="111" t="s">
        <v>8641</v>
      </c>
      <c r="C2685" s="110" t="s">
        <v>8642</v>
      </c>
      <c r="D2685" s="110" t="str">
        <f t="shared" si="41"/>
        <v>SZŐLŐSGYÖRÖK</v>
      </c>
      <c r="E2685" s="277">
        <v>493</v>
      </c>
    </row>
    <row r="2686" spans="1:5" ht="15" x14ac:dyDescent="0.25">
      <c r="A2686" s="110" t="s">
        <v>8643</v>
      </c>
      <c r="B2686" s="111" t="s">
        <v>8644</v>
      </c>
      <c r="C2686" s="110" t="s">
        <v>8645</v>
      </c>
      <c r="D2686" s="110" t="str">
        <f t="shared" si="41"/>
        <v>SZÖRÉNY</v>
      </c>
      <c r="E2686" s="277">
        <v>33</v>
      </c>
    </row>
    <row r="2687" spans="1:5" ht="15" x14ac:dyDescent="0.25">
      <c r="A2687" s="110" t="s">
        <v>8646</v>
      </c>
      <c r="B2687" s="111" t="s">
        <v>8647</v>
      </c>
      <c r="C2687" s="110" t="s">
        <v>8648</v>
      </c>
      <c r="D2687" s="110" t="str">
        <f t="shared" si="41"/>
        <v>SZÚCS</v>
      </c>
      <c r="E2687" s="277">
        <v>158</v>
      </c>
    </row>
    <row r="2688" spans="1:5" ht="15" x14ac:dyDescent="0.25">
      <c r="A2688" s="110" t="s">
        <v>8649</v>
      </c>
      <c r="B2688" s="111" t="s">
        <v>8650</v>
      </c>
      <c r="C2688" s="110" t="s">
        <v>8651</v>
      </c>
      <c r="D2688" s="110" t="str">
        <f t="shared" si="41"/>
        <v>SZUHA</v>
      </c>
      <c r="E2688" s="277">
        <v>359</v>
      </c>
    </row>
    <row r="2689" spans="1:5" ht="15" x14ac:dyDescent="0.25">
      <c r="A2689" s="110" t="s">
        <v>8652</v>
      </c>
      <c r="B2689" s="111" t="s">
        <v>8653</v>
      </c>
      <c r="C2689" s="110" t="s">
        <v>8654</v>
      </c>
      <c r="D2689" s="110" t="str">
        <f t="shared" si="41"/>
        <v>SZUHAFŐ</v>
      </c>
      <c r="E2689" s="277">
        <v>90</v>
      </c>
    </row>
    <row r="2690" spans="1:5" ht="15" x14ac:dyDescent="0.25">
      <c r="A2690" s="110" t="s">
        <v>8655</v>
      </c>
      <c r="B2690" s="111" t="s">
        <v>8656</v>
      </c>
      <c r="C2690" s="110" t="s">
        <v>8657</v>
      </c>
      <c r="D2690" s="110" t="str">
        <f t="shared" ref="D2690:D2753" si="42">UPPER(C2690)</f>
        <v>SZUHAKÁLLÓ</v>
      </c>
      <c r="E2690" s="277">
        <v>396</v>
      </c>
    </row>
    <row r="2691" spans="1:5" ht="15" x14ac:dyDescent="0.25">
      <c r="A2691" s="110" t="s">
        <v>8658</v>
      </c>
      <c r="B2691" s="111" t="s">
        <v>8659</v>
      </c>
      <c r="C2691" s="110" t="s">
        <v>8660</v>
      </c>
      <c r="D2691" s="110" t="str">
        <f t="shared" si="42"/>
        <v>SZUHOGY</v>
      </c>
      <c r="E2691" s="277">
        <v>451</v>
      </c>
    </row>
    <row r="2692" spans="1:5" ht="15" x14ac:dyDescent="0.25">
      <c r="A2692" s="110" t="s">
        <v>8661</v>
      </c>
      <c r="B2692" s="111" t="s">
        <v>8662</v>
      </c>
      <c r="C2692" s="110" t="s">
        <v>8663</v>
      </c>
      <c r="D2692" s="110" t="str">
        <f t="shared" si="42"/>
        <v>SZULIMÁN</v>
      </c>
      <c r="E2692" s="277">
        <v>118</v>
      </c>
    </row>
    <row r="2693" spans="1:5" ht="15" x14ac:dyDescent="0.25">
      <c r="A2693" s="110" t="s">
        <v>8664</v>
      </c>
      <c r="B2693" s="111" t="s">
        <v>8665</v>
      </c>
      <c r="C2693" s="110" t="s">
        <v>8666</v>
      </c>
      <c r="D2693" s="110" t="str">
        <f t="shared" si="42"/>
        <v>SZULOK</v>
      </c>
      <c r="E2693" s="277">
        <v>293</v>
      </c>
    </row>
    <row r="2694" spans="1:5" ht="15" x14ac:dyDescent="0.25">
      <c r="A2694" s="110" t="s">
        <v>8667</v>
      </c>
      <c r="B2694" s="111" t="s">
        <v>8668</v>
      </c>
      <c r="C2694" s="110" t="s">
        <v>8669</v>
      </c>
      <c r="D2694" s="110" t="str">
        <f t="shared" si="42"/>
        <v>SZURDOKPÜSPÖKI</v>
      </c>
      <c r="E2694" s="277">
        <v>901</v>
      </c>
    </row>
    <row r="2695" spans="1:5" ht="15" x14ac:dyDescent="0.25">
      <c r="A2695" s="110" t="s">
        <v>8670</v>
      </c>
      <c r="B2695" s="111" t="s">
        <v>8671</v>
      </c>
      <c r="C2695" s="110" t="s">
        <v>8672</v>
      </c>
      <c r="D2695" s="110" t="str">
        <f t="shared" si="42"/>
        <v>SZŰCSI</v>
      </c>
      <c r="E2695" s="277">
        <v>661</v>
      </c>
    </row>
    <row r="2696" spans="1:5" ht="15" x14ac:dyDescent="0.25">
      <c r="A2696" s="110" t="s">
        <v>8673</v>
      </c>
      <c r="B2696" s="111" t="s">
        <v>8674</v>
      </c>
      <c r="C2696" s="110" t="s">
        <v>8675</v>
      </c>
      <c r="D2696" s="110" t="str">
        <f t="shared" si="42"/>
        <v>SZÜGY</v>
      </c>
      <c r="E2696" s="277">
        <v>540</v>
      </c>
    </row>
    <row r="2697" spans="1:5" ht="15" x14ac:dyDescent="0.25">
      <c r="A2697" s="110" t="s">
        <v>8676</v>
      </c>
      <c r="B2697" s="111" t="s">
        <v>8677</v>
      </c>
      <c r="C2697" s="110" t="s">
        <v>8678</v>
      </c>
      <c r="D2697" s="110" t="str">
        <f t="shared" si="42"/>
        <v>SZŰR</v>
      </c>
      <c r="E2697" s="277">
        <v>125</v>
      </c>
    </row>
    <row r="2698" spans="1:5" ht="15" x14ac:dyDescent="0.25">
      <c r="A2698" s="110" t="s">
        <v>8679</v>
      </c>
      <c r="B2698" s="111" t="s">
        <v>8680</v>
      </c>
      <c r="C2698" s="110" t="s">
        <v>8681</v>
      </c>
      <c r="D2698" s="110" t="str">
        <f t="shared" si="42"/>
        <v>TAB</v>
      </c>
      <c r="E2698" s="277">
        <v>1929</v>
      </c>
    </row>
    <row r="2699" spans="1:5" ht="15" x14ac:dyDescent="0.25">
      <c r="A2699" s="110" t="s">
        <v>8682</v>
      </c>
      <c r="B2699" s="111" t="s">
        <v>8683</v>
      </c>
      <c r="C2699" s="110" t="s">
        <v>8684</v>
      </c>
      <c r="D2699" s="110" t="str">
        <f t="shared" si="42"/>
        <v>TABAJD</v>
      </c>
      <c r="E2699" s="277">
        <v>393</v>
      </c>
    </row>
    <row r="2700" spans="1:5" ht="15" x14ac:dyDescent="0.25">
      <c r="A2700" s="110" t="s">
        <v>8685</v>
      </c>
      <c r="B2700" s="111" t="s">
        <v>8686</v>
      </c>
      <c r="C2700" s="110" t="s">
        <v>8687</v>
      </c>
      <c r="D2700" s="110" t="str">
        <f t="shared" si="42"/>
        <v>TABDI</v>
      </c>
      <c r="E2700" s="277">
        <v>551</v>
      </c>
    </row>
    <row r="2701" spans="1:5" ht="15" x14ac:dyDescent="0.25">
      <c r="A2701" s="110" t="s">
        <v>8688</v>
      </c>
      <c r="B2701" s="111" t="s">
        <v>8689</v>
      </c>
      <c r="C2701" s="110" t="s">
        <v>8690</v>
      </c>
      <c r="D2701" s="110" t="str">
        <f t="shared" si="42"/>
        <v>TÁBORFALVA</v>
      </c>
      <c r="E2701" s="277">
        <v>1384</v>
      </c>
    </row>
    <row r="2702" spans="1:5" ht="15" x14ac:dyDescent="0.25">
      <c r="A2702" s="110" t="s">
        <v>8691</v>
      </c>
      <c r="B2702" s="111" t="s">
        <v>8692</v>
      </c>
      <c r="C2702" s="110" t="s">
        <v>8693</v>
      </c>
      <c r="D2702" s="110" t="str">
        <f t="shared" si="42"/>
        <v>TÁC</v>
      </c>
      <c r="E2702" s="277">
        <v>578</v>
      </c>
    </row>
    <row r="2703" spans="1:5" ht="15" x14ac:dyDescent="0.25">
      <c r="A2703" s="110" t="s">
        <v>8694</v>
      </c>
      <c r="B2703" s="111" t="s">
        <v>8695</v>
      </c>
      <c r="C2703" s="110" t="s">
        <v>8696</v>
      </c>
      <c r="D2703" s="110" t="str">
        <f t="shared" si="42"/>
        <v>TAGYON</v>
      </c>
      <c r="E2703" s="277">
        <v>39</v>
      </c>
    </row>
    <row r="2704" spans="1:5" ht="15" x14ac:dyDescent="0.25">
      <c r="A2704" s="110" t="s">
        <v>8697</v>
      </c>
      <c r="B2704" s="111" t="s">
        <v>8698</v>
      </c>
      <c r="C2704" s="110" t="s">
        <v>8699</v>
      </c>
      <c r="D2704" s="110" t="str">
        <f t="shared" si="42"/>
        <v>TAHITÓTFALU</v>
      </c>
      <c r="E2704" s="277">
        <v>2015</v>
      </c>
    </row>
    <row r="2705" spans="1:5" ht="15" x14ac:dyDescent="0.25">
      <c r="A2705" s="110" t="s">
        <v>8700</v>
      </c>
      <c r="B2705" s="111" t="s">
        <v>8701</v>
      </c>
      <c r="C2705" s="110" t="s">
        <v>8702</v>
      </c>
      <c r="D2705" s="110" t="str">
        <f t="shared" si="42"/>
        <v>TAKÁCSI</v>
      </c>
      <c r="E2705" s="277">
        <v>352</v>
      </c>
    </row>
    <row r="2706" spans="1:5" ht="15" x14ac:dyDescent="0.25">
      <c r="A2706" s="110" t="s">
        <v>8703</v>
      </c>
      <c r="B2706" s="111" t="s">
        <v>8704</v>
      </c>
      <c r="C2706" s="110" t="s">
        <v>8705</v>
      </c>
      <c r="D2706" s="110" t="str">
        <f t="shared" si="42"/>
        <v>TÁKOS</v>
      </c>
      <c r="E2706" s="277">
        <v>163</v>
      </c>
    </row>
    <row r="2707" spans="1:5" ht="15" x14ac:dyDescent="0.25">
      <c r="A2707" s="110" t="s">
        <v>8706</v>
      </c>
      <c r="B2707" s="111" t="s">
        <v>8707</v>
      </c>
      <c r="C2707" s="110" t="s">
        <v>8708</v>
      </c>
      <c r="D2707" s="110" t="str">
        <f t="shared" si="42"/>
        <v>TAKSONY</v>
      </c>
      <c r="E2707" s="277">
        <v>2108</v>
      </c>
    </row>
    <row r="2708" spans="1:5" ht="15" x14ac:dyDescent="0.25">
      <c r="A2708" s="110" t="s">
        <v>8709</v>
      </c>
      <c r="B2708" s="111" t="s">
        <v>8710</v>
      </c>
      <c r="C2708" s="110" t="s">
        <v>8711</v>
      </c>
      <c r="D2708" s="110" t="str">
        <f t="shared" si="42"/>
        <v>TAKTABÁJ</v>
      </c>
      <c r="E2708" s="277">
        <v>239</v>
      </c>
    </row>
    <row r="2709" spans="1:5" ht="15" x14ac:dyDescent="0.25">
      <c r="A2709" s="110" t="s">
        <v>8712</v>
      </c>
      <c r="B2709" s="111" t="s">
        <v>8713</v>
      </c>
      <c r="C2709" s="110" t="s">
        <v>8714</v>
      </c>
      <c r="D2709" s="110" t="str">
        <f t="shared" si="42"/>
        <v>TAKTAHARKÁNY</v>
      </c>
      <c r="E2709" s="277">
        <v>1343</v>
      </c>
    </row>
    <row r="2710" spans="1:5" ht="15" x14ac:dyDescent="0.25">
      <c r="A2710" s="110" t="s">
        <v>8715</v>
      </c>
      <c r="B2710" s="111" t="s">
        <v>8716</v>
      </c>
      <c r="C2710" s="110" t="s">
        <v>8717</v>
      </c>
      <c r="D2710" s="110" t="str">
        <f t="shared" si="42"/>
        <v>TAKTAKENÉZ</v>
      </c>
      <c r="E2710" s="277">
        <v>436</v>
      </c>
    </row>
    <row r="2711" spans="1:5" ht="15" x14ac:dyDescent="0.25">
      <c r="A2711" s="110" t="s">
        <v>8718</v>
      </c>
      <c r="B2711" s="111" t="s">
        <v>8719</v>
      </c>
      <c r="C2711" s="110" t="s">
        <v>8720</v>
      </c>
      <c r="D2711" s="110" t="str">
        <f t="shared" si="42"/>
        <v>TAKTASZADA</v>
      </c>
      <c r="E2711" s="277">
        <v>682</v>
      </c>
    </row>
    <row r="2712" spans="1:5" ht="15" x14ac:dyDescent="0.25">
      <c r="A2712" s="110" t="s">
        <v>8721</v>
      </c>
      <c r="B2712" s="111" t="s">
        <v>8722</v>
      </c>
      <c r="C2712" s="110" t="s">
        <v>8723</v>
      </c>
      <c r="D2712" s="110" t="str">
        <f t="shared" si="42"/>
        <v>TALIÁNDÖRÖGD</v>
      </c>
      <c r="E2712" s="277">
        <v>302</v>
      </c>
    </row>
    <row r="2713" spans="1:5" ht="15" x14ac:dyDescent="0.25">
      <c r="A2713" s="110" t="s">
        <v>8724</v>
      </c>
      <c r="B2713" s="111" t="s">
        <v>8725</v>
      </c>
      <c r="C2713" s="110" t="s">
        <v>8726</v>
      </c>
      <c r="D2713" s="110" t="str">
        <f t="shared" si="42"/>
        <v>TÁLLYA</v>
      </c>
      <c r="E2713" s="277">
        <v>1020</v>
      </c>
    </row>
    <row r="2714" spans="1:5" ht="15" x14ac:dyDescent="0.25">
      <c r="A2714" s="110" t="s">
        <v>8727</v>
      </c>
      <c r="B2714" s="111" t="s">
        <v>8728</v>
      </c>
      <c r="C2714" s="110" t="s">
        <v>8729</v>
      </c>
      <c r="D2714" s="110" t="str">
        <f t="shared" si="42"/>
        <v>TAMÁSI</v>
      </c>
      <c r="E2714" s="277">
        <v>3759</v>
      </c>
    </row>
    <row r="2715" spans="1:5" ht="15" x14ac:dyDescent="0.25">
      <c r="A2715" s="110" t="s">
        <v>8730</v>
      </c>
      <c r="B2715" s="111" t="s">
        <v>8731</v>
      </c>
      <c r="C2715" s="110" t="s">
        <v>8732</v>
      </c>
      <c r="D2715" s="110" t="str">
        <f t="shared" si="42"/>
        <v>TANAKAJD</v>
      </c>
      <c r="E2715" s="277">
        <v>282</v>
      </c>
    </row>
    <row r="2716" spans="1:5" ht="15" x14ac:dyDescent="0.25">
      <c r="A2716" s="110" t="s">
        <v>8733</v>
      </c>
      <c r="B2716" s="111" t="s">
        <v>8734</v>
      </c>
      <c r="C2716" s="110" t="s">
        <v>8735</v>
      </c>
      <c r="D2716" s="110" t="str">
        <f t="shared" si="42"/>
        <v>TÁP</v>
      </c>
      <c r="E2716" s="277">
        <v>283</v>
      </c>
    </row>
    <row r="2717" spans="1:5" ht="15" x14ac:dyDescent="0.25">
      <c r="A2717" s="110" t="s">
        <v>8736</v>
      </c>
      <c r="B2717" s="111" t="s">
        <v>8737</v>
      </c>
      <c r="C2717" s="110" t="s">
        <v>8738</v>
      </c>
      <c r="D2717" s="110" t="str">
        <f t="shared" si="42"/>
        <v>TÁPIÓBICSKE</v>
      </c>
      <c r="E2717" s="277">
        <v>1527</v>
      </c>
    </row>
    <row r="2718" spans="1:5" ht="15" x14ac:dyDescent="0.25">
      <c r="A2718" s="110" t="s">
        <v>8739</v>
      </c>
      <c r="B2718" s="111" t="s">
        <v>8740</v>
      </c>
      <c r="C2718" s="110" t="s">
        <v>8741</v>
      </c>
      <c r="D2718" s="110" t="str">
        <f t="shared" si="42"/>
        <v>TÁPIÓGYÖRGYE</v>
      </c>
      <c r="E2718" s="277">
        <v>1569</v>
      </c>
    </row>
    <row r="2719" spans="1:5" ht="15" x14ac:dyDescent="0.25">
      <c r="A2719" s="110" t="s">
        <v>8742</v>
      </c>
      <c r="B2719" s="111" t="s">
        <v>8743</v>
      </c>
      <c r="C2719" s="110" t="s">
        <v>8744</v>
      </c>
      <c r="D2719" s="110" t="str">
        <f t="shared" si="42"/>
        <v>TÁPIÓSÁG</v>
      </c>
      <c r="E2719" s="277">
        <v>1146</v>
      </c>
    </row>
    <row r="2720" spans="1:5" ht="15" x14ac:dyDescent="0.25">
      <c r="A2720" s="110" t="s">
        <v>8745</v>
      </c>
      <c r="B2720" s="111" t="s">
        <v>8746</v>
      </c>
      <c r="C2720" s="110" t="s">
        <v>8747</v>
      </c>
      <c r="D2720" s="110" t="str">
        <f t="shared" si="42"/>
        <v>TÁPIÓSZECSŐ</v>
      </c>
      <c r="E2720" s="277">
        <v>2341</v>
      </c>
    </row>
    <row r="2721" spans="1:5" ht="15" x14ac:dyDescent="0.25">
      <c r="A2721" s="110" t="s">
        <v>8748</v>
      </c>
      <c r="B2721" s="111" t="s">
        <v>8749</v>
      </c>
      <c r="C2721" s="110" t="s">
        <v>8750</v>
      </c>
      <c r="D2721" s="110" t="str">
        <f t="shared" si="42"/>
        <v>TÁPIÓSZELE</v>
      </c>
      <c r="E2721" s="277">
        <v>2446</v>
      </c>
    </row>
    <row r="2722" spans="1:5" ht="15" x14ac:dyDescent="0.25">
      <c r="A2722" s="110" t="s">
        <v>8751</v>
      </c>
      <c r="B2722" s="111" t="s">
        <v>8752</v>
      </c>
      <c r="C2722" s="110" t="s">
        <v>8753</v>
      </c>
      <c r="D2722" s="110" t="str">
        <f t="shared" si="42"/>
        <v>TÁPIÓSZENTMÁRTON</v>
      </c>
      <c r="E2722" s="277">
        <v>2456</v>
      </c>
    </row>
    <row r="2723" spans="1:5" ht="15" x14ac:dyDescent="0.25">
      <c r="A2723" s="110" t="s">
        <v>8754</v>
      </c>
      <c r="B2723" s="111" t="s">
        <v>8755</v>
      </c>
      <c r="C2723" s="110" t="s">
        <v>8756</v>
      </c>
      <c r="D2723" s="110" t="str">
        <f t="shared" si="42"/>
        <v>TÁPIÓSZŐLŐS</v>
      </c>
      <c r="E2723" s="277">
        <v>1369</v>
      </c>
    </row>
    <row r="2724" spans="1:5" ht="15" x14ac:dyDescent="0.25">
      <c r="A2724" s="110" t="s">
        <v>8757</v>
      </c>
      <c r="B2724" s="111" t="s">
        <v>8758</v>
      </c>
      <c r="C2724" s="110" t="s">
        <v>8759</v>
      </c>
      <c r="D2724" s="110" t="str">
        <f t="shared" si="42"/>
        <v>TÁPLÁNSZENTKERESZT</v>
      </c>
      <c r="E2724" s="277">
        <v>868</v>
      </c>
    </row>
    <row r="2725" spans="1:5" ht="15" x14ac:dyDescent="0.25">
      <c r="A2725" s="110" t="s">
        <v>8760</v>
      </c>
      <c r="B2725" s="111" t="s">
        <v>8761</v>
      </c>
      <c r="C2725" s="110" t="s">
        <v>8762</v>
      </c>
      <c r="D2725" s="110" t="str">
        <f t="shared" si="42"/>
        <v>TAPOLCA</v>
      </c>
      <c r="E2725" s="277">
        <v>6880</v>
      </c>
    </row>
    <row r="2726" spans="1:5" ht="15" x14ac:dyDescent="0.25">
      <c r="A2726" s="110" t="s">
        <v>8763</v>
      </c>
      <c r="B2726" s="111" t="s">
        <v>8764</v>
      </c>
      <c r="C2726" s="110" t="s">
        <v>8765</v>
      </c>
      <c r="D2726" s="110" t="str">
        <f t="shared" si="42"/>
        <v>TAPSONY</v>
      </c>
      <c r="E2726" s="277">
        <v>400</v>
      </c>
    </row>
    <row r="2727" spans="1:5" ht="15" x14ac:dyDescent="0.25">
      <c r="A2727" s="110" t="s">
        <v>8766</v>
      </c>
      <c r="B2727" s="111" t="s">
        <v>8767</v>
      </c>
      <c r="C2727" s="110" t="s">
        <v>8768</v>
      </c>
      <c r="D2727" s="110" t="str">
        <f t="shared" si="42"/>
        <v>TÁPSZENTMIKLÓS</v>
      </c>
      <c r="E2727" s="277">
        <v>349</v>
      </c>
    </row>
    <row r="2728" spans="1:5" ht="15" x14ac:dyDescent="0.25">
      <c r="A2728" s="110" t="s">
        <v>8769</v>
      </c>
      <c r="B2728" s="111" t="s">
        <v>8770</v>
      </c>
      <c r="C2728" s="110" t="s">
        <v>8771</v>
      </c>
      <c r="D2728" s="110" t="str">
        <f t="shared" si="42"/>
        <v>TAR</v>
      </c>
      <c r="E2728" s="277">
        <v>865</v>
      </c>
    </row>
    <row r="2729" spans="1:5" ht="15" x14ac:dyDescent="0.25">
      <c r="A2729" s="110" t="s">
        <v>8772</v>
      </c>
      <c r="B2729" s="111" t="s">
        <v>8773</v>
      </c>
      <c r="C2729" s="110" t="s">
        <v>8774</v>
      </c>
      <c r="D2729" s="110" t="str">
        <f t="shared" si="42"/>
        <v>TARANY</v>
      </c>
      <c r="E2729" s="277">
        <v>474</v>
      </c>
    </row>
    <row r="2730" spans="1:5" ht="15" x14ac:dyDescent="0.25">
      <c r="A2730" s="110" t="s">
        <v>8775</v>
      </c>
      <c r="B2730" s="111" t="s">
        <v>8776</v>
      </c>
      <c r="C2730" s="110" t="s">
        <v>8777</v>
      </c>
      <c r="D2730" s="110" t="str">
        <f t="shared" si="42"/>
        <v>TARCAL</v>
      </c>
      <c r="E2730" s="277">
        <v>1351</v>
      </c>
    </row>
    <row r="2731" spans="1:5" ht="15" x14ac:dyDescent="0.25">
      <c r="A2731" s="110" t="s">
        <v>8778</v>
      </c>
      <c r="B2731" s="111" t="s">
        <v>8779</v>
      </c>
      <c r="C2731" s="110" t="s">
        <v>8780</v>
      </c>
      <c r="D2731" s="110" t="str">
        <f t="shared" si="42"/>
        <v>TARD</v>
      </c>
      <c r="E2731" s="277">
        <v>578</v>
      </c>
    </row>
    <row r="2732" spans="1:5" ht="15" x14ac:dyDescent="0.25">
      <c r="A2732" s="110" t="s">
        <v>8781</v>
      </c>
      <c r="B2732" s="111" t="s">
        <v>8782</v>
      </c>
      <c r="C2732" s="110" t="s">
        <v>8783</v>
      </c>
      <c r="D2732" s="110" t="str">
        <f t="shared" si="42"/>
        <v>TARDONA</v>
      </c>
      <c r="E2732" s="277">
        <v>434</v>
      </c>
    </row>
    <row r="2733" spans="1:5" ht="15" x14ac:dyDescent="0.25">
      <c r="A2733" s="110" t="s">
        <v>8784</v>
      </c>
      <c r="B2733" s="111" t="s">
        <v>8785</v>
      </c>
      <c r="C2733" s="110" t="s">
        <v>8786</v>
      </c>
      <c r="D2733" s="110" t="str">
        <f t="shared" si="42"/>
        <v>TARDOS</v>
      </c>
      <c r="E2733" s="277">
        <v>691</v>
      </c>
    </row>
    <row r="2734" spans="1:5" ht="15" x14ac:dyDescent="0.25">
      <c r="A2734" s="110" t="s">
        <v>8787</v>
      </c>
      <c r="B2734" s="111" t="s">
        <v>8788</v>
      </c>
      <c r="C2734" s="110" t="s">
        <v>8789</v>
      </c>
      <c r="D2734" s="110" t="str">
        <f t="shared" si="42"/>
        <v>TARHOS</v>
      </c>
      <c r="E2734" s="277">
        <v>378</v>
      </c>
    </row>
    <row r="2735" spans="1:5" ht="15" x14ac:dyDescent="0.25">
      <c r="A2735" s="110" t="s">
        <v>8790</v>
      </c>
      <c r="B2735" s="111" t="s">
        <v>8791</v>
      </c>
      <c r="C2735" s="110" t="s">
        <v>8792</v>
      </c>
      <c r="D2735" s="110" t="str">
        <f t="shared" si="42"/>
        <v>TARJÁN</v>
      </c>
      <c r="E2735" s="277">
        <v>1087</v>
      </c>
    </row>
    <row r="2736" spans="1:5" ht="15" x14ac:dyDescent="0.25">
      <c r="A2736" s="110" t="s">
        <v>8793</v>
      </c>
      <c r="B2736" s="111" t="s">
        <v>8794</v>
      </c>
      <c r="C2736" s="110" t="s">
        <v>8795</v>
      </c>
      <c r="D2736" s="110" t="str">
        <f t="shared" si="42"/>
        <v>TARJÁNPUSZTA</v>
      </c>
      <c r="E2736" s="277">
        <v>143</v>
      </c>
    </row>
    <row r="2737" spans="1:5" ht="15" x14ac:dyDescent="0.25">
      <c r="A2737" s="110" t="s">
        <v>8796</v>
      </c>
      <c r="B2737" s="111" t="s">
        <v>8797</v>
      </c>
      <c r="C2737" s="110" t="s">
        <v>8798</v>
      </c>
      <c r="D2737" s="110" t="str">
        <f t="shared" si="42"/>
        <v>TÁRKÁNY</v>
      </c>
      <c r="E2737" s="277">
        <v>630</v>
      </c>
    </row>
    <row r="2738" spans="1:5" ht="15" x14ac:dyDescent="0.25">
      <c r="A2738" s="110" t="s">
        <v>8799</v>
      </c>
      <c r="B2738" s="111" t="s">
        <v>8800</v>
      </c>
      <c r="C2738" s="110" t="s">
        <v>8801</v>
      </c>
      <c r="D2738" s="110" t="str">
        <f t="shared" si="42"/>
        <v>TARNABOD</v>
      </c>
      <c r="E2738" s="277">
        <v>279</v>
      </c>
    </row>
    <row r="2739" spans="1:5" ht="15" x14ac:dyDescent="0.25">
      <c r="A2739" s="110" t="s">
        <v>8802</v>
      </c>
      <c r="B2739" s="111" t="s">
        <v>8803</v>
      </c>
      <c r="C2739" s="110" t="s">
        <v>8804</v>
      </c>
      <c r="D2739" s="110" t="str">
        <f t="shared" si="42"/>
        <v>TARNALELESZ</v>
      </c>
      <c r="E2739" s="277">
        <v>690</v>
      </c>
    </row>
    <row r="2740" spans="1:5" ht="15" x14ac:dyDescent="0.25">
      <c r="A2740" s="110" t="s">
        <v>8805</v>
      </c>
      <c r="B2740" s="111" t="s">
        <v>8806</v>
      </c>
      <c r="C2740" s="110" t="s">
        <v>8807</v>
      </c>
      <c r="D2740" s="110" t="str">
        <f t="shared" si="42"/>
        <v>TARNAMÉRA</v>
      </c>
      <c r="E2740" s="277">
        <v>707</v>
      </c>
    </row>
    <row r="2741" spans="1:5" ht="15" x14ac:dyDescent="0.25">
      <c r="A2741" s="110" t="s">
        <v>8808</v>
      </c>
      <c r="B2741" s="111" t="s">
        <v>8809</v>
      </c>
      <c r="C2741" s="110" t="s">
        <v>8810</v>
      </c>
      <c r="D2741" s="110" t="str">
        <f t="shared" si="42"/>
        <v>TARNAÖRS</v>
      </c>
      <c r="E2741" s="277">
        <v>757</v>
      </c>
    </row>
    <row r="2742" spans="1:5" ht="15" x14ac:dyDescent="0.25">
      <c r="A2742" s="110" t="s">
        <v>8811</v>
      </c>
      <c r="B2742" s="111" t="s">
        <v>8812</v>
      </c>
      <c r="C2742" s="110" t="s">
        <v>8813</v>
      </c>
      <c r="D2742" s="110" t="str">
        <f t="shared" si="42"/>
        <v>TARNASZENTMÁRIA</v>
      </c>
      <c r="E2742" s="277">
        <v>183</v>
      </c>
    </row>
    <row r="2743" spans="1:5" ht="15" x14ac:dyDescent="0.25">
      <c r="A2743" s="110" t="s">
        <v>8814</v>
      </c>
      <c r="B2743" s="111" t="s">
        <v>8815</v>
      </c>
      <c r="C2743" s="110" t="s">
        <v>8816</v>
      </c>
      <c r="D2743" s="110" t="str">
        <f t="shared" si="42"/>
        <v>TARNASZENTMIKLÓS</v>
      </c>
      <c r="E2743" s="277">
        <v>444</v>
      </c>
    </row>
    <row r="2744" spans="1:5" ht="15" x14ac:dyDescent="0.25">
      <c r="A2744" s="110" t="s">
        <v>8817</v>
      </c>
      <c r="B2744" s="111" t="s">
        <v>8818</v>
      </c>
      <c r="C2744" s="110" t="s">
        <v>8819</v>
      </c>
      <c r="D2744" s="110" t="str">
        <f t="shared" si="42"/>
        <v>TARNAZSADÁNY</v>
      </c>
      <c r="E2744" s="277">
        <v>513</v>
      </c>
    </row>
    <row r="2745" spans="1:5" ht="15" x14ac:dyDescent="0.25">
      <c r="A2745" s="110" t="s">
        <v>8820</v>
      </c>
      <c r="B2745" s="111" t="s">
        <v>8821</v>
      </c>
      <c r="C2745" s="110" t="s">
        <v>8822</v>
      </c>
      <c r="D2745" s="110" t="str">
        <f t="shared" si="42"/>
        <v>TÁRNOK</v>
      </c>
      <c r="E2745" s="277">
        <v>3393</v>
      </c>
    </row>
    <row r="2746" spans="1:5" ht="15" x14ac:dyDescent="0.25">
      <c r="A2746" s="110" t="s">
        <v>8823</v>
      </c>
      <c r="B2746" s="111" t="s">
        <v>8824</v>
      </c>
      <c r="C2746" s="110" t="s">
        <v>8825</v>
      </c>
      <c r="D2746" s="110" t="str">
        <f t="shared" si="42"/>
        <v>TÁRNOKRÉTI</v>
      </c>
      <c r="E2746" s="277">
        <v>108</v>
      </c>
    </row>
    <row r="2747" spans="1:5" ht="15" x14ac:dyDescent="0.25">
      <c r="A2747" s="110" t="s">
        <v>8826</v>
      </c>
      <c r="B2747" s="111" t="s">
        <v>8827</v>
      </c>
      <c r="C2747" s="110" t="s">
        <v>8828</v>
      </c>
      <c r="D2747" s="110" t="str">
        <f t="shared" si="42"/>
        <v>TARPA</v>
      </c>
      <c r="E2747" s="277">
        <v>902</v>
      </c>
    </row>
    <row r="2748" spans="1:5" ht="15" x14ac:dyDescent="0.25">
      <c r="A2748" s="110" t="s">
        <v>8829</v>
      </c>
      <c r="B2748" s="111" t="s">
        <v>8830</v>
      </c>
      <c r="C2748" s="110" t="s">
        <v>8831</v>
      </c>
      <c r="D2748" s="110" t="str">
        <f t="shared" si="42"/>
        <v>TARRÓS</v>
      </c>
      <c r="E2748" s="277">
        <v>52</v>
      </c>
    </row>
    <row r="2749" spans="1:5" ht="15" x14ac:dyDescent="0.25">
      <c r="A2749" s="110" t="s">
        <v>8832</v>
      </c>
      <c r="B2749" s="111" t="s">
        <v>8833</v>
      </c>
      <c r="C2749" s="110" t="s">
        <v>8834</v>
      </c>
      <c r="D2749" s="110" t="str">
        <f t="shared" si="42"/>
        <v>TÁSKA</v>
      </c>
      <c r="E2749" s="277">
        <v>193</v>
      </c>
    </row>
    <row r="2750" spans="1:5" ht="15" x14ac:dyDescent="0.25">
      <c r="A2750" s="110" t="s">
        <v>8835</v>
      </c>
      <c r="B2750" s="111" t="s">
        <v>8836</v>
      </c>
      <c r="C2750" s="110" t="s">
        <v>8837</v>
      </c>
      <c r="D2750" s="110" t="str">
        <f t="shared" si="42"/>
        <v>TASS</v>
      </c>
      <c r="E2750" s="277">
        <v>1149</v>
      </c>
    </row>
    <row r="2751" spans="1:5" ht="15" x14ac:dyDescent="0.25">
      <c r="A2751" s="110" t="s">
        <v>8838</v>
      </c>
      <c r="B2751" s="111" t="s">
        <v>8839</v>
      </c>
      <c r="C2751" s="110" t="s">
        <v>8840</v>
      </c>
      <c r="D2751" s="110" t="str">
        <f t="shared" si="42"/>
        <v>TASZÁR</v>
      </c>
      <c r="E2751" s="277">
        <v>800</v>
      </c>
    </row>
    <row r="2752" spans="1:5" ht="15" x14ac:dyDescent="0.25">
      <c r="A2752" s="110" t="s">
        <v>8841</v>
      </c>
      <c r="B2752" s="111" t="s">
        <v>8842</v>
      </c>
      <c r="C2752" s="110" t="s">
        <v>8843</v>
      </c>
      <c r="D2752" s="110" t="str">
        <f t="shared" si="42"/>
        <v>TÁT</v>
      </c>
      <c r="E2752" s="277">
        <v>2031</v>
      </c>
    </row>
    <row r="2753" spans="1:5" ht="15" x14ac:dyDescent="0.25">
      <c r="A2753" s="110" t="s">
        <v>8844</v>
      </c>
      <c r="B2753" s="111" t="s">
        <v>8845</v>
      </c>
      <c r="C2753" s="110" t="s">
        <v>8846</v>
      </c>
      <c r="D2753" s="110" t="str">
        <f t="shared" si="42"/>
        <v>TATA</v>
      </c>
      <c r="E2753" s="277">
        <v>9550</v>
      </c>
    </row>
    <row r="2754" spans="1:5" ht="15" x14ac:dyDescent="0.25">
      <c r="A2754" s="110" t="s">
        <v>8847</v>
      </c>
      <c r="B2754" s="111" t="s">
        <v>8848</v>
      </c>
      <c r="C2754" s="110" t="s">
        <v>8849</v>
      </c>
      <c r="D2754" s="110" t="str">
        <f t="shared" ref="D2754:D2817" si="43">UPPER(C2754)</f>
        <v>TATABÁNYA</v>
      </c>
      <c r="E2754" s="277">
        <v>30287</v>
      </c>
    </row>
    <row r="2755" spans="1:5" ht="15" x14ac:dyDescent="0.25">
      <c r="A2755" s="110" t="s">
        <v>8850</v>
      </c>
      <c r="B2755" s="111" t="s">
        <v>8851</v>
      </c>
      <c r="C2755" s="110" t="s">
        <v>8852</v>
      </c>
      <c r="D2755" s="110" t="str">
        <f t="shared" si="43"/>
        <v>TATAHÁZA</v>
      </c>
      <c r="E2755" s="277">
        <v>688</v>
      </c>
    </row>
    <row r="2756" spans="1:5" ht="15" x14ac:dyDescent="0.25">
      <c r="A2756" s="110" t="s">
        <v>8853</v>
      </c>
      <c r="B2756" s="111" t="s">
        <v>8854</v>
      </c>
      <c r="C2756" s="110" t="s">
        <v>8855</v>
      </c>
      <c r="D2756" s="110" t="str">
        <f t="shared" si="43"/>
        <v>TATÁRSZENTGYÖRGY</v>
      </c>
      <c r="E2756" s="277">
        <v>680</v>
      </c>
    </row>
    <row r="2757" spans="1:5" ht="15" x14ac:dyDescent="0.25">
      <c r="A2757" s="110" t="s">
        <v>8856</v>
      </c>
      <c r="B2757" s="111" t="s">
        <v>8857</v>
      </c>
      <c r="C2757" s="110" t="s">
        <v>8858</v>
      </c>
      <c r="D2757" s="110" t="str">
        <f t="shared" si="43"/>
        <v>TÁZLÁR</v>
      </c>
      <c r="E2757" s="277">
        <v>913</v>
      </c>
    </row>
    <row r="2758" spans="1:5" ht="15" x14ac:dyDescent="0.25">
      <c r="A2758" s="110" t="s">
        <v>8859</v>
      </c>
      <c r="B2758" s="111" t="s">
        <v>8860</v>
      </c>
      <c r="C2758" s="110" t="s">
        <v>8861</v>
      </c>
      <c r="D2758" s="110" t="str">
        <f t="shared" si="43"/>
        <v>TÉGLÁS</v>
      </c>
      <c r="E2758" s="277">
        <v>2357</v>
      </c>
    </row>
    <row r="2759" spans="1:5" ht="15" x14ac:dyDescent="0.25">
      <c r="A2759" s="110" t="s">
        <v>8862</v>
      </c>
      <c r="B2759" s="111">
        <v>24703</v>
      </c>
      <c r="C2759" s="110" t="s">
        <v>8863</v>
      </c>
      <c r="D2759" s="110" t="str">
        <f t="shared" si="43"/>
        <v>TEKENYE</v>
      </c>
      <c r="E2759" s="277">
        <v>288</v>
      </c>
    </row>
    <row r="2760" spans="1:5" ht="15" x14ac:dyDescent="0.25">
      <c r="A2760" s="110" t="s">
        <v>8864</v>
      </c>
      <c r="B2760" s="111" t="s">
        <v>8865</v>
      </c>
      <c r="C2760" s="110" t="s">
        <v>8866</v>
      </c>
      <c r="D2760" s="110" t="str">
        <f t="shared" si="43"/>
        <v>TÉKES</v>
      </c>
      <c r="E2760" s="277">
        <v>99</v>
      </c>
    </row>
    <row r="2761" spans="1:5" ht="15" x14ac:dyDescent="0.25">
      <c r="A2761" s="110" t="s">
        <v>8867</v>
      </c>
      <c r="B2761" s="111" t="s">
        <v>8868</v>
      </c>
      <c r="C2761" s="110" t="s">
        <v>8869</v>
      </c>
      <c r="D2761" s="110" t="str">
        <f t="shared" si="43"/>
        <v>TEKLAFALU</v>
      </c>
      <c r="E2761" s="277">
        <v>134</v>
      </c>
    </row>
    <row r="2762" spans="1:5" ht="15" x14ac:dyDescent="0.25">
      <c r="A2762" s="110" t="s">
        <v>8870</v>
      </c>
      <c r="B2762" s="111" t="s">
        <v>8871</v>
      </c>
      <c r="C2762" s="110" t="s">
        <v>8872</v>
      </c>
      <c r="D2762" s="110" t="str">
        <f t="shared" si="43"/>
        <v>TELEKES</v>
      </c>
      <c r="E2762" s="277">
        <v>197</v>
      </c>
    </row>
    <row r="2763" spans="1:5" ht="15" x14ac:dyDescent="0.25">
      <c r="A2763" s="110" t="s">
        <v>8873</v>
      </c>
      <c r="B2763" s="111" t="s">
        <v>8874</v>
      </c>
      <c r="C2763" s="110" t="s">
        <v>8875</v>
      </c>
      <c r="D2763" s="110" t="str">
        <f t="shared" si="43"/>
        <v>TELEKGERENDÁS</v>
      </c>
      <c r="E2763" s="277">
        <v>705</v>
      </c>
    </row>
    <row r="2764" spans="1:5" ht="15" x14ac:dyDescent="0.25">
      <c r="A2764" s="110" t="s">
        <v>8876</v>
      </c>
      <c r="B2764" s="111" t="s">
        <v>8877</v>
      </c>
      <c r="C2764" s="110" t="s">
        <v>8878</v>
      </c>
      <c r="D2764" s="110" t="str">
        <f t="shared" si="43"/>
        <v>TELEKI</v>
      </c>
      <c r="E2764" s="277">
        <v>85</v>
      </c>
    </row>
    <row r="2765" spans="1:5" ht="15" x14ac:dyDescent="0.25">
      <c r="A2765" s="110" t="s">
        <v>8879</v>
      </c>
      <c r="B2765" s="111" t="s">
        <v>8880</v>
      </c>
      <c r="C2765" s="110" t="s">
        <v>8881</v>
      </c>
      <c r="D2765" s="110" t="str">
        <f t="shared" si="43"/>
        <v>TELKI</v>
      </c>
      <c r="E2765" s="277">
        <v>1201</v>
      </c>
    </row>
    <row r="2766" spans="1:5" ht="15" x14ac:dyDescent="0.25">
      <c r="A2766" s="110" t="s">
        <v>8882</v>
      </c>
      <c r="B2766" s="111" t="s">
        <v>8883</v>
      </c>
      <c r="C2766" s="110" t="s">
        <v>8884</v>
      </c>
      <c r="D2766" s="110" t="str">
        <f t="shared" si="43"/>
        <v>TELKIBÁNYA</v>
      </c>
      <c r="E2766" s="277">
        <v>346</v>
      </c>
    </row>
    <row r="2767" spans="1:5" ht="15" x14ac:dyDescent="0.25">
      <c r="A2767" s="110" t="s">
        <v>8885</v>
      </c>
      <c r="B2767" s="111" t="s">
        <v>8886</v>
      </c>
      <c r="C2767" s="110" t="s">
        <v>8887</v>
      </c>
      <c r="D2767" s="110" t="str">
        <f t="shared" si="43"/>
        <v>TENGELIC</v>
      </c>
      <c r="E2767" s="277">
        <v>1001</v>
      </c>
    </row>
    <row r="2768" spans="1:5" ht="15" x14ac:dyDescent="0.25">
      <c r="A2768" s="110" t="s">
        <v>8888</v>
      </c>
      <c r="B2768" s="111" t="s">
        <v>8889</v>
      </c>
      <c r="C2768" s="110" t="s">
        <v>8890</v>
      </c>
      <c r="D2768" s="110" t="str">
        <f t="shared" si="43"/>
        <v>TENGERI</v>
      </c>
      <c r="E2768" s="277">
        <v>30</v>
      </c>
    </row>
    <row r="2769" spans="1:5" ht="15" x14ac:dyDescent="0.25">
      <c r="A2769" s="110" t="s">
        <v>8891</v>
      </c>
      <c r="B2769" s="111" t="s">
        <v>8892</v>
      </c>
      <c r="C2769" s="110" t="s">
        <v>8893</v>
      </c>
      <c r="D2769" s="110" t="str">
        <f t="shared" si="43"/>
        <v>TENGŐD</v>
      </c>
      <c r="E2769" s="277">
        <v>273</v>
      </c>
    </row>
    <row r="2770" spans="1:5" ht="15" x14ac:dyDescent="0.25">
      <c r="A2770" s="110" t="s">
        <v>8894</v>
      </c>
      <c r="B2770" s="111" t="s">
        <v>8895</v>
      </c>
      <c r="C2770" s="110" t="s">
        <v>8896</v>
      </c>
      <c r="D2770" s="110" t="str">
        <f t="shared" si="43"/>
        <v>TENK</v>
      </c>
      <c r="E2770" s="277">
        <v>457</v>
      </c>
    </row>
    <row r="2771" spans="1:5" ht="15" x14ac:dyDescent="0.25">
      <c r="A2771" s="110" t="s">
        <v>8897</v>
      </c>
      <c r="B2771" s="111" t="s">
        <v>8898</v>
      </c>
      <c r="C2771" s="110" t="s">
        <v>8899</v>
      </c>
      <c r="D2771" s="110" t="str">
        <f t="shared" si="43"/>
        <v>TÉNYŐ</v>
      </c>
      <c r="E2771" s="277">
        <v>696</v>
      </c>
    </row>
    <row r="2772" spans="1:5" ht="15" x14ac:dyDescent="0.25">
      <c r="A2772" s="110" t="s">
        <v>8900</v>
      </c>
      <c r="B2772" s="111" t="s">
        <v>8901</v>
      </c>
      <c r="C2772" s="110" t="s">
        <v>8902</v>
      </c>
      <c r="D2772" s="110" t="str">
        <f t="shared" si="43"/>
        <v>TÉPE</v>
      </c>
      <c r="E2772" s="277">
        <v>419</v>
      </c>
    </row>
    <row r="2773" spans="1:5" ht="15" x14ac:dyDescent="0.25">
      <c r="A2773" s="110" t="s">
        <v>8903</v>
      </c>
      <c r="B2773" s="111" t="s">
        <v>8904</v>
      </c>
      <c r="C2773" s="110" t="s">
        <v>8905</v>
      </c>
      <c r="D2773" s="110" t="str">
        <f t="shared" si="43"/>
        <v>TEREM</v>
      </c>
      <c r="E2773" s="277">
        <v>306</v>
      </c>
    </row>
    <row r="2774" spans="1:5" ht="15" x14ac:dyDescent="0.25">
      <c r="A2774" s="110" t="s">
        <v>8906</v>
      </c>
      <c r="B2774" s="111" t="s">
        <v>8907</v>
      </c>
      <c r="C2774" s="110" t="s">
        <v>8908</v>
      </c>
      <c r="D2774" s="110" t="str">
        <f t="shared" si="43"/>
        <v>TERÉNY</v>
      </c>
      <c r="E2774" s="277">
        <v>253</v>
      </c>
    </row>
    <row r="2775" spans="1:5" ht="15" x14ac:dyDescent="0.25">
      <c r="A2775" s="110" t="s">
        <v>8909</v>
      </c>
      <c r="B2775" s="111" t="s">
        <v>8910</v>
      </c>
      <c r="C2775" s="110" t="s">
        <v>8911</v>
      </c>
      <c r="D2775" s="110" t="str">
        <f t="shared" si="43"/>
        <v>TERESKE</v>
      </c>
      <c r="E2775" s="277">
        <v>321</v>
      </c>
    </row>
    <row r="2776" spans="1:5" ht="15" x14ac:dyDescent="0.25">
      <c r="A2776" s="110" t="s">
        <v>8912</v>
      </c>
      <c r="B2776" s="111" t="s">
        <v>8913</v>
      </c>
      <c r="C2776" s="110" t="s">
        <v>8914</v>
      </c>
      <c r="D2776" s="110" t="str">
        <f t="shared" si="43"/>
        <v>TERESZTENYE</v>
      </c>
      <c r="E2776" s="277">
        <v>23</v>
      </c>
    </row>
    <row r="2777" spans="1:5" ht="15" x14ac:dyDescent="0.25">
      <c r="A2777" s="110" t="s">
        <v>8915</v>
      </c>
      <c r="B2777" s="111" t="s">
        <v>8916</v>
      </c>
      <c r="C2777" s="110" t="s">
        <v>8917</v>
      </c>
      <c r="D2777" s="110" t="str">
        <f t="shared" si="43"/>
        <v>TERPES</v>
      </c>
      <c r="E2777" s="277">
        <v>103</v>
      </c>
    </row>
    <row r="2778" spans="1:5" ht="15" x14ac:dyDescent="0.25">
      <c r="A2778" s="110" t="s">
        <v>8918</v>
      </c>
      <c r="B2778" s="111" t="s">
        <v>8919</v>
      </c>
      <c r="C2778" s="110" t="s">
        <v>8920</v>
      </c>
      <c r="D2778" s="110" t="str">
        <f t="shared" si="43"/>
        <v>TÉS</v>
      </c>
      <c r="E2778" s="277">
        <v>419</v>
      </c>
    </row>
    <row r="2779" spans="1:5" ht="15" x14ac:dyDescent="0.25">
      <c r="A2779" s="110" t="s">
        <v>8921</v>
      </c>
      <c r="B2779" s="111" t="s">
        <v>8922</v>
      </c>
      <c r="C2779" s="110" t="s">
        <v>8923</v>
      </c>
      <c r="D2779" s="110" t="str">
        <f t="shared" si="43"/>
        <v>TÉSA</v>
      </c>
      <c r="E2779" s="277">
        <v>61</v>
      </c>
    </row>
    <row r="2780" spans="1:5" ht="15" x14ac:dyDescent="0.25">
      <c r="A2780" s="110" t="s">
        <v>8924</v>
      </c>
      <c r="B2780" s="111" t="s">
        <v>8925</v>
      </c>
      <c r="C2780" s="110" t="s">
        <v>8926</v>
      </c>
      <c r="D2780" s="110" t="str">
        <f t="shared" si="43"/>
        <v>TÉSENFA</v>
      </c>
      <c r="E2780" s="277">
        <v>86</v>
      </c>
    </row>
    <row r="2781" spans="1:5" ht="15" x14ac:dyDescent="0.25">
      <c r="A2781" s="110" t="s">
        <v>8927</v>
      </c>
      <c r="B2781" s="111" t="s">
        <v>8928</v>
      </c>
      <c r="C2781" s="110" t="s">
        <v>8929</v>
      </c>
      <c r="D2781" s="110" t="str">
        <f t="shared" si="43"/>
        <v>TÉSENY</v>
      </c>
      <c r="E2781" s="277">
        <v>110</v>
      </c>
    </row>
    <row r="2782" spans="1:5" ht="15" x14ac:dyDescent="0.25">
      <c r="A2782" s="110" t="s">
        <v>8930</v>
      </c>
      <c r="B2782" s="111" t="s">
        <v>8931</v>
      </c>
      <c r="C2782" s="110" t="s">
        <v>8932</v>
      </c>
      <c r="D2782" s="110" t="str">
        <f t="shared" si="43"/>
        <v>TESKÁND</v>
      </c>
      <c r="E2782" s="277">
        <v>369</v>
      </c>
    </row>
    <row r="2783" spans="1:5" ht="15" x14ac:dyDescent="0.25">
      <c r="A2783" s="110" t="s">
        <v>8933</v>
      </c>
      <c r="B2783" s="111" t="s">
        <v>8934</v>
      </c>
      <c r="C2783" s="110" t="s">
        <v>8935</v>
      </c>
      <c r="D2783" s="110" t="str">
        <f t="shared" si="43"/>
        <v>TÉT</v>
      </c>
      <c r="E2783" s="277">
        <v>1473</v>
      </c>
    </row>
    <row r="2784" spans="1:5" ht="15" x14ac:dyDescent="0.25">
      <c r="A2784" s="110" t="s">
        <v>8936</v>
      </c>
      <c r="B2784" s="111" t="s">
        <v>8937</v>
      </c>
      <c r="C2784" s="110" t="s">
        <v>8938</v>
      </c>
      <c r="D2784" s="110" t="str">
        <f t="shared" si="43"/>
        <v>TETÉTLEN</v>
      </c>
      <c r="E2784" s="277">
        <v>557</v>
      </c>
    </row>
    <row r="2785" spans="1:5" ht="15" x14ac:dyDescent="0.25">
      <c r="A2785" s="110" t="s">
        <v>8939</v>
      </c>
      <c r="B2785" s="111" t="s">
        <v>8940</v>
      </c>
      <c r="C2785" s="110" t="s">
        <v>8941</v>
      </c>
      <c r="D2785" s="110" t="str">
        <f t="shared" si="43"/>
        <v>TEVEL</v>
      </c>
      <c r="E2785" s="277">
        <v>569</v>
      </c>
    </row>
    <row r="2786" spans="1:5" ht="15" x14ac:dyDescent="0.25">
      <c r="A2786" s="110" t="s">
        <v>8942</v>
      </c>
      <c r="B2786" s="111" t="s">
        <v>8943</v>
      </c>
      <c r="C2786" s="110" t="s">
        <v>8944</v>
      </c>
      <c r="D2786" s="110" t="str">
        <f t="shared" si="43"/>
        <v>TIBOLDDARÓC</v>
      </c>
      <c r="E2786" s="277">
        <v>668</v>
      </c>
    </row>
    <row r="2787" spans="1:5" ht="15" x14ac:dyDescent="0.25">
      <c r="A2787" s="110" t="s">
        <v>8945</v>
      </c>
      <c r="B2787" s="111" t="s">
        <v>8946</v>
      </c>
      <c r="C2787" s="110" t="s">
        <v>8947</v>
      </c>
      <c r="D2787" s="110" t="str">
        <f t="shared" si="43"/>
        <v>TIBORSZÁLLÁS</v>
      </c>
      <c r="E2787" s="277">
        <v>373</v>
      </c>
    </row>
    <row r="2788" spans="1:5" ht="15" x14ac:dyDescent="0.25">
      <c r="A2788" s="110" t="s">
        <v>8948</v>
      </c>
      <c r="B2788" s="111" t="s">
        <v>8949</v>
      </c>
      <c r="C2788" s="110" t="s">
        <v>8950</v>
      </c>
      <c r="D2788" s="110" t="str">
        <f t="shared" si="43"/>
        <v>TIHANY</v>
      </c>
      <c r="E2788" s="277">
        <v>665</v>
      </c>
    </row>
    <row r="2789" spans="1:5" ht="15" x14ac:dyDescent="0.25">
      <c r="A2789" s="110" t="s">
        <v>8951</v>
      </c>
      <c r="B2789" s="111" t="s">
        <v>8952</v>
      </c>
      <c r="C2789" s="110" t="s">
        <v>8953</v>
      </c>
      <c r="D2789" s="110" t="str">
        <f t="shared" si="43"/>
        <v>TIKOS</v>
      </c>
      <c r="E2789" s="277">
        <v>55</v>
      </c>
    </row>
    <row r="2790" spans="1:5" ht="15" x14ac:dyDescent="0.25">
      <c r="A2790" s="110" t="s">
        <v>8954</v>
      </c>
      <c r="B2790" s="111" t="s">
        <v>8955</v>
      </c>
      <c r="C2790" s="110" t="s">
        <v>8956</v>
      </c>
      <c r="D2790" s="110" t="str">
        <f t="shared" si="43"/>
        <v>TILAJ</v>
      </c>
      <c r="E2790" s="277">
        <v>100</v>
      </c>
    </row>
    <row r="2791" spans="1:5" ht="15" x14ac:dyDescent="0.25">
      <c r="A2791" s="110" t="s">
        <v>8957</v>
      </c>
      <c r="B2791" s="111" t="s">
        <v>8958</v>
      </c>
      <c r="C2791" s="110" t="s">
        <v>8959</v>
      </c>
      <c r="D2791" s="110" t="str">
        <f t="shared" si="43"/>
        <v>TIMÁR</v>
      </c>
      <c r="E2791" s="277">
        <v>532</v>
      </c>
    </row>
    <row r="2792" spans="1:5" ht="15" x14ac:dyDescent="0.25">
      <c r="A2792" s="110" t="s">
        <v>8960</v>
      </c>
      <c r="B2792" s="111" t="s">
        <v>8961</v>
      </c>
      <c r="C2792" s="110" t="s">
        <v>8962</v>
      </c>
      <c r="D2792" s="110" t="str">
        <f t="shared" si="43"/>
        <v>TINNYE</v>
      </c>
      <c r="E2792" s="277">
        <v>583</v>
      </c>
    </row>
    <row r="2793" spans="1:5" ht="15" x14ac:dyDescent="0.25">
      <c r="A2793" s="110" t="s">
        <v>8963</v>
      </c>
      <c r="B2793" s="111" t="s">
        <v>8964</v>
      </c>
      <c r="C2793" s="110" t="s">
        <v>8965</v>
      </c>
      <c r="D2793" s="110" t="str">
        <f t="shared" si="43"/>
        <v>TISZAADONY</v>
      </c>
      <c r="E2793" s="277">
        <v>265</v>
      </c>
    </row>
    <row r="2794" spans="1:5" ht="15" x14ac:dyDescent="0.25">
      <c r="A2794" s="110" t="s">
        <v>8966</v>
      </c>
      <c r="B2794" s="111" t="s">
        <v>8967</v>
      </c>
      <c r="C2794" s="110" t="s">
        <v>8968</v>
      </c>
      <c r="D2794" s="110" t="str">
        <f t="shared" si="43"/>
        <v>TISZAALPÁR</v>
      </c>
      <c r="E2794" s="277">
        <v>2320</v>
      </c>
    </row>
    <row r="2795" spans="1:5" ht="15" x14ac:dyDescent="0.25">
      <c r="A2795" s="110" t="s">
        <v>8969</v>
      </c>
      <c r="B2795" s="111" t="s">
        <v>8970</v>
      </c>
      <c r="C2795" s="110" t="s">
        <v>8971</v>
      </c>
      <c r="D2795" s="110" t="str">
        <f t="shared" si="43"/>
        <v>TISZABÁBOLNA</v>
      </c>
      <c r="E2795" s="277">
        <v>270</v>
      </c>
    </row>
    <row r="2796" spans="1:5" ht="15" x14ac:dyDescent="0.25">
      <c r="A2796" s="110" t="s">
        <v>8972</v>
      </c>
      <c r="B2796" s="111" t="s">
        <v>8973</v>
      </c>
      <c r="C2796" s="110" t="s">
        <v>8974</v>
      </c>
      <c r="D2796" s="110" t="str">
        <f t="shared" si="43"/>
        <v>TISZABECS</v>
      </c>
      <c r="E2796" s="277">
        <v>420</v>
      </c>
    </row>
    <row r="2797" spans="1:5" ht="15" x14ac:dyDescent="0.25">
      <c r="A2797" s="110" t="s">
        <v>8975</v>
      </c>
      <c r="B2797" s="111" t="s">
        <v>8976</v>
      </c>
      <c r="C2797" s="110" t="s">
        <v>8977</v>
      </c>
      <c r="D2797" s="110" t="str">
        <f t="shared" si="43"/>
        <v>TISZABERCEL</v>
      </c>
      <c r="E2797" s="277">
        <v>752</v>
      </c>
    </row>
    <row r="2798" spans="1:5" ht="15" x14ac:dyDescent="0.25">
      <c r="A2798" s="110" t="s">
        <v>8978</v>
      </c>
      <c r="B2798" s="111" t="s">
        <v>8979</v>
      </c>
      <c r="C2798" s="110" t="s">
        <v>8980</v>
      </c>
      <c r="D2798" s="110" t="str">
        <f t="shared" si="43"/>
        <v>TISZABEZDÉD</v>
      </c>
      <c r="E2798" s="277">
        <v>683</v>
      </c>
    </row>
    <row r="2799" spans="1:5" ht="15" x14ac:dyDescent="0.25">
      <c r="A2799" s="110" t="s">
        <v>8981</v>
      </c>
      <c r="B2799" s="111" t="s">
        <v>8982</v>
      </c>
      <c r="C2799" s="110" t="s">
        <v>8983</v>
      </c>
      <c r="D2799" s="110" t="str">
        <f t="shared" si="43"/>
        <v>TISZABŐ</v>
      </c>
      <c r="E2799" s="277">
        <v>573</v>
      </c>
    </row>
    <row r="2800" spans="1:5" ht="15" x14ac:dyDescent="0.25">
      <c r="A2800" s="110" t="s">
        <v>8984</v>
      </c>
      <c r="B2800" s="111" t="s">
        <v>8985</v>
      </c>
      <c r="C2800" s="110" t="s">
        <v>8986</v>
      </c>
      <c r="D2800" s="110" t="str">
        <f t="shared" si="43"/>
        <v>TISZABURA</v>
      </c>
      <c r="E2800" s="277">
        <v>830</v>
      </c>
    </row>
    <row r="2801" spans="1:5" ht="15" x14ac:dyDescent="0.25">
      <c r="A2801" s="110" t="s">
        <v>8987</v>
      </c>
      <c r="B2801" s="111" t="s">
        <v>8988</v>
      </c>
      <c r="C2801" s="110" t="s">
        <v>8989</v>
      </c>
      <c r="D2801" s="110" t="str">
        <f t="shared" si="43"/>
        <v>TISZACSÉCSE</v>
      </c>
      <c r="E2801" s="277">
        <v>117</v>
      </c>
    </row>
    <row r="2802" spans="1:5" ht="15" x14ac:dyDescent="0.25">
      <c r="A2802" s="110" t="s">
        <v>8990</v>
      </c>
      <c r="B2802" s="111" t="s">
        <v>8991</v>
      </c>
      <c r="C2802" s="110" t="s">
        <v>8992</v>
      </c>
      <c r="D2802" s="110" t="str">
        <f t="shared" si="43"/>
        <v>TISZACSEGE</v>
      </c>
      <c r="E2802" s="277">
        <v>2098</v>
      </c>
    </row>
    <row r="2803" spans="1:5" ht="15" x14ac:dyDescent="0.25">
      <c r="A2803" s="110" t="s">
        <v>8993</v>
      </c>
      <c r="B2803" s="111" t="s">
        <v>8994</v>
      </c>
      <c r="C2803" s="110" t="s">
        <v>8995</v>
      </c>
      <c r="D2803" s="110" t="str">
        <f t="shared" si="43"/>
        <v>TISZACSERMELY</v>
      </c>
      <c r="E2803" s="277">
        <v>254</v>
      </c>
    </row>
    <row r="2804" spans="1:5" ht="15" x14ac:dyDescent="0.25">
      <c r="A2804" s="110" t="s">
        <v>8996</v>
      </c>
      <c r="B2804" s="111" t="s">
        <v>8997</v>
      </c>
      <c r="C2804" s="110" t="s">
        <v>8998</v>
      </c>
      <c r="D2804" s="110" t="str">
        <f t="shared" si="43"/>
        <v>TISZADADA</v>
      </c>
      <c r="E2804" s="277">
        <v>977</v>
      </c>
    </row>
    <row r="2805" spans="1:5" ht="15" x14ac:dyDescent="0.25">
      <c r="A2805" s="110" t="s">
        <v>8999</v>
      </c>
      <c r="B2805" s="111" t="s">
        <v>9000</v>
      </c>
      <c r="C2805" s="110" t="s">
        <v>9001</v>
      </c>
      <c r="D2805" s="110" t="str">
        <f t="shared" si="43"/>
        <v>TISZADERZS</v>
      </c>
      <c r="E2805" s="277">
        <v>645</v>
      </c>
    </row>
    <row r="2806" spans="1:5" ht="15" x14ac:dyDescent="0.25">
      <c r="A2806" s="110" t="s">
        <v>9002</v>
      </c>
      <c r="B2806" s="111" t="s">
        <v>9003</v>
      </c>
      <c r="C2806" s="110" t="s">
        <v>9004</v>
      </c>
      <c r="D2806" s="110" t="str">
        <f t="shared" si="43"/>
        <v>TISZADOB</v>
      </c>
      <c r="E2806" s="277">
        <v>1233</v>
      </c>
    </row>
    <row r="2807" spans="1:5" ht="15" x14ac:dyDescent="0.25">
      <c r="A2807" s="110" t="s">
        <v>9005</v>
      </c>
      <c r="B2807" s="111" t="s">
        <v>9006</v>
      </c>
      <c r="C2807" s="110" t="s">
        <v>9007</v>
      </c>
      <c r="D2807" s="110" t="str">
        <f t="shared" si="43"/>
        <v>TISZADOROGMA</v>
      </c>
      <c r="E2807" s="277">
        <v>257</v>
      </c>
    </row>
    <row r="2808" spans="1:5" ht="15" x14ac:dyDescent="0.25">
      <c r="A2808" s="110" t="s">
        <v>9008</v>
      </c>
      <c r="B2808" s="111" t="s">
        <v>9009</v>
      </c>
      <c r="C2808" s="110" t="s">
        <v>9010</v>
      </c>
      <c r="D2808" s="110" t="str">
        <f t="shared" si="43"/>
        <v>TISZAESZLÁR</v>
      </c>
      <c r="E2808" s="277">
        <v>1098</v>
      </c>
    </row>
    <row r="2809" spans="1:5" ht="15" x14ac:dyDescent="0.25">
      <c r="A2809" s="110" t="s">
        <v>9011</v>
      </c>
      <c r="B2809" s="111" t="s">
        <v>9012</v>
      </c>
      <c r="C2809" s="110" t="s">
        <v>9013</v>
      </c>
      <c r="D2809" s="110" t="str">
        <f t="shared" si="43"/>
        <v>TISZAFÖLDVÁR</v>
      </c>
      <c r="E2809" s="277">
        <v>4732</v>
      </c>
    </row>
    <row r="2810" spans="1:5" ht="15" x14ac:dyDescent="0.25">
      <c r="A2810" s="110" t="s">
        <v>9014</v>
      </c>
      <c r="B2810" s="111" t="s">
        <v>9015</v>
      </c>
      <c r="C2810" s="110" t="s">
        <v>9016</v>
      </c>
      <c r="D2810" s="110" t="str">
        <f t="shared" si="43"/>
        <v>TISZAFÜRED</v>
      </c>
      <c r="E2810" s="277">
        <v>5312</v>
      </c>
    </row>
    <row r="2811" spans="1:5" ht="15" x14ac:dyDescent="0.25">
      <c r="A2811" s="110" t="s">
        <v>9017</v>
      </c>
      <c r="B2811" s="111" t="s">
        <v>9018</v>
      </c>
      <c r="C2811" s="110" t="s">
        <v>9019</v>
      </c>
      <c r="D2811" s="110" t="str">
        <f t="shared" si="43"/>
        <v>TISZAGYENDA</v>
      </c>
      <c r="E2811" s="277">
        <v>541</v>
      </c>
    </row>
    <row r="2812" spans="1:5" ht="15" x14ac:dyDescent="0.25">
      <c r="A2812" s="110" t="s">
        <v>9020</v>
      </c>
      <c r="B2812" s="111" t="s">
        <v>9021</v>
      </c>
      <c r="C2812" s="110" t="s">
        <v>9022</v>
      </c>
      <c r="D2812" s="110" t="str">
        <f t="shared" si="43"/>
        <v>TISZAGYULAHÁZA</v>
      </c>
      <c r="E2812" s="277">
        <v>369</v>
      </c>
    </row>
    <row r="2813" spans="1:5" ht="15" x14ac:dyDescent="0.25">
      <c r="A2813" s="110" t="s">
        <v>9023</v>
      </c>
      <c r="B2813" s="111" t="s">
        <v>9024</v>
      </c>
      <c r="C2813" s="110" t="s">
        <v>9025</v>
      </c>
      <c r="D2813" s="110" t="str">
        <f t="shared" si="43"/>
        <v>TISZAIGAR</v>
      </c>
      <c r="E2813" s="277">
        <v>410</v>
      </c>
    </row>
    <row r="2814" spans="1:5" ht="15" x14ac:dyDescent="0.25">
      <c r="A2814" s="110" t="s">
        <v>9026</v>
      </c>
      <c r="B2814" s="111" t="s">
        <v>9027</v>
      </c>
      <c r="C2814" s="110" t="s">
        <v>9028</v>
      </c>
      <c r="D2814" s="110" t="str">
        <f t="shared" si="43"/>
        <v>TISZAINOKA</v>
      </c>
      <c r="E2814" s="277">
        <v>218</v>
      </c>
    </row>
    <row r="2815" spans="1:5" ht="15" x14ac:dyDescent="0.25">
      <c r="A2815" s="110" t="s">
        <v>9029</v>
      </c>
      <c r="B2815" s="111" t="s">
        <v>9030</v>
      </c>
      <c r="C2815" s="110" t="s">
        <v>9031</v>
      </c>
      <c r="D2815" s="110" t="str">
        <f t="shared" si="43"/>
        <v>TISZAJENŐ</v>
      </c>
      <c r="E2815" s="277">
        <v>792</v>
      </c>
    </row>
    <row r="2816" spans="1:5" ht="15" x14ac:dyDescent="0.25">
      <c r="A2816" s="110" t="s">
        <v>9032</v>
      </c>
      <c r="B2816" s="111" t="s">
        <v>9033</v>
      </c>
      <c r="C2816" s="110" t="s">
        <v>9034</v>
      </c>
      <c r="D2816" s="110" t="str">
        <f t="shared" si="43"/>
        <v>TISZAKANYÁR</v>
      </c>
      <c r="E2816" s="277">
        <v>551</v>
      </c>
    </row>
    <row r="2817" spans="1:5" ht="15" x14ac:dyDescent="0.25">
      <c r="A2817" s="110" t="s">
        <v>9035</v>
      </c>
      <c r="B2817" s="111" t="s">
        <v>9036</v>
      </c>
      <c r="C2817" s="110" t="s">
        <v>9037</v>
      </c>
      <c r="D2817" s="110" t="str">
        <f t="shared" si="43"/>
        <v>TISZAKARÁD</v>
      </c>
      <c r="E2817" s="277">
        <v>929</v>
      </c>
    </row>
    <row r="2818" spans="1:5" ht="15" x14ac:dyDescent="0.25">
      <c r="A2818" s="110" t="s">
        <v>9038</v>
      </c>
      <c r="B2818" s="111" t="s">
        <v>9039</v>
      </c>
      <c r="C2818" s="110" t="s">
        <v>9040</v>
      </c>
      <c r="D2818" s="110" t="str">
        <f t="shared" ref="D2818:D2881" si="44">UPPER(C2818)</f>
        <v>TISZAKÉCSKE</v>
      </c>
      <c r="E2818" s="277">
        <v>5228</v>
      </c>
    </row>
    <row r="2819" spans="1:5" ht="15" x14ac:dyDescent="0.25">
      <c r="A2819" s="110" t="s">
        <v>9041</v>
      </c>
      <c r="B2819" s="111" t="s">
        <v>9042</v>
      </c>
      <c r="C2819" s="110" t="s">
        <v>9043</v>
      </c>
      <c r="D2819" s="110" t="str">
        <f t="shared" si="44"/>
        <v>TISZAKERECSENY</v>
      </c>
      <c r="E2819" s="277">
        <v>407</v>
      </c>
    </row>
    <row r="2820" spans="1:5" ht="15" x14ac:dyDescent="0.25">
      <c r="A2820" s="110" t="s">
        <v>9044</v>
      </c>
      <c r="B2820" s="111" t="s">
        <v>9045</v>
      </c>
      <c r="C2820" s="110" t="s">
        <v>9046</v>
      </c>
      <c r="D2820" s="110" t="str">
        <f t="shared" si="44"/>
        <v>TISZAKESZI</v>
      </c>
      <c r="E2820" s="277">
        <v>1059</v>
      </c>
    </row>
    <row r="2821" spans="1:5" ht="15" x14ac:dyDescent="0.25">
      <c r="A2821" s="110" t="s">
        <v>9047</v>
      </c>
      <c r="B2821" s="111" t="s">
        <v>9048</v>
      </c>
      <c r="C2821" s="110" t="s">
        <v>9049</v>
      </c>
      <c r="D2821" s="110" t="str">
        <f t="shared" si="44"/>
        <v>TISZAKÓRÓD</v>
      </c>
      <c r="E2821" s="277">
        <v>322</v>
      </c>
    </row>
    <row r="2822" spans="1:5" ht="15" x14ac:dyDescent="0.25">
      <c r="A2822" s="110" t="s">
        <v>9050</v>
      </c>
      <c r="B2822" s="111" t="s">
        <v>9051</v>
      </c>
      <c r="C2822" s="110" t="s">
        <v>9052</v>
      </c>
      <c r="D2822" s="110" t="str">
        <f t="shared" si="44"/>
        <v>TISZAKÜRT</v>
      </c>
      <c r="E2822" s="277">
        <v>771</v>
      </c>
    </row>
    <row r="2823" spans="1:5" ht="15" x14ac:dyDescent="0.25">
      <c r="A2823" s="110" t="s">
        <v>9053</v>
      </c>
      <c r="B2823" s="111" t="s">
        <v>9054</v>
      </c>
      <c r="C2823" s="110" t="s">
        <v>9055</v>
      </c>
      <c r="D2823" s="110" t="str">
        <f t="shared" si="44"/>
        <v>TISZALADÁNY</v>
      </c>
      <c r="E2823" s="277">
        <v>330</v>
      </c>
    </row>
    <row r="2824" spans="1:5" ht="15" x14ac:dyDescent="0.25">
      <c r="A2824" s="110" t="s">
        <v>9056</v>
      </c>
      <c r="B2824" s="111" t="s">
        <v>9057</v>
      </c>
      <c r="C2824" s="110" t="s">
        <v>9058</v>
      </c>
      <c r="D2824" s="110" t="str">
        <f t="shared" si="44"/>
        <v>TISZALÖK</v>
      </c>
      <c r="E2824" s="277">
        <v>2257</v>
      </c>
    </row>
    <row r="2825" spans="1:5" ht="15" x14ac:dyDescent="0.25">
      <c r="A2825" s="110" t="s">
        <v>9059</v>
      </c>
      <c r="B2825" s="111" t="s">
        <v>9060</v>
      </c>
      <c r="C2825" s="110" t="s">
        <v>9061</v>
      </c>
      <c r="D2825" s="110" t="str">
        <f t="shared" si="44"/>
        <v>TISZALÚC</v>
      </c>
      <c r="E2825" s="277">
        <v>1927</v>
      </c>
    </row>
    <row r="2826" spans="1:5" ht="15" x14ac:dyDescent="0.25">
      <c r="A2826" s="110" t="s">
        <v>9062</v>
      </c>
      <c r="B2826" s="111" t="s">
        <v>9063</v>
      </c>
      <c r="C2826" s="110" t="s">
        <v>9064</v>
      </c>
      <c r="D2826" s="110" t="str">
        <f t="shared" si="44"/>
        <v>TISZAMOGYORÓS</v>
      </c>
      <c r="E2826" s="277">
        <v>250</v>
      </c>
    </row>
    <row r="2827" spans="1:5" ht="15" x14ac:dyDescent="0.25">
      <c r="A2827" s="110" t="s">
        <v>9065</v>
      </c>
      <c r="B2827" s="111" t="s">
        <v>9066</v>
      </c>
      <c r="C2827" s="110" t="s">
        <v>9067</v>
      </c>
      <c r="D2827" s="110" t="str">
        <f t="shared" si="44"/>
        <v>TISZANAGYFALU</v>
      </c>
      <c r="E2827" s="277">
        <v>707</v>
      </c>
    </row>
    <row r="2828" spans="1:5" ht="15" x14ac:dyDescent="0.25">
      <c r="A2828" s="110" t="s">
        <v>9068</v>
      </c>
      <c r="B2828" s="111" t="s">
        <v>9069</v>
      </c>
      <c r="C2828" s="110" t="s">
        <v>9070</v>
      </c>
      <c r="D2828" s="110" t="str">
        <f t="shared" si="44"/>
        <v>TISZANÁNA</v>
      </c>
      <c r="E2828" s="277">
        <v>1014</v>
      </c>
    </row>
    <row r="2829" spans="1:5" ht="15" x14ac:dyDescent="0.25">
      <c r="A2829" s="110" t="s">
        <v>9071</v>
      </c>
      <c r="B2829" s="111" t="s">
        <v>9072</v>
      </c>
      <c r="C2829" s="110" t="s">
        <v>9073</v>
      </c>
      <c r="D2829" s="110" t="str">
        <f t="shared" si="44"/>
        <v>TISZAÖRS</v>
      </c>
      <c r="E2829" s="277">
        <v>672</v>
      </c>
    </row>
    <row r="2830" spans="1:5" ht="15" x14ac:dyDescent="0.25">
      <c r="A2830" s="110" t="s">
        <v>9074</v>
      </c>
      <c r="B2830" s="111" t="s">
        <v>9075</v>
      </c>
      <c r="C2830" s="110" t="s">
        <v>9076</v>
      </c>
      <c r="D2830" s="110" t="str">
        <f t="shared" si="44"/>
        <v>TISZAPALKONYA</v>
      </c>
      <c r="E2830" s="277">
        <v>632</v>
      </c>
    </row>
    <row r="2831" spans="1:5" ht="15" x14ac:dyDescent="0.25">
      <c r="A2831" s="110" t="s">
        <v>9077</v>
      </c>
      <c r="B2831" s="111" t="s">
        <v>9078</v>
      </c>
      <c r="C2831" s="110" t="s">
        <v>9079</v>
      </c>
      <c r="D2831" s="110" t="str">
        <f t="shared" si="44"/>
        <v>TISZAPÜSPÖKI</v>
      </c>
      <c r="E2831" s="277">
        <v>836</v>
      </c>
    </row>
    <row r="2832" spans="1:5" ht="15" x14ac:dyDescent="0.25">
      <c r="A2832" s="110" t="s">
        <v>9080</v>
      </c>
      <c r="B2832" s="111" t="s">
        <v>9081</v>
      </c>
      <c r="C2832" s="110" t="s">
        <v>9082</v>
      </c>
      <c r="D2832" s="110" t="str">
        <f t="shared" si="44"/>
        <v>TISZARÁD</v>
      </c>
      <c r="E2832" s="277">
        <v>209</v>
      </c>
    </row>
    <row r="2833" spans="1:5" ht="15" x14ac:dyDescent="0.25">
      <c r="A2833" s="110" t="s">
        <v>9083</v>
      </c>
      <c r="B2833" s="111" t="s">
        <v>9084</v>
      </c>
      <c r="C2833" s="110" t="s">
        <v>9085</v>
      </c>
      <c r="D2833" s="110" t="str">
        <f t="shared" si="44"/>
        <v>TISZAROFF</v>
      </c>
      <c r="E2833" s="277">
        <v>974</v>
      </c>
    </row>
    <row r="2834" spans="1:5" ht="15" x14ac:dyDescent="0.25">
      <c r="A2834" s="110" t="s">
        <v>9086</v>
      </c>
      <c r="B2834" s="111" t="s">
        <v>9087</v>
      </c>
      <c r="C2834" s="110" t="s">
        <v>9088</v>
      </c>
      <c r="D2834" s="110" t="str">
        <f t="shared" si="44"/>
        <v>TISZASAS</v>
      </c>
      <c r="E2834" s="277">
        <v>581</v>
      </c>
    </row>
    <row r="2835" spans="1:5" ht="15" x14ac:dyDescent="0.25">
      <c r="A2835" s="110" t="s">
        <v>9089</v>
      </c>
      <c r="B2835" s="111" t="s">
        <v>9090</v>
      </c>
      <c r="C2835" s="110" t="s">
        <v>9091</v>
      </c>
      <c r="D2835" s="110" t="str">
        <f t="shared" si="44"/>
        <v>TISZASÜLY</v>
      </c>
      <c r="E2835" s="277">
        <v>784</v>
      </c>
    </row>
    <row r="2836" spans="1:5" ht="15" x14ac:dyDescent="0.25">
      <c r="A2836" s="110" t="s">
        <v>9092</v>
      </c>
      <c r="B2836" s="111" t="s">
        <v>9093</v>
      </c>
      <c r="C2836" s="110" t="s">
        <v>9094</v>
      </c>
      <c r="D2836" s="110" t="str">
        <f t="shared" si="44"/>
        <v>TISZASZALKA</v>
      </c>
      <c r="E2836" s="277">
        <v>369</v>
      </c>
    </row>
    <row r="2837" spans="1:5" ht="15" x14ac:dyDescent="0.25">
      <c r="A2837" s="110" t="s">
        <v>9095</v>
      </c>
      <c r="B2837" s="111" t="s">
        <v>9096</v>
      </c>
      <c r="C2837" s="110" t="s">
        <v>9097</v>
      </c>
      <c r="D2837" s="110" t="str">
        <f t="shared" si="44"/>
        <v>TISZASZENTIMRE</v>
      </c>
      <c r="E2837" s="277">
        <v>1044</v>
      </c>
    </row>
    <row r="2838" spans="1:5" ht="15" x14ac:dyDescent="0.25">
      <c r="A2838" s="110" t="s">
        <v>9098</v>
      </c>
      <c r="B2838" s="111" t="s">
        <v>9099</v>
      </c>
      <c r="C2838" s="110" t="s">
        <v>9100</v>
      </c>
      <c r="D2838" s="110" t="str">
        <f t="shared" si="44"/>
        <v>TISZASZENTMÁRTON</v>
      </c>
      <c r="E2838" s="277">
        <v>414</v>
      </c>
    </row>
    <row r="2839" spans="1:5" ht="15" x14ac:dyDescent="0.25">
      <c r="A2839" s="110" t="s">
        <v>9101</v>
      </c>
      <c r="B2839" s="111" t="s">
        <v>9102</v>
      </c>
      <c r="C2839" s="110" t="s">
        <v>9103</v>
      </c>
      <c r="D2839" s="110" t="str">
        <f t="shared" si="44"/>
        <v>TISZASZIGET</v>
      </c>
      <c r="E2839" s="277">
        <v>618</v>
      </c>
    </row>
    <row r="2840" spans="1:5" ht="15" x14ac:dyDescent="0.25">
      <c r="A2840" s="110" t="s">
        <v>9104</v>
      </c>
      <c r="B2840" s="111" t="s">
        <v>9105</v>
      </c>
      <c r="C2840" s="110" t="s">
        <v>9106</v>
      </c>
      <c r="D2840" s="110" t="str">
        <f t="shared" si="44"/>
        <v>TISZASZŐLŐS</v>
      </c>
      <c r="E2840" s="277">
        <v>742</v>
      </c>
    </row>
    <row r="2841" spans="1:5" ht="15" x14ac:dyDescent="0.25">
      <c r="A2841" s="110" t="s">
        <v>9107</v>
      </c>
      <c r="B2841" s="111" t="s">
        <v>9108</v>
      </c>
      <c r="C2841" s="110" t="s">
        <v>9109</v>
      </c>
      <c r="D2841" s="110" t="str">
        <f t="shared" si="44"/>
        <v>TISZATARDOS</v>
      </c>
      <c r="E2841" s="277">
        <v>147</v>
      </c>
    </row>
    <row r="2842" spans="1:5" ht="15" x14ac:dyDescent="0.25">
      <c r="A2842" s="110" t="s">
        <v>9110</v>
      </c>
      <c r="B2842" s="111" t="s">
        <v>9111</v>
      </c>
      <c r="C2842" s="110" t="s">
        <v>9112</v>
      </c>
      <c r="D2842" s="110" t="str">
        <f t="shared" si="44"/>
        <v>TISZATARJÁN</v>
      </c>
      <c r="E2842" s="277">
        <v>530</v>
      </c>
    </row>
    <row r="2843" spans="1:5" ht="15" x14ac:dyDescent="0.25">
      <c r="A2843" s="110" t="s">
        <v>9113</v>
      </c>
      <c r="B2843" s="111" t="s">
        <v>9114</v>
      </c>
      <c r="C2843" s="110" t="s">
        <v>9115</v>
      </c>
      <c r="D2843" s="110" t="str">
        <f t="shared" si="44"/>
        <v>TISZATELEK</v>
      </c>
      <c r="E2843" s="277">
        <v>539</v>
      </c>
    </row>
    <row r="2844" spans="1:5" ht="15" x14ac:dyDescent="0.25">
      <c r="A2844" s="110" t="s">
        <v>9116</v>
      </c>
      <c r="B2844" s="111" t="s">
        <v>9117</v>
      </c>
      <c r="C2844" s="110" t="s">
        <v>9118</v>
      </c>
      <c r="D2844" s="110" t="str">
        <f t="shared" si="44"/>
        <v>TISZATENYŐ</v>
      </c>
      <c r="E2844" s="277">
        <v>666</v>
      </c>
    </row>
    <row r="2845" spans="1:5" ht="15" x14ac:dyDescent="0.25">
      <c r="A2845" s="110" t="s">
        <v>9119</v>
      </c>
      <c r="B2845" s="111" t="s">
        <v>9120</v>
      </c>
      <c r="C2845" s="110" t="s">
        <v>9121</v>
      </c>
      <c r="D2845" s="110" t="str">
        <f t="shared" si="44"/>
        <v>TISZAUG</v>
      </c>
      <c r="E2845" s="277">
        <v>434</v>
      </c>
    </row>
    <row r="2846" spans="1:5" ht="15" x14ac:dyDescent="0.25">
      <c r="A2846" s="110" t="s">
        <v>9122</v>
      </c>
      <c r="B2846" s="111" t="s">
        <v>9123</v>
      </c>
      <c r="C2846" s="110" t="s">
        <v>9124</v>
      </c>
      <c r="D2846" s="110" t="str">
        <f t="shared" si="44"/>
        <v>TISZAÚJVÁROS</v>
      </c>
      <c r="E2846" s="277">
        <v>7120</v>
      </c>
    </row>
    <row r="2847" spans="1:5" ht="15" x14ac:dyDescent="0.25">
      <c r="A2847" s="110" t="s">
        <v>9125</v>
      </c>
      <c r="B2847" s="111" t="s">
        <v>9126</v>
      </c>
      <c r="C2847" s="110" t="s">
        <v>9127</v>
      </c>
      <c r="D2847" s="110" t="str">
        <f t="shared" si="44"/>
        <v>TISZAVALK</v>
      </c>
      <c r="E2847" s="277">
        <v>180</v>
      </c>
    </row>
    <row r="2848" spans="1:5" ht="15" x14ac:dyDescent="0.25">
      <c r="A2848" s="110" t="s">
        <v>9128</v>
      </c>
      <c r="B2848" s="111" t="s">
        <v>9129</v>
      </c>
      <c r="C2848" s="110" t="s">
        <v>9130</v>
      </c>
      <c r="D2848" s="110" t="str">
        <f t="shared" si="44"/>
        <v>TISZAVÁRKONY</v>
      </c>
      <c r="E2848" s="277">
        <v>696</v>
      </c>
    </row>
    <row r="2849" spans="1:5" ht="15" x14ac:dyDescent="0.25">
      <c r="A2849" s="110" t="s">
        <v>9131</v>
      </c>
      <c r="B2849" s="111" t="s">
        <v>9132</v>
      </c>
      <c r="C2849" s="110" t="s">
        <v>9133</v>
      </c>
      <c r="D2849" s="110" t="str">
        <f t="shared" si="44"/>
        <v>TISZAVASVÁRI</v>
      </c>
      <c r="E2849" s="277">
        <v>4569</v>
      </c>
    </row>
    <row r="2850" spans="1:5" ht="15" x14ac:dyDescent="0.25">
      <c r="A2850" s="110" t="s">
        <v>9134</v>
      </c>
      <c r="B2850" s="111" t="s">
        <v>9135</v>
      </c>
      <c r="C2850" s="110" t="s">
        <v>9136</v>
      </c>
      <c r="D2850" s="110" t="str">
        <f t="shared" si="44"/>
        <v>TISZAVID</v>
      </c>
      <c r="E2850" s="277">
        <v>197</v>
      </c>
    </row>
    <row r="2851" spans="1:5" ht="15" x14ac:dyDescent="0.25">
      <c r="A2851" s="110" t="s">
        <v>9137</v>
      </c>
      <c r="B2851" s="111" t="s">
        <v>9138</v>
      </c>
      <c r="C2851" s="110" t="s">
        <v>9139</v>
      </c>
      <c r="D2851" s="110" t="str">
        <f t="shared" si="44"/>
        <v>TISZTABEREK</v>
      </c>
      <c r="E2851" s="277">
        <v>213</v>
      </c>
    </row>
    <row r="2852" spans="1:5" ht="15" x14ac:dyDescent="0.25">
      <c r="A2852" s="110" t="s">
        <v>9140</v>
      </c>
      <c r="B2852" s="111" t="s">
        <v>9141</v>
      </c>
      <c r="C2852" s="110" t="s">
        <v>9142</v>
      </c>
      <c r="D2852" s="110" t="str">
        <f t="shared" si="44"/>
        <v>TIVADAR</v>
      </c>
      <c r="E2852" s="277">
        <v>87</v>
      </c>
    </row>
    <row r="2853" spans="1:5" ht="15" x14ac:dyDescent="0.25">
      <c r="A2853" s="110" t="s">
        <v>9143</v>
      </c>
      <c r="B2853" s="111" t="s">
        <v>9144</v>
      </c>
      <c r="C2853" s="110" t="s">
        <v>9145</v>
      </c>
      <c r="D2853" s="110" t="str">
        <f t="shared" si="44"/>
        <v>TÓALMÁS</v>
      </c>
      <c r="E2853" s="277">
        <v>1350</v>
      </c>
    </row>
    <row r="2854" spans="1:5" ht="15" x14ac:dyDescent="0.25">
      <c r="A2854" s="110" t="s">
        <v>9146</v>
      </c>
      <c r="B2854" s="111" t="s">
        <v>9147</v>
      </c>
      <c r="C2854" s="110" t="s">
        <v>9148</v>
      </c>
      <c r="D2854" s="110" t="str">
        <f t="shared" si="44"/>
        <v>TÓFALU</v>
      </c>
      <c r="E2854" s="277">
        <v>284</v>
      </c>
    </row>
    <row r="2855" spans="1:5" ht="15" x14ac:dyDescent="0.25">
      <c r="A2855" s="110" t="s">
        <v>9149</v>
      </c>
      <c r="B2855" s="111" t="s">
        <v>9150</v>
      </c>
      <c r="C2855" s="110" t="s">
        <v>9151</v>
      </c>
      <c r="D2855" s="110" t="str">
        <f t="shared" si="44"/>
        <v>TÓFEJ</v>
      </c>
      <c r="E2855" s="277">
        <v>292</v>
      </c>
    </row>
    <row r="2856" spans="1:5" ht="15" x14ac:dyDescent="0.25">
      <c r="A2856" s="110" t="s">
        <v>9152</v>
      </c>
      <c r="B2856" s="111" t="s">
        <v>9153</v>
      </c>
      <c r="C2856" s="110" t="s">
        <v>9154</v>
      </c>
      <c r="D2856" s="110" t="str">
        <f t="shared" si="44"/>
        <v>TÓFŰ</v>
      </c>
      <c r="E2856" s="277">
        <v>58</v>
      </c>
    </row>
    <row r="2857" spans="1:5" ht="15" x14ac:dyDescent="0.25">
      <c r="A2857" s="110" t="s">
        <v>9155</v>
      </c>
      <c r="B2857" s="111" t="s">
        <v>9156</v>
      </c>
      <c r="C2857" s="110" t="s">
        <v>9157</v>
      </c>
      <c r="D2857" s="110" t="str">
        <f t="shared" si="44"/>
        <v>TOKAJ</v>
      </c>
      <c r="E2857" s="277">
        <v>1714</v>
      </c>
    </row>
    <row r="2858" spans="1:5" ht="15" x14ac:dyDescent="0.25">
      <c r="A2858" s="110" t="s">
        <v>9158</v>
      </c>
      <c r="B2858" s="111" t="s">
        <v>9159</v>
      </c>
      <c r="C2858" s="110" t="s">
        <v>9160</v>
      </c>
      <c r="D2858" s="110" t="str">
        <f t="shared" si="44"/>
        <v>TOKOD</v>
      </c>
      <c r="E2858" s="277">
        <v>1598</v>
      </c>
    </row>
    <row r="2859" spans="1:5" ht="15" x14ac:dyDescent="0.25">
      <c r="A2859" s="110" t="s">
        <v>9161</v>
      </c>
      <c r="B2859" s="111" t="s">
        <v>9162</v>
      </c>
      <c r="C2859" s="110" t="s">
        <v>9163</v>
      </c>
      <c r="D2859" s="110" t="str">
        <f t="shared" si="44"/>
        <v>TOKODALTÁRÓ</v>
      </c>
      <c r="E2859" s="277">
        <v>1057</v>
      </c>
    </row>
    <row r="2860" spans="1:5" ht="15" x14ac:dyDescent="0.25">
      <c r="A2860" s="110" t="s">
        <v>9164</v>
      </c>
      <c r="B2860" s="111" t="s">
        <v>9165</v>
      </c>
      <c r="C2860" s="110" t="s">
        <v>9166</v>
      </c>
      <c r="D2860" s="110" t="str">
        <f t="shared" si="44"/>
        <v>TOKORCS</v>
      </c>
      <c r="E2860" s="277">
        <v>154</v>
      </c>
    </row>
    <row r="2861" spans="1:5" ht="15" x14ac:dyDescent="0.25">
      <c r="A2861" s="110" t="s">
        <v>9167</v>
      </c>
      <c r="B2861" s="111" t="s">
        <v>9168</v>
      </c>
      <c r="C2861" s="110" t="s">
        <v>9169</v>
      </c>
      <c r="D2861" s="110" t="str">
        <f t="shared" si="44"/>
        <v>TOLCSVA</v>
      </c>
      <c r="E2861" s="277">
        <v>804</v>
      </c>
    </row>
    <row r="2862" spans="1:5" ht="15" x14ac:dyDescent="0.25">
      <c r="A2862" s="110" t="s">
        <v>9170</v>
      </c>
      <c r="B2862" s="111" t="s">
        <v>9171</v>
      </c>
      <c r="C2862" s="110" t="s">
        <v>9172</v>
      </c>
      <c r="D2862" s="110" t="str">
        <f t="shared" si="44"/>
        <v>TOLD</v>
      </c>
      <c r="E2862" s="277">
        <v>149</v>
      </c>
    </row>
    <row r="2863" spans="1:5" ht="15" x14ac:dyDescent="0.25">
      <c r="A2863" s="110" t="s">
        <v>9173</v>
      </c>
      <c r="B2863" s="111" t="s">
        <v>9174</v>
      </c>
      <c r="C2863" s="110" t="s">
        <v>9175</v>
      </c>
      <c r="D2863" s="110" t="str">
        <f t="shared" si="44"/>
        <v>TOLMÁCS</v>
      </c>
      <c r="E2863" s="277">
        <v>342</v>
      </c>
    </row>
    <row r="2864" spans="1:5" ht="15" x14ac:dyDescent="0.25">
      <c r="A2864" s="110" t="s">
        <v>9176</v>
      </c>
      <c r="B2864" s="111" t="s">
        <v>9177</v>
      </c>
      <c r="C2864" s="110" t="s">
        <v>9178</v>
      </c>
      <c r="D2864" s="110" t="str">
        <f t="shared" si="44"/>
        <v>TOLNA</v>
      </c>
      <c r="E2864" s="277">
        <v>4490</v>
      </c>
    </row>
    <row r="2865" spans="1:5" ht="15" x14ac:dyDescent="0.25">
      <c r="A2865" s="110" t="s">
        <v>9179</v>
      </c>
      <c r="B2865" s="111" t="s">
        <v>9180</v>
      </c>
      <c r="C2865" s="110" t="s">
        <v>9181</v>
      </c>
      <c r="D2865" s="110" t="str">
        <f t="shared" si="44"/>
        <v>TOLNANÉMEDI</v>
      </c>
      <c r="E2865" s="277">
        <v>535</v>
      </c>
    </row>
    <row r="2866" spans="1:5" ht="15" x14ac:dyDescent="0.25">
      <c r="A2866" s="110" t="s">
        <v>9182</v>
      </c>
      <c r="B2866" s="111" t="s">
        <v>9183</v>
      </c>
      <c r="C2866" s="110" t="s">
        <v>9184</v>
      </c>
      <c r="D2866" s="110" t="str">
        <f t="shared" si="44"/>
        <v>TOMAJMONOSTORA</v>
      </c>
      <c r="E2866" s="277">
        <v>363</v>
      </c>
    </row>
    <row r="2867" spans="1:5" ht="15" x14ac:dyDescent="0.25">
      <c r="A2867" s="110" t="s">
        <v>9185</v>
      </c>
      <c r="B2867" s="111" t="s">
        <v>9186</v>
      </c>
      <c r="C2867" s="110" t="s">
        <v>9187</v>
      </c>
      <c r="D2867" s="110" t="str">
        <f t="shared" si="44"/>
        <v>TOMOR</v>
      </c>
      <c r="E2867" s="277">
        <v>125</v>
      </c>
    </row>
    <row r="2868" spans="1:5" ht="15" x14ac:dyDescent="0.25">
      <c r="A2868" s="110" t="s">
        <v>9188</v>
      </c>
      <c r="B2868" s="111" t="s">
        <v>9189</v>
      </c>
      <c r="C2868" s="110" t="s">
        <v>9190</v>
      </c>
      <c r="D2868" s="110" t="str">
        <f t="shared" si="44"/>
        <v>TOMPA</v>
      </c>
      <c r="E2868" s="277">
        <v>2083</v>
      </c>
    </row>
    <row r="2869" spans="1:5" ht="15" x14ac:dyDescent="0.25">
      <c r="A2869" s="110" t="s">
        <v>9191</v>
      </c>
      <c r="B2869" s="111" t="s">
        <v>9192</v>
      </c>
      <c r="C2869" s="110" t="s">
        <v>9193</v>
      </c>
      <c r="D2869" s="110" t="str">
        <f t="shared" si="44"/>
        <v>TOMPALÁDONY</v>
      </c>
      <c r="E2869" s="277">
        <v>147</v>
      </c>
    </row>
    <row r="2870" spans="1:5" ht="15" x14ac:dyDescent="0.25">
      <c r="A2870" s="110" t="s">
        <v>9194</v>
      </c>
      <c r="B2870" s="111" t="s">
        <v>9195</v>
      </c>
      <c r="C2870" s="110" t="s">
        <v>9196</v>
      </c>
      <c r="D2870" s="110" t="str">
        <f t="shared" si="44"/>
        <v>TORDAS</v>
      </c>
      <c r="E2870" s="277">
        <v>653</v>
      </c>
    </row>
    <row r="2871" spans="1:5" ht="15" x14ac:dyDescent="0.25">
      <c r="A2871" s="110" t="s">
        <v>9197</v>
      </c>
      <c r="B2871" s="111" t="s">
        <v>9198</v>
      </c>
      <c r="C2871" s="110" t="s">
        <v>9199</v>
      </c>
      <c r="D2871" s="110" t="str">
        <f t="shared" si="44"/>
        <v>TORMAFÖLDE</v>
      </c>
      <c r="E2871" s="277">
        <v>209</v>
      </c>
    </row>
    <row r="2872" spans="1:5" ht="15" x14ac:dyDescent="0.25">
      <c r="A2872" s="110" t="s">
        <v>9200</v>
      </c>
      <c r="B2872" s="111" t="s">
        <v>9201</v>
      </c>
      <c r="C2872" s="110" t="s">
        <v>9202</v>
      </c>
      <c r="D2872" s="110" t="str">
        <f t="shared" si="44"/>
        <v>TORMÁS</v>
      </c>
      <c r="E2872" s="277">
        <v>130</v>
      </c>
    </row>
    <row r="2873" spans="1:5" ht="15" x14ac:dyDescent="0.25">
      <c r="A2873" s="110" t="s">
        <v>9203</v>
      </c>
      <c r="B2873" s="111" t="s">
        <v>9204</v>
      </c>
      <c r="C2873" s="110" t="s">
        <v>9205</v>
      </c>
      <c r="D2873" s="110" t="str">
        <f t="shared" si="44"/>
        <v>TORMÁSLIGET</v>
      </c>
      <c r="E2873" s="277">
        <v>122</v>
      </c>
    </row>
    <row r="2874" spans="1:5" ht="15" x14ac:dyDescent="0.25">
      <c r="A2874" s="110" t="s">
        <v>9206</v>
      </c>
      <c r="B2874" s="111" t="s">
        <v>9207</v>
      </c>
      <c r="C2874" s="110" t="s">
        <v>9208</v>
      </c>
      <c r="D2874" s="110" t="str">
        <f t="shared" si="44"/>
        <v>TORNABARAKONY</v>
      </c>
      <c r="E2874" s="277">
        <v>28</v>
      </c>
    </row>
    <row r="2875" spans="1:5" ht="15" x14ac:dyDescent="0.25">
      <c r="A2875" s="110" t="s">
        <v>9209</v>
      </c>
      <c r="B2875" s="111" t="s">
        <v>9210</v>
      </c>
      <c r="C2875" s="110" t="s">
        <v>9211</v>
      </c>
      <c r="D2875" s="110" t="str">
        <f t="shared" si="44"/>
        <v>TORNAKÁPOLNA</v>
      </c>
      <c r="E2875" s="277">
        <v>34</v>
      </c>
    </row>
    <row r="2876" spans="1:5" ht="15" x14ac:dyDescent="0.25">
      <c r="A2876" s="110" t="s">
        <v>9212</v>
      </c>
      <c r="B2876" s="111" t="s">
        <v>9213</v>
      </c>
      <c r="C2876" s="110" t="s">
        <v>9214</v>
      </c>
      <c r="D2876" s="110" t="str">
        <f t="shared" si="44"/>
        <v>TORNANÁDASKA</v>
      </c>
      <c r="E2876" s="277">
        <v>140</v>
      </c>
    </row>
    <row r="2877" spans="1:5" ht="15" x14ac:dyDescent="0.25">
      <c r="A2877" s="110" t="s">
        <v>9215</v>
      </c>
      <c r="B2877" s="111" t="s">
        <v>9216</v>
      </c>
      <c r="C2877" s="110" t="s">
        <v>9217</v>
      </c>
      <c r="D2877" s="110" t="str">
        <f t="shared" si="44"/>
        <v>TORNASZENTANDRÁS</v>
      </c>
      <c r="E2877" s="277">
        <v>135</v>
      </c>
    </row>
    <row r="2878" spans="1:5" ht="15" x14ac:dyDescent="0.25">
      <c r="A2878" s="110" t="s">
        <v>9218</v>
      </c>
      <c r="B2878" s="111" t="s">
        <v>9219</v>
      </c>
      <c r="C2878" s="110" t="s">
        <v>9220</v>
      </c>
      <c r="D2878" s="110" t="str">
        <f t="shared" si="44"/>
        <v>TORNASZENTJAKAB</v>
      </c>
      <c r="E2878" s="277">
        <v>135</v>
      </c>
    </row>
    <row r="2879" spans="1:5" ht="15" x14ac:dyDescent="0.25">
      <c r="A2879" s="110" t="s">
        <v>9221</v>
      </c>
      <c r="B2879" s="111" t="s">
        <v>9222</v>
      </c>
      <c r="C2879" s="110" t="s">
        <v>9223</v>
      </c>
      <c r="D2879" s="110" t="str">
        <f t="shared" si="44"/>
        <v>TORNYISZENTMIKLÓS</v>
      </c>
      <c r="E2879" s="277">
        <v>307</v>
      </c>
    </row>
    <row r="2880" spans="1:5" ht="15" x14ac:dyDescent="0.25">
      <c r="A2880" s="110" t="s">
        <v>9224</v>
      </c>
      <c r="B2880" s="111" t="s">
        <v>9225</v>
      </c>
      <c r="C2880" s="110" t="s">
        <v>9226</v>
      </c>
      <c r="D2880" s="110" t="str">
        <f t="shared" si="44"/>
        <v>TORNYOSNÉMETI</v>
      </c>
      <c r="E2880" s="277">
        <v>273</v>
      </c>
    </row>
    <row r="2881" spans="1:5" ht="15" x14ac:dyDescent="0.25">
      <c r="A2881" s="110" t="s">
        <v>9227</v>
      </c>
      <c r="B2881" s="111" t="s">
        <v>9228</v>
      </c>
      <c r="C2881" s="110" t="s">
        <v>9229</v>
      </c>
      <c r="D2881" s="110" t="str">
        <f t="shared" si="44"/>
        <v>TORNYOSPÁLCA</v>
      </c>
      <c r="E2881" s="277">
        <v>954</v>
      </c>
    </row>
    <row r="2882" spans="1:5" ht="15" x14ac:dyDescent="0.25">
      <c r="A2882" s="110" t="s">
        <v>9230</v>
      </c>
      <c r="B2882" s="111" t="s">
        <v>9231</v>
      </c>
      <c r="C2882" s="110" t="s">
        <v>9232</v>
      </c>
      <c r="D2882" s="110" t="str">
        <f t="shared" ref="D2882:D2945" si="45">UPPER(C2882)</f>
        <v>TORONY</v>
      </c>
      <c r="E2882" s="277">
        <v>686</v>
      </c>
    </row>
    <row r="2883" spans="1:5" ht="15" x14ac:dyDescent="0.25">
      <c r="A2883" s="110" t="s">
        <v>9233</v>
      </c>
      <c r="B2883" s="111" t="s">
        <v>9234</v>
      </c>
      <c r="C2883" s="110" t="s">
        <v>9235</v>
      </c>
      <c r="D2883" s="110" t="str">
        <f t="shared" si="45"/>
        <v>TORVAJ</v>
      </c>
      <c r="E2883" s="277">
        <v>149</v>
      </c>
    </row>
    <row r="2884" spans="1:5" ht="15" x14ac:dyDescent="0.25">
      <c r="A2884" s="110" t="s">
        <v>9236</v>
      </c>
      <c r="B2884" s="111" t="s">
        <v>9237</v>
      </c>
      <c r="C2884" s="110" t="s">
        <v>9238</v>
      </c>
      <c r="D2884" s="110" t="str">
        <f t="shared" si="45"/>
        <v>TÓSZEG</v>
      </c>
      <c r="E2884" s="277">
        <v>1801</v>
      </c>
    </row>
    <row r="2885" spans="1:5" ht="15" x14ac:dyDescent="0.25">
      <c r="A2885" s="110" t="s">
        <v>9239</v>
      </c>
      <c r="B2885" s="111" t="s">
        <v>9240</v>
      </c>
      <c r="C2885" s="110" t="s">
        <v>9241</v>
      </c>
      <c r="D2885" s="110" t="str">
        <f t="shared" si="45"/>
        <v>TÓTKOMLÓS</v>
      </c>
      <c r="E2885" s="277">
        <v>2952</v>
      </c>
    </row>
    <row r="2886" spans="1:5" ht="15" x14ac:dyDescent="0.25">
      <c r="A2886" s="110" t="s">
        <v>9242</v>
      </c>
      <c r="B2886" s="111" t="s">
        <v>9243</v>
      </c>
      <c r="C2886" s="110" t="s">
        <v>9244</v>
      </c>
      <c r="D2886" s="110" t="str">
        <f t="shared" si="45"/>
        <v>TÓTSZENTGYÖRGY</v>
      </c>
      <c r="E2886" s="277">
        <v>80</v>
      </c>
    </row>
    <row r="2887" spans="1:5" ht="15" x14ac:dyDescent="0.25">
      <c r="A2887" s="110" t="s">
        <v>9245</v>
      </c>
      <c r="B2887" s="111" t="s">
        <v>9246</v>
      </c>
      <c r="C2887" s="110" t="s">
        <v>9247</v>
      </c>
      <c r="D2887" s="110" t="str">
        <f t="shared" si="45"/>
        <v>TÓTSZENTMÁRTON</v>
      </c>
      <c r="E2887" s="277">
        <v>331</v>
      </c>
    </row>
    <row r="2888" spans="1:5" ht="15" x14ac:dyDescent="0.25">
      <c r="A2888" s="110" t="s">
        <v>9248</v>
      </c>
      <c r="B2888" s="111" t="s">
        <v>9249</v>
      </c>
      <c r="C2888" s="110" t="s">
        <v>9250</v>
      </c>
      <c r="D2888" s="110" t="str">
        <f t="shared" si="45"/>
        <v>TÓTSZERDAHELY</v>
      </c>
      <c r="E2888" s="277">
        <v>446</v>
      </c>
    </row>
    <row r="2889" spans="1:5" ht="15" x14ac:dyDescent="0.25">
      <c r="A2889" s="110" t="s">
        <v>9251</v>
      </c>
      <c r="B2889" s="111" t="s">
        <v>9252</v>
      </c>
      <c r="C2889" s="110" t="s">
        <v>9253</v>
      </c>
      <c r="D2889" s="110" t="str">
        <f t="shared" si="45"/>
        <v>TÓTÚJFALU</v>
      </c>
      <c r="E2889" s="277">
        <v>146</v>
      </c>
    </row>
    <row r="2890" spans="1:5" ht="15" x14ac:dyDescent="0.25">
      <c r="A2890" s="110" t="s">
        <v>9254</v>
      </c>
      <c r="B2890" s="111" t="s">
        <v>9255</v>
      </c>
      <c r="C2890" s="110" t="s">
        <v>9256</v>
      </c>
      <c r="D2890" s="110" t="str">
        <f t="shared" si="45"/>
        <v>TÓTVÁZSONY</v>
      </c>
      <c r="E2890" s="277">
        <v>459</v>
      </c>
    </row>
    <row r="2891" spans="1:5" ht="15" x14ac:dyDescent="0.25">
      <c r="A2891" s="110" t="s">
        <v>9257</v>
      </c>
      <c r="B2891" s="111" t="s">
        <v>9258</v>
      </c>
      <c r="C2891" s="110" t="s">
        <v>9259</v>
      </c>
      <c r="D2891" s="110" t="str">
        <f t="shared" si="45"/>
        <v>TÖK</v>
      </c>
      <c r="E2891" s="277">
        <v>535</v>
      </c>
    </row>
    <row r="2892" spans="1:5" ht="15" x14ac:dyDescent="0.25">
      <c r="A2892" s="110" t="s">
        <v>9260</v>
      </c>
      <c r="B2892" s="111" t="s">
        <v>9261</v>
      </c>
      <c r="C2892" s="110" t="s">
        <v>9262</v>
      </c>
      <c r="D2892" s="110" t="str">
        <f t="shared" si="45"/>
        <v>TÖKÖL</v>
      </c>
      <c r="E2892" s="277">
        <v>3788</v>
      </c>
    </row>
    <row r="2893" spans="1:5" ht="15" x14ac:dyDescent="0.25">
      <c r="A2893" s="110" t="s">
        <v>9263</v>
      </c>
      <c r="B2893" s="111" t="s">
        <v>9264</v>
      </c>
      <c r="C2893" s="110" t="s">
        <v>9265</v>
      </c>
      <c r="D2893" s="110" t="str">
        <f t="shared" si="45"/>
        <v>TÖLTÉSTAVA</v>
      </c>
      <c r="E2893" s="277">
        <v>608</v>
      </c>
    </row>
    <row r="2894" spans="1:5" ht="15" x14ac:dyDescent="0.25">
      <c r="A2894" s="110" t="s">
        <v>9266</v>
      </c>
      <c r="B2894" s="111" t="s">
        <v>9267</v>
      </c>
      <c r="C2894" s="110" t="s">
        <v>9268</v>
      </c>
      <c r="D2894" s="110" t="str">
        <f t="shared" si="45"/>
        <v>TÖMÖRD</v>
      </c>
      <c r="E2894" s="277">
        <v>109</v>
      </c>
    </row>
    <row r="2895" spans="1:5" ht="15" x14ac:dyDescent="0.25">
      <c r="A2895" s="110" t="s">
        <v>9269</v>
      </c>
      <c r="B2895" s="111" t="s">
        <v>9270</v>
      </c>
      <c r="C2895" s="110" t="s">
        <v>9271</v>
      </c>
      <c r="D2895" s="110" t="str">
        <f t="shared" si="45"/>
        <v>TÖMÖRKÉNY</v>
      </c>
      <c r="E2895" s="277">
        <v>1034</v>
      </c>
    </row>
    <row r="2896" spans="1:5" ht="15" x14ac:dyDescent="0.25">
      <c r="A2896" s="110" t="s">
        <v>9272</v>
      </c>
      <c r="B2896" s="111" t="s">
        <v>9273</v>
      </c>
      <c r="C2896" s="110" t="s">
        <v>9274</v>
      </c>
      <c r="D2896" s="110" t="str">
        <f t="shared" si="45"/>
        <v>TÖRÖKBÁLINT</v>
      </c>
      <c r="E2896" s="277">
        <v>4594</v>
      </c>
    </row>
    <row r="2897" spans="1:5" ht="15" x14ac:dyDescent="0.25">
      <c r="A2897" s="110" t="s">
        <v>9275</v>
      </c>
      <c r="B2897" s="111" t="s">
        <v>9276</v>
      </c>
      <c r="C2897" s="110" t="s">
        <v>9277</v>
      </c>
      <c r="D2897" s="110" t="str">
        <f t="shared" si="45"/>
        <v>TÖRÖKKOPPÁNY</v>
      </c>
      <c r="E2897" s="277">
        <v>237</v>
      </c>
    </row>
    <row r="2898" spans="1:5" ht="15" x14ac:dyDescent="0.25">
      <c r="A2898" s="110" t="s">
        <v>9278</v>
      </c>
      <c r="B2898" s="111" t="s">
        <v>9279</v>
      </c>
      <c r="C2898" s="110" t="s">
        <v>9280</v>
      </c>
      <c r="D2898" s="110" t="str">
        <f t="shared" si="45"/>
        <v>TÖRÖKSZENTMIKLÓS</v>
      </c>
      <c r="E2898" s="277">
        <v>8992</v>
      </c>
    </row>
    <row r="2899" spans="1:5" ht="15" x14ac:dyDescent="0.25">
      <c r="A2899" s="110" t="s">
        <v>9281</v>
      </c>
      <c r="B2899" s="111" t="s">
        <v>9282</v>
      </c>
      <c r="C2899" s="110" t="s">
        <v>9283</v>
      </c>
      <c r="D2899" s="110" t="str">
        <f t="shared" si="45"/>
        <v>TÖRTEL</v>
      </c>
      <c r="E2899" s="277">
        <v>1876</v>
      </c>
    </row>
    <row r="2900" spans="1:5" ht="15" x14ac:dyDescent="0.25">
      <c r="A2900" s="110" t="s">
        <v>9284</v>
      </c>
      <c r="B2900" s="111" t="s">
        <v>9285</v>
      </c>
      <c r="C2900" s="110" t="s">
        <v>9286</v>
      </c>
      <c r="D2900" s="110" t="str">
        <f t="shared" si="45"/>
        <v>TÖTTÖS</v>
      </c>
      <c r="E2900" s="277">
        <v>264</v>
      </c>
    </row>
    <row r="2901" spans="1:5" ht="15" x14ac:dyDescent="0.25">
      <c r="A2901" s="110" t="s">
        <v>9287</v>
      </c>
      <c r="B2901" s="111" t="s">
        <v>9288</v>
      </c>
      <c r="C2901" s="110" t="s">
        <v>9289</v>
      </c>
      <c r="D2901" s="110" t="str">
        <f t="shared" si="45"/>
        <v>TRIZS</v>
      </c>
      <c r="E2901" s="277">
        <v>113</v>
      </c>
    </row>
    <row r="2902" spans="1:5" ht="15" x14ac:dyDescent="0.25">
      <c r="A2902" s="110" t="s">
        <v>9290</v>
      </c>
      <c r="B2902" s="111" t="s">
        <v>9291</v>
      </c>
      <c r="C2902" s="110" t="s">
        <v>9292</v>
      </c>
      <c r="D2902" s="110" t="str">
        <f t="shared" si="45"/>
        <v>TUNYOGMATOLCS</v>
      </c>
      <c r="E2902" s="277">
        <v>938</v>
      </c>
    </row>
    <row r="2903" spans="1:5" ht="15" x14ac:dyDescent="0.25">
      <c r="A2903" s="110" t="s">
        <v>9293</v>
      </c>
      <c r="B2903" s="111" t="s">
        <v>9294</v>
      </c>
      <c r="C2903" s="110" t="s">
        <v>9295</v>
      </c>
      <c r="D2903" s="110" t="str">
        <f t="shared" si="45"/>
        <v>TURA</v>
      </c>
      <c r="E2903" s="277">
        <v>2982</v>
      </c>
    </row>
    <row r="2904" spans="1:5" ht="15" x14ac:dyDescent="0.25">
      <c r="A2904" s="110" t="s">
        <v>9296</v>
      </c>
      <c r="B2904" s="111" t="s">
        <v>9297</v>
      </c>
      <c r="C2904" s="110" t="s">
        <v>9298</v>
      </c>
      <c r="D2904" s="110" t="str">
        <f t="shared" si="45"/>
        <v>TÚRISTVÁNDI</v>
      </c>
      <c r="E2904" s="277">
        <v>261</v>
      </c>
    </row>
    <row r="2905" spans="1:5" ht="15" x14ac:dyDescent="0.25">
      <c r="A2905" s="110" t="s">
        <v>9299</v>
      </c>
      <c r="B2905" s="111" t="s">
        <v>9300</v>
      </c>
      <c r="C2905" s="110" t="s">
        <v>9301</v>
      </c>
      <c r="D2905" s="110" t="str">
        <f t="shared" si="45"/>
        <v>TÚRKEVE</v>
      </c>
      <c r="E2905" s="277">
        <v>4020</v>
      </c>
    </row>
    <row r="2906" spans="1:5" ht="15" x14ac:dyDescent="0.25">
      <c r="A2906" s="110" t="s">
        <v>9302</v>
      </c>
      <c r="B2906" s="111" t="s">
        <v>9303</v>
      </c>
      <c r="C2906" s="110" t="s">
        <v>9304</v>
      </c>
      <c r="D2906" s="110" t="str">
        <f t="shared" si="45"/>
        <v>TÚRONY</v>
      </c>
      <c r="E2906" s="277">
        <v>98</v>
      </c>
    </row>
    <row r="2907" spans="1:5" ht="15" x14ac:dyDescent="0.25">
      <c r="A2907" s="110" t="s">
        <v>9305</v>
      </c>
      <c r="B2907" s="111" t="s">
        <v>9306</v>
      </c>
      <c r="C2907" s="110" t="s">
        <v>9307</v>
      </c>
      <c r="D2907" s="110" t="str">
        <f t="shared" si="45"/>
        <v>TÚRRICSE</v>
      </c>
      <c r="E2907" s="277">
        <v>232</v>
      </c>
    </row>
    <row r="2908" spans="1:5" ht="15" x14ac:dyDescent="0.25">
      <c r="A2908" s="110" t="s">
        <v>9308</v>
      </c>
      <c r="B2908" s="111" t="s">
        <v>9309</v>
      </c>
      <c r="C2908" s="110" t="s">
        <v>9310</v>
      </c>
      <c r="D2908" s="110" t="str">
        <f t="shared" si="45"/>
        <v>TUZSÉR</v>
      </c>
      <c r="E2908" s="277">
        <v>1018</v>
      </c>
    </row>
    <row r="2909" spans="1:5" ht="15" x14ac:dyDescent="0.25">
      <c r="A2909" s="110" t="s">
        <v>9311</v>
      </c>
      <c r="B2909" s="111" t="s">
        <v>9312</v>
      </c>
      <c r="C2909" s="110" t="s">
        <v>9313</v>
      </c>
      <c r="D2909" s="110" t="str">
        <f t="shared" si="45"/>
        <v>TÜRJE</v>
      </c>
      <c r="E2909" s="277">
        <v>690</v>
      </c>
    </row>
    <row r="2910" spans="1:5" ht="15" x14ac:dyDescent="0.25">
      <c r="A2910" s="110" t="s">
        <v>9314</v>
      </c>
      <c r="B2910" s="111" t="s">
        <v>9315</v>
      </c>
      <c r="C2910" s="110" t="s">
        <v>9316</v>
      </c>
      <c r="D2910" s="110" t="str">
        <f t="shared" si="45"/>
        <v>TÜSKEVÁR</v>
      </c>
      <c r="E2910" s="277">
        <v>271</v>
      </c>
    </row>
    <row r="2911" spans="1:5" ht="15" x14ac:dyDescent="0.25">
      <c r="A2911" s="110" t="s">
        <v>9317</v>
      </c>
      <c r="B2911" s="111" t="s">
        <v>9318</v>
      </c>
      <c r="C2911" s="110" t="s">
        <v>9319</v>
      </c>
      <c r="D2911" s="110" t="str">
        <f t="shared" si="45"/>
        <v>TYUKOD</v>
      </c>
      <c r="E2911" s="277">
        <v>927</v>
      </c>
    </row>
    <row r="2912" spans="1:5" ht="15" x14ac:dyDescent="0.25">
      <c r="A2912" s="110" t="s">
        <v>9320</v>
      </c>
      <c r="B2912" s="111" t="s">
        <v>9321</v>
      </c>
      <c r="C2912" s="110" t="s">
        <v>9322</v>
      </c>
      <c r="D2912" s="110" t="str">
        <f t="shared" si="45"/>
        <v>UDVAR</v>
      </c>
      <c r="E2912" s="277">
        <v>67</v>
      </c>
    </row>
    <row r="2913" spans="1:5" ht="15" x14ac:dyDescent="0.25">
      <c r="A2913" s="110" t="s">
        <v>9323</v>
      </c>
      <c r="B2913" s="111" t="s">
        <v>9324</v>
      </c>
      <c r="C2913" s="110" t="s">
        <v>9325</v>
      </c>
      <c r="D2913" s="110" t="str">
        <f t="shared" si="45"/>
        <v>UDVARI</v>
      </c>
      <c r="E2913" s="277">
        <v>216</v>
      </c>
    </row>
    <row r="2914" spans="1:5" ht="15" x14ac:dyDescent="0.25">
      <c r="A2914" s="110" t="s">
        <v>9326</v>
      </c>
      <c r="B2914" s="111" t="s">
        <v>9327</v>
      </c>
      <c r="C2914" s="110" t="s">
        <v>9328</v>
      </c>
      <c r="D2914" s="110" t="str">
        <f t="shared" si="45"/>
        <v>UGOD</v>
      </c>
      <c r="E2914" s="277">
        <v>601</v>
      </c>
    </row>
    <row r="2915" spans="1:5" ht="15" x14ac:dyDescent="0.25">
      <c r="A2915" s="110" t="s">
        <v>9329</v>
      </c>
      <c r="B2915" s="111" t="s">
        <v>9330</v>
      </c>
      <c r="C2915" s="110" t="s">
        <v>9331</v>
      </c>
      <c r="D2915" s="110" t="str">
        <f t="shared" si="45"/>
        <v>ÚJBAROK</v>
      </c>
      <c r="E2915" s="277">
        <v>150</v>
      </c>
    </row>
    <row r="2916" spans="1:5" ht="15" x14ac:dyDescent="0.25">
      <c r="A2916" s="110" t="s">
        <v>9332</v>
      </c>
      <c r="B2916" s="111" t="s">
        <v>9333</v>
      </c>
      <c r="C2916" s="110" t="s">
        <v>9334</v>
      </c>
      <c r="D2916" s="110" t="str">
        <f t="shared" si="45"/>
        <v>ÚJCSANÁLOS</v>
      </c>
      <c r="E2916" s="277">
        <v>336</v>
      </c>
    </row>
    <row r="2917" spans="1:5" ht="15" x14ac:dyDescent="0.25">
      <c r="A2917" s="110" t="s">
        <v>9335</v>
      </c>
      <c r="B2917" s="111" t="s">
        <v>9336</v>
      </c>
      <c r="C2917" s="110" t="s">
        <v>9337</v>
      </c>
      <c r="D2917" s="110" t="str">
        <f t="shared" si="45"/>
        <v>ÚJDOMBRÁD</v>
      </c>
      <c r="E2917" s="277">
        <v>220</v>
      </c>
    </row>
    <row r="2918" spans="1:5" ht="15" x14ac:dyDescent="0.25">
      <c r="A2918" s="110" t="s">
        <v>9338</v>
      </c>
      <c r="B2918" s="111" t="s">
        <v>9339</v>
      </c>
      <c r="C2918" s="110" t="s">
        <v>9340</v>
      </c>
      <c r="D2918" s="110" t="str">
        <f t="shared" si="45"/>
        <v>ÚJFEHÉRTÓ</v>
      </c>
      <c r="E2918" s="277">
        <v>5018</v>
      </c>
    </row>
    <row r="2919" spans="1:5" ht="15" x14ac:dyDescent="0.25">
      <c r="A2919" s="110" t="s">
        <v>9341</v>
      </c>
      <c r="B2919" s="111" t="s">
        <v>9342</v>
      </c>
      <c r="C2919" s="110" t="s">
        <v>9343</v>
      </c>
      <c r="D2919" s="110" t="str">
        <f t="shared" si="45"/>
        <v>ÚJHARTYÁN</v>
      </c>
      <c r="E2919" s="277">
        <v>1074</v>
      </c>
    </row>
    <row r="2920" spans="1:5" ht="15" x14ac:dyDescent="0.25">
      <c r="A2920" s="110" t="s">
        <v>9344</v>
      </c>
      <c r="B2920" s="111" t="s">
        <v>9345</v>
      </c>
      <c r="C2920" s="110" t="s">
        <v>9346</v>
      </c>
      <c r="D2920" s="110" t="str">
        <f t="shared" si="45"/>
        <v>ÚJIRÁZ</v>
      </c>
      <c r="E2920" s="277">
        <v>275</v>
      </c>
    </row>
    <row r="2921" spans="1:5" ht="15" x14ac:dyDescent="0.25">
      <c r="A2921" s="110" t="s">
        <v>9347</v>
      </c>
      <c r="B2921" s="111" t="s">
        <v>9348</v>
      </c>
      <c r="C2921" s="110" t="s">
        <v>9349</v>
      </c>
      <c r="D2921" s="110" t="str">
        <f t="shared" si="45"/>
        <v>ÚJIREG</v>
      </c>
      <c r="E2921" s="277">
        <v>127</v>
      </c>
    </row>
    <row r="2922" spans="1:5" ht="15" x14ac:dyDescent="0.25">
      <c r="A2922" s="110" t="s">
        <v>9350</v>
      </c>
      <c r="B2922" s="111" t="s">
        <v>9351</v>
      </c>
      <c r="C2922" s="110" t="s">
        <v>9352</v>
      </c>
      <c r="D2922" s="110" t="str">
        <f t="shared" si="45"/>
        <v>ÚJKENÉZ</v>
      </c>
      <c r="E2922" s="277">
        <v>379</v>
      </c>
    </row>
    <row r="2923" spans="1:5" ht="15" x14ac:dyDescent="0.25">
      <c r="A2923" s="110" t="s">
        <v>9353</v>
      </c>
      <c r="B2923" s="111" t="s">
        <v>9354</v>
      </c>
      <c r="C2923" s="110" t="s">
        <v>9355</v>
      </c>
      <c r="D2923" s="110" t="str">
        <f t="shared" si="45"/>
        <v>ÚJKÉR</v>
      </c>
      <c r="E2923" s="277">
        <v>437</v>
      </c>
    </row>
    <row r="2924" spans="1:5" ht="15" x14ac:dyDescent="0.25">
      <c r="A2924" s="110" t="s">
        <v>9356</v>
      </c>
      <c r="B2924" s="111" t="s">
        <v>9357</v>
      </c>
      <c r="C2924" s="110" t="s">
        <v>9358</v>
      </c>
      <c r="D2924" s="110" t="str">
        <f t="shared" si="45"/>
        <v>ÚJKÍGYÓS</v>
      </c>
      <c r="E2924" s="277">
        <v>2257</v>
      </c>
    </row>
    <row r="2925" spans="1:5" ht="15" x14ac:dyDescent="0.25">
      <c r="A2925" s="110" t="s">
        <v>9359</v>
      </c>
      <c r="B2925" s="111" t="s">
        <v>9360</v>
      </c>
      <c r="C2925" s="110" t="s">
        <v>9361</v>
      </c>
      <c r="D2925" s="110" t="str">
        <f t="shared" si="45"/>
        <v>ÚJLENGYEL</v>
      </c>
      <c r="E2925" s="277">
        <v>684</v>
      </c>
    </row>
    <row r="2926" spans="1:5" ht="15" x14ac:dyDescent="0.25">
      <c r="A2926" s="110" t="s">
        <v>9362</v>
      </c>
      <c r="B2926" s="111" t="s">
        <v>9363</v>
      </c>
      <c r="C2926" s="110" t="s">
        <v>9364</v>
      </c>
      <c r="D2926" s="110" t="str">
        <f t="shared" si="45"/>
        <v>ÚJLÉTA</v>
      </c>
      <c r="E2926" s="277">
        <v>445</v>
      </c>
    </row>
    <row r="2927" spans="1:5" ht="15" x14ac:dyDescent="0.25">
      <c r="A2927" s="110" t="s">
        <v>9365</v>
      </c>
      <c r="B2927" s="111" t="s">
        <v>9366</v>
      </c>
      <c r="C2927" s="110" t="s">
        <v>9367</v>
      </c>
      <c r="D2927" s="110" t="str">
        <f t="shared" si="45"/>
        <v>ÚJLŐRINCFALVA</v>
      </c>
      <c r="E2927" s="277">
        <v>151</v>
      </c>
    </row>
    <row r="2928" spans="1:5" ht="15" x14ac:dyDescent="0.25">
      <c r="A2928" s="110" t="s">
        <v>9368</v>
      </c>
      <c r="B2928" s="111" t="s">
        <v>9369</v>
      </c>
      <c r="C2928" s="110" t="s">
        <v>9370</v>
      </c>
      <c r="D2928" s="110" t="str">
        <f t="shared" si="45"/>
        <v>ÚJPETRE</v>
      </c>
      <c r="E2928" s="277">
        <v>387</v>
      </c>
    </row>
    <row r="2929" spans="1:5" ht="15" x14ac:dyDescent="0.25">
      <c r="A2929" s="110" t="s">
        <v>9371</v>
      </c>
      <c r="B2929" s="111" t="s">
        <v>9372</v>
      </c>
      <c r="C2929" s="110" t="s">
        <v>9373</v>
      </c>
      <c r="D2929" s="110" t="str">
        <f t="shared" si="45"/>
        <v>ÚJRÓNAFŐ</v>
      </c>
      <c r="E2929" s="277">
        <v>311</v>
      </c>
    </row>
    <row r="2930" spans="1:5" ht="15" x14ac:dyDescent="0.25">
      <c r="A2930" s="110" t="s">
        <v>9374</v>
      </c>
      <c r="B2930" s="111" t="s">
        <v>9375</v>
      </c>
      <c r="C2930" s="110" t="s">
        <v>9376</v>
      </c>
      <c r="D2930" s="110" t="str">
        <f t="shared" si="45"/>
        <v>ÚJSOLT</v>
      </c>
      <c r="E2930" s="277">
        <v>127</v>
      </c>
    </row>
    <row r="2931" spans="1:5" ht="15" x14ac:dyDescent="0.25">
      <c r="A2931" s="110" t="s">
        <v>9377</v>
      </c>
      <c r="B2931" s="111" t="s">
        <v>9378</v>
      </c>
      <c r="C2931" s="110" t="s">
        <v>9379</v>
      </c>
      <c r="D2931" s="110" t="str">
        <f t="shared" si="45"/>
        <v>ÚJSZALONTA</v>
      </c>
      <c r="E2931" s="277">
        <v>75</v>
      </c>
    </row>
    <row r="2932" spans="1:5" ht="15" x14ac:dyDescent="0.25">
      <c r="A2932" s="110" t="s">
        <v>9380</v>
      </c>
      <c r="B2932" s="111" t="s">
        <v>9381</v>
      </c>
      <c r="C2932" s="110" t="s">
        <v>9382</v>
      </c>
      <c r="D2932" s="110" t="str">
        <f t="shared" si="45"/>
        <v>ÚJSZÁSZ</v>
      </c>
      <c r="E2932" s="277">
        <v>2562</v>
      </c>
    </row>
    <row r="2933" spans="1:5" ht="15" x14ac:dyDescent="0.25">
      <c r="A2933" s="110" t="s">
        <v>9383</v>
      </c>
      <c r="B2933" s="111" t="s">
        <v>9384</v>
      </c>
      <c r="C2933" s="110" t="s">
        <v>9385</v>
      </c>
      <c r="D2933" s="110" t="str">
        <f t="shared" si="45"/>
        <v>ÚJSZENTIVÁN</v>
      </c>
      <c r="E2933" s="277">
        <v>560</v>
      </c>
    </row>
    <row r="2934" spans="1:5" ht="15" x14ac:dyDescent="0.25">
      <c r="A2934" s="110" t="s">
        <v>9386</v>
      </c>
      <c r="B2934" s="111" t="s">
        <v>9387</v>
      </c>
      <c r="C2934" s="110" t="s">
        <v>9388</v>
      </c>
      <c r="D2934" s="110" t="str">
        <f t="shared" si="45"/>
        <v>ÚJSZENTMARGITA</v>
      </c>
      <c r="E2934" s="277">
        <v>652</v>
      </c>
    </row>
    <row r="2935" spans="1:5" ht="15" x14ac:dyDescent="0.25">
      <c r="A2935" s="110" t="s">
        <v>9389</v>
      </c>
      <c r="B2935" s="111" t="s">
        <v>9390</v>
      </c>
      <c r="C2935" s="110" t="s">
        <v>9391</v>
      </c>
      <c r="D2935" s="110" t="str">
        <f t="shared" si="45"/>
        <v>ÚJSZILVÁS</v>
      </c>
      <c r="E2935" s="277">
        <v>1210</v>
      </c>
    </row>
    <row r="2936" spans="1:5" ht="15" x14ac:dyDescent="0.25">
      <c r="A2936" s="110" t="s">
        <v>9392</v>
      </c>
      <c r="B2936" s="111" t="s">
        <v>9393</v>
      </c>
      <c r="C2936" s="110" t="s">
        <v>9394</v>
      </c>
      <c r="D2936" s="110" t="str">
        <f t="shared" si="45"/>
        <v>ÚJTELEK</v>
      </c>
      <c r="E2936" s="277">
        <v>253</v>
      </c>
    </row>
    <row r="2937" spans="1:5" ht="15" x14ac:dyDescent="0.25">
      <c r="A2937" s="110" t="s">
        <v>9395</v>
      </c>
      <c r="B2937" s="111" t="s">
        <v>9396</v>
      </c>
      <c r="C2937" s="110" t="s">
        <v>9397</v>
      </c>
      <c r="D2937" s="110" t="str">
        <f t="shared" si="45"/>
        <v>ÚJTIKOS</v>
      </c>
      <c r="E2937" s="277">
        <v>384</v>
      </c>
    </row>
    <row r="2938" spans="1:5" ht="15" x14ac:dyDescent="0.25">
      <c r="A2938" s="110" t="s">
        <v>9398</v>
      </c>
      <c r="B2938" s="111" t="s">
        <v>9399</v>
      </c>
      <c r="C2938" s="110" t="s">
        <v>9400</v>
      </c>
      <c r="D2938" s="110" t="str">
        <f t="shared" si="45"/>
        <v>ÚJUDVAR</v>
      </c>
      <c r="E2938" s="277">
        <v>377</v>
      </c>
    </row>
    <row r="2939" spans="1:5" ht="15" x14ac:dyDescent="0.25">
      <c r="A2939" s="110" t="s">
        <v>9401</v>
      </c>
      <c r="B2939" s="111" t="s">
        <v>9402</v>
      </c>
      <c r="C2939" s="110" t="s">
        <v>9403</v>
      </c>
      <c r="D2939" s="110" t="str">
        <f t="shared" si="45"/>
        <v>ÚJVÁRFALVA</v>
      </c>
      <c r="E2939" s="277">
        <v>137</v>
      </c>
    </row>
    <row r="2940" spans="1:5" ht="15" x14ac:dyDescent="0.25">
      <c r="A2940" s="110" t="s">
        <v>9404</v>
      </c>
      <c r="B2940" s="111" t="s">
        <v>9405</v>
      </c>
      <c r="C2940" s="110" t="s">
        <v>9406</v>
      </c>
      <c r="D2940" s="110" t="str">
        <f t="shared" si="45"/>
        <v>UKK</v>
      </c>
      <c r="E2940" s="277">
        <v>168</v>
      </c>
    </row>
    <row r="2941" spans="1:5" ht="15" x14ac:dyDescent="0.25">
      <c r="A2941" s="110" t="s">
        <v>9407</v>
      </c>
      <c r="B2941" s="111" t="s">
        <v>9408</v>
      </c>
      <c r="C2941" s="110" t="s">
        <v>9409</v>
      </c>
      <c r="D2941" s="110" t="str">
        <f t="shared" si="45"/>
        <v>UND</v>
      </c>
      <c r="E2941" s="277">
        <v>148</v>
      </c>
    </row>
    <row r="2942" spans="1:5" ht="15" x14ac:dyDescent="0.25">
      <c r="A2942" s="110" t="s">
        <v>9410</v>
      </c>
      <c r="B2942" s="111" t="s">
        <v>9411</v>
      </c>
      <c r="C2942" s="110" t="s">
        <v>9412</v>
      </c>
      <c r="D2942" s="110" t="str">
        <f t="shared" si="45"/>
        <v>ÚNY</v>
      </c>
      <c r="E2942" s="277">
        <v>311</v>
      </c>
    </row>
    <row r="2943" spans="1:5" ht="15" x14ac:dyDescent="0.25">
      <c r="A2943" s="110" t="s">
        <v>9413</v>
      </c>
      <c r="B2943" s="111" t="s">
        <v>9414</v>
      </c>
      <c r="C2943" s="110" t="s">
        <v>9415</v>
      </c>
      <c r="D2943" s="110" t="str">
        <f t="shared" si="45"/>
        <v>UPPONY</v>
      </c>
      <c r="E2943" s="277">
        <v>192</v>
      </c>
    </row>
    <row r="2944" spans="1:5" ht="15" x14ac:dyDescent="0.25">
      <c r="A2944" s="110" t="s">
        <v>9416</v>
      </c>
      <c r="B2944" s="111" t="s">
        <v>9417</v>
      </c>
      <c r="C2944" s="110" t="s">
        <v>9418</v>
      </c>
      <c r="D2944" s="110" t="str">
        <f t="shared" si="45"/>
        <v>URA</v>
      </c>
      <c r="E2944" s="277">
        <v>277</v>
      </c>
    </row>
    <row r="2945" spans="1:5" ht="15" x14ac:dyDescent="0.25">
      <c r="A2945" s="110" t="s">
        <v>9419</v>
      </c>
      <c r="B2945" s="111" t="s">
        <v>9420</v>
      </c>
      <c r="C2945" s="110" t="s">
        <v>9421</v>
      </c>
      <c r="D2945" s="110" t="str">
        <f t="shared" si="45"/>
        <v>URAIÚJFALU</v>
      </c>
      <c r="E2945" s="277">
        <v>382</v>
      </c>
    </row>
    <row r="2946" spans="1:5" ht="15" x14ac:dyDescent="0.25">
      <c r="A2946" s="110" t="s">
        <v>9422</v>
      </c>
      <c r="B2946" s="111" t="s">
        <v>9423</v>
      </c>
      <c r="C2946" s="110" t="s">
        <v>9424</v>
      </c>
      <c r="D2946" s="110" t="str">
        <f t="shared" ref="D2946:D3009" si="46">UPPER(C2946)</f>
        <v>ÚRHIDA</v>
      </c>
      <c r="E2946" s="277">
        <v>796</v>
      </c>
    </row>
    <row r="2947" spans="1:5" ht="15" x14ac:dyDescent="0.25">
      <c r="A2947" s="110" t="s">
        <v>9425</v>
      </c>
      <c r="B2947" s="111" t="s">
        <v>9426</v>
      </c>
      <c r="C2947" s="110" t="s">
        <v>9427</v>
      </c>
      <c r="D2947" s="110" t="str">
        <f t="shared" si="46"/>
        <v>ÚRI</v>
      </c>
      <c r="E2947" s="277">
        <v>968</v>
      </c>
    </row>
    <row r="2948" spans="1:5" ht="15" x14ac:dyDescent="0.25">
      <c r="A2948" s="110" t="s">
        <v>9428</v>
      </c>
      <c r="B2948" s="111" t="s">
        <v>9429</v>
      </c>
      <c r="C2948" s="110" t="s">
        <v>9430</v>
      </c>
      <c r="D2948" s="110" t="str">
        <f t="shared" si="46"/>
        <v>ÚRKÚT</v>
      </c>
      <c r="E2948" s="277">
        <v>748</v>
      </c>
    </row>
    <row r="2949" spans="1:5" ht="15" x14ac:dyDescent="0.25">
      <c r="A2949" s="110" t="s">
        <v>9431</v>
      </c>
      <c r="B2949" s="111" t="s">
        <v>9432</v>
      </c>
      <c r="C2949" s="110" t="s">
        <v>9433</v>
      </c>
      <c r="D2949" s="110" t="str">
        <f t="shared" si="46"/>
        <v>USZKA</v>
      </c>
      <c r="E2949" s="277">
        <v>113</v>
      </c>
    </row>
    <row r="2950" spans="1:5" ht="15" x14ac:dyDescent="0.25">
      <c r="A2950" s="110" t="s">
        <v>9434</v>
      </c>
      <c r="B2950" s="111" t="s">
        <v>9435</v>
      </c>
      <c r="C2950" s="110" t="s">
        <v>9436</v>
      </c>
      <c r="D2950" s="110" t="str">
        <f t="shared" si="46"/>
        <v>USZÓD</v>
      </c>
      <c r="E2950" s="277">
        <v>489</v>
      </c>
    </row>
    <row r="2951" spans="1:5" ht="15" x14ac:dyDescent="0.25">
      <c r="A2951" s="110" t="s">
        <v>9437</v>
      </c>
      <c r="B2951" s="111" t="s">
        <v>9438</v>
      </c>
      <c r="C2951" s="110" t="s">
        <v>9439</v>
      </c>
      <c r="D2951" s="110" t="str">
        <f t="shared" si="46"/>
        <v>UZSA</v>
      </c>
      <c r="E2951" s="277">
        <v>162</v>
      </c>
    </row>
    <row r="2952" spans="1:5" ht="15" x14ac:dyDescent="0.25">
      <c r="A2952" s="110" t="s">
        <v>9440</v>
      </c>
      <c r="B2952" s="111" t="s">
        <v>9441</v>
      </c>
      <c r="C2952" s="110" t="s">
        <v>9442</v>
      </c>
      <c r="D2952" s="110" t="str">
        <f t="shared" si="46"/>
        <v>ÜLLÉS</v>
      </c>
      <c r="E2952" s="277">
        <v>1532</v>
      </c>
    </row>
    <row r="2953" spans="1:5" ht="15" x14ac:dyDescent="0.25">
      <c r="A2953" s="110" t="s">
        <v>9443</v>
      </c>
      <c r="B2953" s="111" t="s">
        <v>9444</v>
      </c>
      <c r="C2953" s="110" t="s">
        <v>9445</v>
      </c>
      <c r="D2953" s="110" t="str">
        <f t="shared" si="46"/>
        <v>ÜLLŐ</v>
      </c>
      <c r="E2953" s="277">
        <v>4301</v>
      </c>
    </row>
    <row r="2954" spans="1:5" ht="15" x14ac:dyDescent="0.25">
      <c r="A2954" s="110" t="s">
        <v>9446</v>
      </c>
      <c r="B2954" s="111" t="s">
        <v>9447</v>
      </c>
      <c r="C2954" s="110" t="s">
        <v>9448</v>
      </c>
      <c r="D2954" s="110" t="str">
        <f t="shared" si="46"/>
        <v>ÜRÖM</v>
      </c>
      <c r="E2954" s="277">
        <v>2557</v>
      </c>
    </row>
    <row r="2955" spans="1:5" ht="15" x14ac:dyDescent="0.25">
      <c r="A2955" s="110" t="s">
        <v>9449</v>
      </c>
      <c r="B2955" s="111" t="s">
        <v>9450</v>
      </c>
      <c r="C2955" s="110" t="s">
        <v>9451</v>
      </c>
      <c r="D2955" s="110" t="str">
        <f t="shared" si="46"/>
        <v>VÁC</v>
      </c>
      <c r="E2955" s="277">
        <v>14446</v>
      </c>
    </row>
    <row r="2956" spans="1:5" ht="15" x14ac:dyDescent="0.25">
      <c r="A2956" s="110" t="s">
        <v>9452</v>
      </c>
      <c r="B2956" s="111" t="s">
        <v>9453</v>
      </c>
      <c r="C2956" s="110" t="s">
        <v>9454</v>
      </c>
      <c r="D2956" s="110" t="str">
        <f t="shared" si="46"/>
        <v>VÁCDUKA</v>
      </c>
      <c r="E2956" s="277">
        <v>481</v>
      </c>
    </row>
    <row r="2957" spans="1:5" ht="15" x14ac:dyDescent="0.25">
      <c r="A2957" s="110" t="s">
        <v>9455</v>
      </c>
      <c r="B2957" s="111" t="s">
        <v>9456</v>
      </c>
      <c r="C2957" s="110" t="s">
        <v>9457</v>
      </c>
      <c r="D2957" s="110" t="str">
        <f t="shared" si="46"/>
        <v>VÁCEGRES</v>
      </c>
      <c r="E2957" s="277">
        <v>295</v>
      </c>
    </row>
    <row r="2958" spans="1:5" ht="15" x14ac:dyDescent="0.25">
      <c r="A2958" s="110" t="s">
        <v>9458</v>
      </c>
      <c r="B2958" s="111" t="s">
        <v>9459</v>
      </c>
      <c r="C2958" s="110" t="s">
        <v>9460</v>
      </c>
      <c r="D2958" s="110" t="str">
        <f t="shared" si="46"/>
        <v>VÁCHARTYÁN</v>
      </c>
      <c r="E2958" s="277">
        <v>652</v>
      </c>
    </row>
    <row r="2959" spans="1:5" ht="15" x14ac:dyDescent="0.25">
      <c r="A2959" s="110" t="s">
        <v>9461</v>
      </c>
      <c r="B2959" s="111" t="s">
        <v>9462</v>
      </c>
      <c r="C2959" s="110" t="s">
        <v>9463</v>
      </c>
      <c r="D2959" s="110" t="str">
        <f t="shared" si="46"/>
        <v>VÁCKISÚJFALU</v>
      </c>
      <c r="E2959" s="277">
        <v>157</v>
      </c>
    </row>
    <row r="2960" spans="1:5" ht="15" x14ac:dyDescent="0.25">
      <c r="A2960" s="110" t="s">
        <v>9464</v>
      </c>
      <c r="B2960" s="111" t="s">
        <v>9465</v>
      </c>
      <c r="C2960" s="110" t="s">
        <v>9466</v>
      </c>
      <c r="D2960" s="110" t="str">
        <f t="shared" si="46"/>
        <v>VÁCRÁTÓT</v>
      </c>
      <c r="E2960" s="277">
        <v>659</v>
      </c>
    </row>
    <row r="2961" spans="1:5" ht="15" x14ac:dyDescent="0.25">
      <c r="A2961" s="110" t="s">
        <v>9467</v>
      </c>
      <c r="B2961" s="111" t="s">
        <v>9468</v>
      </c>
      <c r="C2961" s="110" t="s">
        <v>9469</v>
      </c>
      <c r="D2961" s="110" t="str">
        <f t="shared" si="46"/>
        <v>VÁCSZENTLÁSZLÓ</v>
      </c>
      <c r="E2961" s="277">
        <v>734</v>
      </c>
    </row>
    <row r="2962" spans="1:5" ht="15" x14ac:dyDescent="0.25">
      <c r="A2962" s="110" t="s">
        <v>9470</v>
      </c>
      <c r="B2962" s="111" t="s">
        <v>9471</v>
      </c>
      <c r="C2962" s="110" t="s">
        <v>9472</v>
      </c>
      <c r="D2962" s="110" t="str">
        <f t="shared" si="46"/>
        <v>VADNA</v>
      </c>
      <c r="E2962" s="277">
        <v>226</v>
      </c>
    </row>
    <row r="2963" spans="1:5" ht="15" x14ac:dyDescent="0.25">
      <c r="A2963" s="110" t="s">
        <v>9473</v>
      </c>
      <c r="B2963" s="111" t="s">
        <v>9474</v>
      </c>
      <c r="C2963" s="110" t="s">
        <v>9475</v>
      </c>
      <c r="D2963" s="110" t="str">
        <f t="shared" si="46"/>
        <v>VADOSFA</v>
      </c>
      <c r="E2963" s="277">
        <v>44</v>
      </c>
    </row>
    <row r="2964" spans="1:5" ht="15" x14ac:dyDescent="0.25">
      <c r="A2964" s="110" t="s">
        <v>9476</v>
      </c>
      <c r="B2964" s="111" t="s">
        <v>9477</v>
      </c>
      <c r="C2964" s="110" t="s">
        <v>9478</v>
      </c>
      <c r="D2964" s="110" t="str">
        <f t="shared" si="46"/>
        <v>VÁG</v>
      </c>
      <c r="E2964" s="277">
        <v>298</v>
      </c>
    </row>
    <row r="2965" spans="1:5" ht="15" x14ac:dyDescent="0.25">
      <c r="A2965" s="110" t="s">
        <v>9479</v>
      </c>
      <c r="B2965" s="111" t="s">
        <v>9480</v>
      </c>
      <c r="C2965" s="110" t="s">
        <v>9481</v>
      </c>
      <c r="D2965" s="110" t="str">
        <f t="shared" si="46"/>
        <v>VÁGÁSHUTA</v>
      </c>
      <c r="E2965" s="277">
        <v>75</v>
      </c>
    </row>
    <row r="2966" spans="1:5" ht="15" x14ac:dyDescent="0.25">
      <c r="A2966" s="110" t="s">
        <v>9482</v>
      </c>
      <c r="B2966" s="111" t="s">
        <v>9483</v>
      </c>
      <c r="C2966" s="110" t="s">
        <v>9484</v>
      </c>
      <c r="D2966" s="110" t="str">
        <f t="shared" si="46"/>
        <v>VAJA</v>
      </c>
      <c r="E2966" s="277">
        <v>1174</v>
      </c>
    </row>
    <row r="2967" spans="1:5" ht="15" x14ac:dyDescent="0.25">
      <c r="A2967" s="110" t="s">
        <v>9485</v>
      </c>
      <c r="B2967" s="111" t="s">
        <v>9486</v>
      </c>
      <c r="C2967" s="110" t="s">
        <v>9487</v>
      </c>
      <c r="D2967" s="110" t="str">
        <f t="shared" si="46"/>
        <v>VAJDÁCSKA</v>
      </c>
      <c r="E2967" s="277">
        <v>470</v>
      </c>
    </row>
    <row r="2968" spans="1:5" ht="15" x14ac:dyDescent="0.25">
      <c r="A2968" s="110" t="s">
        <v>9488</v>
      </c>
      <c r="B2968" s="111" t="s">
        <v>9489</v>
      </c>
      <c r="C2968" s="110" t="s">
        <v>9490</v>
      </c>
      <c r="D2968" s="110" t="str">
        <f t="shared" si="46"/>
        <v>VAJSZLÓ</v>
      </c>
      <c r="E2968" s="277">
        <v>707</v>
      </c>
    </row>
    <row r="2969" spans="1:5" ht="15" x14ac:dyDescent="0.25">
      <c r="A2969" s="110" t="s">
        <v>9491</v>
      </c>
      <c r="B2969" s="111" t="s">
        <v>9492</v>
      </c>
      <c r="C2969" s="110" t="s">
        <v>9493</v>
      </c>
      <c r="D2969" s="110" t="str">
        <f t="shared" si="46"/>
        <v>VAJTA</v>
      </c>
      <c r="E2969" s="277">
        <v>370</v>
      </c>
    </row>
    <row r="2970" spans="1:5" ht="15" x14ac:dyDescent="0.25">
      <c r="A2970" s="110" t="s">
        <v>9494</v>
      </c>
      <c r="B2970" s="111" t="s">
        <v>9495</v>
      </c>
      <c r="C2970" s="110" t="s">
        <v>9496</v>
      </c>
      <c r="D2970" s="110" t="str">
        <f t="shared" si="46"/>
        <v>VÁL</v>
      </c>
      <c r="E2970" s="277">
        <v>904</v>
      </c>
    </row>
    <row r="2971" spans="1:5" ht="15" x14ac:dyDescent="0.25">
      <c r="A2971" s="110" t="s">
        <v>9497</v>
      </c>
      <c r="B2971" s="111" t="s">
        <v>9498</v>
      </c>
      <c r="C2971" s="110" t="s">
        <v>9499</v>
      </c>
      <c r="D2971" s="110" t="str">
        <f t="shared" si="46"/>
        <v>VALKÓ</v>
      </c>
      <c r="E2971" s="277">
        <v>834</v>
      </c>
    </row>
    <row r="2972" spans="1:5" ht="15" x14ac:dyDescent="0.25">
      <c r="A2972" s="110" t="s">
        <v>9500</v>
      </c>
      <c r="B2972" s="111" t="s">
        <v>9501</v>
      </c>
      <c r="C2972" s="110" t="s">
        <v>9502</v>
      </c>
      <c r="D2972" s="110" t="str">
        <f t="shared" si="46"/>
        <v>VALKONYA</v>
      </c>
      <c r="E2972" s="277">
        <v>46</v>
      </c>
    </row>
    <row r="2973" spans="1:5" ht="15" x14ac:dyDescent="0.25">
      <c r="A2973" s="110" t="s">
        <v>9503</v>
      </c>
      <c r="B2973" s="111" t="s">
        <v>9504</v>
      </c>
      <c r="C2973" s="110" t="s">
        <v>9505</v>
      </c>
      <c r="D2973" s="110" t="str">
        <f t="shared" si="46"/>
        <v>VÁLLAJ</v>
      </c>
      <c r="E2973" s="277">
        <v>457</v>
      </c>
    </row>
    <row r="2974" spans="1:5" ht="15" x14ac:dyDescent="0.25">
      <c r="A2974" s="110" t="s">
        <v>9506</v>
      </c>
      <c r="B2974" s="111" t="s">
        <v>9507</v>
      </c>
      <c r="C2974" s="110" t="s">
        <v>9508</v>
      </c>
      <c r="D2974" s="110" t="str">
        <f t="shared" si="46"/>
        <v>VÁLLUS</v>
      </c>
      <c r="E2974" s="277">
        <v>61</v>
      </c>
    </row>
    <row r="2975" spans="1:5" ht="15" x14ac:dyDescent="0.25">
      <c r="A2975" s="110" t="s">
        <v>9509</v>
      </c>
      <c r="B2975" s="111" t="s">
        <v>9510</v>
      </c>
      <c r="C2975" s="110" t="s">
        <v>9511</v>
      </c>
      <c r="D2975" s="110" t="str">
        <f t="shared" si="46"/>
        <v>VÁMOSATYA</v>
      </c>
      <c r="E2975" s="277">
        <v>259</v>
      </c>
    </row>
    <row r="2976" spans="1:5" ht="15" x14ac:dyDescent="0.25">
      <c r="A2976" s="110" t="s">
        <v>9512</v>
      </c>
      <c r="B2976" s="111" t="s">
        <v>9513</v>
      </c>
      <c r="C2976" s="110" t="s">
        <v>9514</v>
      </c>
      <c r="D2976" s="110" t="str">
        <f t="shared" si="46"/>
        <v>VÁMOSCSALÁD</v>
      </c>
      <c r="E2976" s="277">
        <v>158</v>
      </c>
    </row>
    <row r="2977" spans="1:5" ht="15" x14ac:dyDescent="0.25">
      <c r="A2977" s="110" t="s">
        <v>9515</v>
      </c>
      <c r="B2977" s="111" t="s">
        <v>9516</v>
      </c>
      <c r="C2977" s="110" t="s">
        <v>9517</v>
      </c>
      <c r="D2977" s="110" t="str">
        <f t="shared" si="46"/>
        <v>VÁMOSGYÖRK</v>
      </c>
      <c r="E2977" s="277">
        <v>785</v>
      </c>
    </row>
    <row r="2978" spans="1:5" ht="15" x14ac:dyDescent="0.25">
      <c r="A2978" s="110" t="s">
        <v>9518</v>
      </c>
      <c r="B2978" s="111" t="s">
        <v>9519</v>
      </c>
      <c r="C2978" s="110" t="s">
        <v>9520</v>
      </c>
      <c r="D2978" s="110" t="str">
        <f t="shared" si="46"/>
        <v>VÁMOSMIKOLA</v>
      </c>
      <c r="E2978" s="277">
        <v>633</v>
      </c>
    </row>
    <row r="2979" spans="1:5" ht="15" x14ac:dyDescent="0.25">
      <c r="A2979" s="110" t="s">
        <v>9521</v>
      </c>
      <c r="B2979" s="111" t="s">
        <v>9522</v>
      </c>
      <c r="C2979" s="110" t="s">
        <v>9523</v>
      </c>
      <c r="D2979" s="110" t="str">
        <f t="shared" si="46"/>
        <v>VÁMOSOROSZI</v>
      </c>
      <c r="E2979" s="277">
        <v>180</v>
      </c>
    </row>
    <row r="2980" spans="1:5" ht="15" x14ac:dyDescent="0.25">
      <c r="A2980" s="110" t="s">
        <v>9524</v>
      </c>
      <c r="B2980" s="111" t="s">
        <v>9525</v>
      </c>
      <c r="C2980" s="110" t="s">
        <v>9526</v>
      </c>
      <c r="D2980" s="110" t="str">
        <f t="shared" si="46"/>
        <v>VÁMOSPÉRCS</v>
      </c>
      <c r="E2980" s="277">
        <v>2149</v>
      </c>
    </row>
    <row r="2981" spans="1:5" ht="15" x14ac:dyDescent="0.25">
      <c r="A2981" s="110" t="s">
        <v>9527</v>
      </c>
      <c r="B2981" s="111" t="s">
        <v>9528</v>
      </c>
      <c r="C2981" s="110" t="s">
        <v>9529</v>
      </c>
      <c r="D2981" s="110" t="str">
        <f t="shared" si="46"/>
        <v>VÁMOSÚJFALU</v>
      </c>
      <c r="E2981" s="277">
        <v>333</v>
      </c>
    </row>
    <row r="2982" spans="1:5" ht="15" x14ac:dyDescent="0.25">
      <c r="A2982" s="110" t="s">
        <v>9530</v>
      </c>
      <c r="B2982" s="111" t="s">
        <v>9531</v>
      </c>
      <c r="C2982" s="110" t="s">
        <v>9532</v>
      </c>
      <c r="D2982" s="110" t="str">
        <f t="shared" si="46"/>
        <v>VÁMOSSZABADI</v>
      </c>
      <c r="E2982" s="277">
        <v>524</v>
      </c>
    </row>
    <row r="2983" spans="1:5" ht="15" x14ac:dyDescent="0.25">
      <c r="A2983" s="110" t="s">
        <v>9533</v>
      </c>
      <c r="B2983" s="111" t="s">
        <v>9534</v>
      </c>
      <c r="C2983" s="110" t="s">
        <v>9535</v>
      </c>
      <c r="D2983" s="110" t="str">
        <f t="shared" si="46"/>
        <v>VÁNCSOD</v>
      </c>
      <c r="E2983" s="277">
        <v>543</v>
      </c>
    </row>
    <row r="2984" spans="1:5" ht="15" x14ac:dyDescent="0.25">
      <c r="A2984" s="110" t="s">
        <v>9536</v>
      </c>
      <c r="B2984" s="111" t="s">
        <v>9537</v>
      </c>
      <c r="C2984" s="110" t="s">
        <v>9538</v>
      </c>
      <c r="D2984" s="110" t="str">
        <f t="shared" si="46"/>
        <v>VANYARC</v>
      </c>
      <c r="E2984" s="277">
        <v>506</v>
      </c>
    </row>
    <row r="2985" spans="1:5" ht="15" x14ac:dyDescent="0.25">
      <c r="A2985" s="110" t="s">
        <v>9539</v>
      </c>
      <c r="B2985" s="111" t="s">
        <v>9540</v>
      </c>
      <c r="C2985" s="110" t="s">
        <v>9541</v>
      </c>
      <c r="D2985" s="110" t="str">
        <f t="shared" si="46"/>
        <v>VANYOLA</v>
      </c>
      <c r="E2985" s="277">
        <v>276</v>
      </c>
    </row>
    <row r="2986" spans="1:5" ht="15" x14ac:dyDescent="0.25">
      <c r="A2986" s="110" t="s">
        <v>9542</v>
      </c>
      <c r="B2986" s="111" t="s">
        <v>9543</v>
      </c>
      <c r="C2986" s="110" t="s">
        <v>9544</v>
      </c>
      <c r="D2986" s="110" t="str">
        <f t="shared" si="46"/>
        <v>VÁRAD</v>
      </c>
      <c r="E2986" s="277">
        <v>48</v>
      </c>
    </row>
    <row r="2987" spans="1:5" ht="15" x14ac:dyDescent="0.25">
      <c r="A2987" s="110" t="s">
        <v>9545</v>
      </c>
      <c r="B2987" s="111" t="s">
        <v>9546</v>
      </c>
      <c r="C2987" s="110" t="s">
        <v>9547</v>
      </c>
      <c r="D2987" s="110" t="str">
        <f t="shared" si="46"/>
        <v>VÁRALJA</v>
      </c>
      <c r="E2987" s="277">
        <v>369</v>
      </c>
    </row>
    <row r="2988" spans="1:5" ht="15" x14ac:dyDescent="0.25">
      <c r="A2988" s="110" t="s">
        <v>9548</v>
      </c>
      <c r="B2988" s="111" t="s">
        <v>9549</v>
      </c>
      <c r="C2988" s="110" t="s">
        <v>9550</v>
      </c>
      <c r="D2988" s="110" t="str">
        <f t="shared" si="46"/>
        <v>VARÁSZLÓ</v>
      </c>
      <c r="E2988" s="277">
        <v>80</v>
      </c>
    </row>
    <row r="2989" spans="1:5" ht="15" x14ac:dyDescent="0.25">
      <c r="A2989" s="110" t="s">
        <v>9551</v>
      </c>
      <c r="B2989" s="111" t="s">
        <v>9552</v>
      </c>
      <c r="C2989" s="110" t="s">
        <v>9553</v>
      </c>
      <c r="D2989" s="110" t="str">
        <f t="shared" si="46"/>
        <v>VÁRASZÓ</v>
      </c>
      <c r="E2989" s="277">
        <v>257</v>
      </c>
    </row>
    <row r="2990" spans="1:5" ht="15" x14ac:dyDescent="0.25">
      <c r="A2990" s="110" t="s">
        <v>9554</v>
      </c>
      <c r="B2990" s="111" t="s">
        <v>9555</v>
      </c>
      <c r="C2990" s="110" t="s">
        <v>9556</v>
      </c>
      <c r="D2990" s="110" t="str">
        <f t="shared" si="46"/>
        <v>VÁRBALOG</v>
      </c>
      <c r="E2990" s="277">
        <v>249</v>
      </c>
    </row>
    <row r="2991" spans="1:5" ht="15" x14ac:dyDescent="0.25">
      <c r="A2991" s="110" t="s">
        <v>9557</v>
      </c>
      <c r="B2991" s="111" t="s">
        <v>9558</v>
      </c>
      <c r="C2991" s="110" t="s">
        <v>9559</v>
      </c>
      <c r="D2991" s="110" t="str">
        <f t="shared" si="46"/>
        <v>VARBÓ</v>
      </c>
      <c r="E2991" s="277">
        <v>404</v>
      </c>
    </row>
    <row r="2992" spans="1:5" ht="15" x14ac:dyDescent="0.25">
      <c r="A2992" s="110" t="s">
        <v>9560</v>
      </c>
      <c r="B2992" s="111" t="s">
        <v>9561</v>
      </c>
      <c r="C2992" s="110" t="s">
        <v>9562</v>
      </c>
      <c r="D2992" s="110" t="str">
        <f t="shared" si="46"/>
        <v>VARBÓC</v>
      </c>
      <c r="E2992" s="277">
        <v>59</v>
      </c>
    </row>
    <row r="2993" spans="1:5" ht="15" x14ac:dyDescent="0.25">
      <c r="A2993" s="110" t="s">
        <v>9563</v>
      </c>
      <c r="B2993" s="111" t="s">
        <v>9564</v>
      </c>
      <c r="C2993" s="110" t="s">
        <v>9565</v>
      </c>
      <c r="D2993" s="110" t="str">
        <f t="shared" si="46"/>
        <v>VÁRDA</v>
      </c>
      <c r="E2993" s="277">
        <v>198</v>
      </c>
    </row>
    <row r="2994" spans="1:5" ht="15" x14ac:dyDescent="0.25">
      <c r="A2994" s="110" t="s">
        <v>9566</v>
      </c>
      <c r="B2994" s="111" t="s">
        <v>9567</v>
      </c>
      <c r="C2994" s="110" t="s">
        <v>9568</v>
      </c>
      <c r="D2994" s="110" t="str">
        <f t="shared" si="46"/>
        <v>VÁRDOMB</v>
      </c>
      <c r="E2994" s="277">
        <v>441</v>
      </c>
    </row>
    <row r="2995" spans="1:5" ht="15" x14ac:dyDescent="0.25">
      <c r="A2995" s="110" t="s">
        <v>9569</v>
      </c>
      <c r="B2995" s="111" t="s">
        <v>9570</v>
      </c>
      <c r="C2995" s="110" t="s">
        <v>9571</v>
      </c>
      <c r="D2995" s="110" t="str">
        <f t="shared" si="46"/>
        <v>VÁRFÖLDE</v>
      </c>
      <c r="E2995" s="277">
        <v>103</v>
      </c>
    </row>
    <row r="2996" spans="1:5" ht="15" x14ac:dyDescent="0.25">
      <c r="A2996" s="110" t="s">
        <v>9572</v>
      </c>
      <c r="B2996" s="111" t="s">
        <v>9573</v>
      </c>
      <c r="C2996" s="110" t="s">
        <v>9574</v>
      </c>
      <c r="D2996" s="110" t="str">
        <f t="shared" si="46"/>
        <v>VARGA</v>
      </c>
      <c r="E2996" s="277">
        <v>51</v>
      </c>
    </row>
    <row r="2997" spans="1:5" ht="15" x14ac:dyDescent="0.25">
      <c r="A2997" s="110" t="s">
        <v>9575</v>
      </c>
      <c r="B2997" s="111" t="s">
        <v>9576</v>
      </c>
      <c r="C2997" s="110" t="s">
        <v>9577</v>
      </c>
      <c r="D2997" s="110" t="str">
        <f t="shared" si="46"/>
        <v>VÁRGESZTES</v>
      </c>
      <c r="E2997" s="277">
        <v>251</v>
      </c>
    </row>
    <row r="2998" spans="1:5" ht="15" x14ac:dyDescent="0.25">
      <c r="A2998" s="110" t="s">
        <v>9578</v>
      </c>
      <c r="B2998" s="111" t="s">
        <v>9579</v>
      </c>
      <c r="C2998" s="110" t="s">
        <v>9580</v>
      </c>
      <c r="D2998" s="110" t="str">
        <f t="shared" si="46"/>
        <v>VÁRKESZŐ</v>
      </c>
      <c r="E2998" s="277">
        <v>112</v>
      </c>
    </row>
    <row r="2999" spans="1:5" ht="15" x14ac:dyDescent="0.25">
      <c r="A2999" s="110" t="s">
        <v>9581</v>
      </c>
      <c r="B2999" s="111" t="s">
        <v>9582</v>
      </c>
      <c r="C2999" s="110" t="s">
        <v>9583</v>
      </c>
      <c r="D2999" s="110" t="str">
        <f t="shared" si="46"/>
        <v>VÁRONG</v>
      </c>
      <c r="E2999" s="277">
        <v>91</v>
      </c>
    </row>
    <row r="3000" spans="1:5" ht="15" x14ac:dyDescent="0.25">
      <c r="A3000" s="110" t="s">
        <v>9584</v>
      </c>
      <c r="B3000" s="111" t="s">
        <v>9585</v>
      </c>
      <c r="C3000" s="110" t="s">
        <v>9586</v>
      </c>
      <c r="D3000" s="110" t="str">
        <f t="shared" si="46"/>
        <v>VÁROSFÖLD</v>
      </c>
      <c r="E3000" s="277">
        <v>815</v>
      </c>
    </row>
    <row r="3001" spans="1:5" ht="15" x14ac:dyDescent="0.25">
      <c r="A3001" s="110" t="s">
        <v>9587</v>
      </c>
      <c r="B3001" s="111" t="s">
        <v>9588</v>
      </c>
      <c r="C3001" s="110" t="s">
        <v>9589</v>
      </c>
      <c r="D3001" s="110" t="str">
        <f t="shared" si="46"/>
        <v>VÁROSLŐD</v>
      </c>
      <c r="E3001" s="277">
        <v>517</v>
      </c>
    </row>
    <row r="3002" spans="1:5" ht="15" x14ac:dyDescent="0.25">
      <c r="A3002" s="110" t="s">
        <v>9590</v>
      </c>
      <c r="B3002" s="111" t="s">
        <v>9591</v>
      </c>
      <c r="C3002" s="110" t="s">
        <v>9592</v>
      </c>
      <c r="D3002" s="110" t="str">
        <f t="shared" si="46"/>
        <v>VÁRPALOTA</v>
      </c>
      <c r="E3002" s="277">
        <v>8551</v>
      </c>
    </row>
    <row r="3003" spans="1:5" ht="15" x14ac:dyDescent="0.25">
      <c r="A3003" s="110" t="s">
        <v>9593</v>
      </c>
      <c r="B3003" s="111" t="s">
        <v>9594</v>
      </c>
      <c r="C3003" s="110" t="s">
        <v>9595</v>
      </c>
      <c r="D3003" s="110" t="str">
        <f t="shared" si="46"/>
        <v>VARSÁD</v>
      </c>
      <c r="E3003" s="277">
        <v>182</v>
      </c>
    </row>
    <row r="3004" spans="1:5" ht="15" x14ac:dyDescent="0.25">
      <c r="A3004" s="110" t="s">
        <v>9596</v>
      </c>
      <c r="B3004" s="111" t="s">
        <v>9597</v>
      </c>
      <c r="C3004" s="110" t="s">
        <v>9598</v>
      </c>
      <c r="D3004" s="110" t="str">
        <f t="shared" si="46"/>
        <v>VARSÁNY</v>
      </c>
      <c r="E3004" s="277">
        <v>635</v>
      </c>
    </row>
    <row r="3005" spans="1:5" ht="15" x14ac:dyDescent="0.25">
      <c r="A3005" s="110" t="s">
        <v>9599</v>
      </c>
      <c r="B3005" s="111" t="s">
        <v>9600</v>
      </c>
      <c r="C3005" s="110" t="s">
        <v>9601</v>
      </c>
      <c r="D3005" s="110" t="str">
        <f t="shared" si="46"/>
        <v>VÁRVÖLGY</v>
      </c>
      <c r="E3005" s="277">
        <v>465</v>
      </c>
    </row>
    <row r="3006" spans="1:5" ht="15" x14ac:dyDescent="0.25">
      <c r="A3006" s="110" t="s">
        <v>9602</v>
      </c>
      <c r="B3006" s="111" t="s">
        <v>9603</v>
      </c>
      <c r="C3006" s="110" t="s">
        <v>9604</v>
      </c>
      <c r="D3006" s="110" t="str">
        <f t="shared" si="46"/>
        <v>VASAD</v>
      </c>
      <c r="E3006" s="277">
        <v>762</v>
      </c>
    </row>
    <row r="3007" spans="1:5" ht="15" x14ac:dyDescent="0.25">
      <c r="A3007" s="110" t="s">
        <v>9605</v>
      </c>
      <c r="B3007" s="111" t="s">
        <v>9606</v>
      </c>
      <c r="C3007" s="110" t="s">
        <v>9607</v>
      </c>
      <c r="D3007" s="110" t="str">
        <f t="shared" si="46"/>
        <v>VASALJA</v>
      </c>
      <c r="E3007" s="277">
        <v>150</v>
      </c>
    </row>
    <row r="3008" spans="1:5" ht="15" x14ac:dyDescent="0.25">
      <c r="A3008" s="110" t="s">
        <v>9608</v>
      </c>
      <c r="B3008" s="111" t="s">
        <v>9609</v>
      </c>
      <c r="C3008" s="110" t="s">
        <v>9610</v>
      </c>
      <c r="D3008" s="110" t="str">
        <f t="shared" si="46"/>
        <v>VÁSÁROSBÉC</v>
      </c>
      <c r="E3008" s="277">
        <v>97</v>
      </c>
    </row>
    <row r="3009" spans="1:5" ht="15" x14ac:dyDescent="0.25">
      <c r="A3009" s="110" t="s">
        <v>9611</v>
      </c>
      <c r="B3009" s="111" t="s">
        <v>9612</v>
      </c>
      <c r="C3009" s="110" t="s">
        <v>9613</v>
      </c>
      <c r="D3009" s="110" t="str">
        <f t="shared" si="46"/>
        <v>VÁSÁROSDOMBÓ</v>
      </c>
      <c r="E3009" s="277">
        <v>397</v>
      </c>
    </row>
    <row r="3010" spans="1:5" ht="15" x14ac:dyDescent="0.25">
      <c r="A3010" s="110" t="s">
        <v>9614</v>
      </c>
      <c r="B3010" s="111" t="s">
        <v>9615</v>
      </c>
      <c r="C3010" s="110" t="s">
        <v>9616</v>
      </c>
      <c r="D3010" s="110" t="str">
        <f t="shared" ref="D3010:D3073" si="47">UPPER(C3010)</f>
        <v>VÁSÁROSFALU</v>
      </c>
      <c r="E3010" s="277">
        <v>71</v>
      </c>
    </row>
    <row r="3011" spans="1:5" ht="15" x14ac:dyDescent="0.25">
      <c r="A3011" s="110" t="s">
        <v>9617</v>
      </c>
      <c r="B3011" s="111" t="s">
        <v>9618</v>
      </c>
      <c r="C3011" s="110" t="s">
        <v>9619</v>
      </c>
      <c r="D3011" s="110" t="str">
        <f t="shared" si="47"/>
        <v>VÁSÁROSMISKE</v>
      </c>
      <c r="E3011" s="277">
        <v>178</v>
      </c>
    </row>
    <row r="3012" spans="1:5" ht="15" x14ac:dyDescent="0.25">
      <c r="A3012" s="110" t="s">
        <v>9620</v>
      </c>
      <c r="B3012" s="111" t="s">
        <v>9621</v>
      </c>
      <c r="C3012" s="110" t="s">
        <v>9622</v>
      </c>
      <c r="D3012" s="110" t="str">
        <f t="shared" si="47"/>
        <v>VÁSÁROSNAMÉNY</v>
      </c>
      <c r="E3012" s="277">
        <v>3337</v>
      </c>
    </row>
    <row r="3013" spans="1:5" ht="15" x14ac:dyDescent="0.25">
      <c r="A3013" s="110" t="s">
        <v>9623</v>
      </c>
      <c r="B3013" s="111" t="s">
        <v>9624</v>
      </c>
      <c r="C3013" s="110" t="s">
        <v>9625</v>
      </c>
      <c r="D3013" s="110" t="str">
        <f t="shared" si="47"/>
        <v>VASASSZONYFA</v>
      </c>
      <c r="E3013" s="277">
        <v>157</v>
      </c>
    </row>
    <row r="3014" spans="1:5" ht="15" x14ac:dyDescent="0.25">
      <c r="A3014" s="110" t="s">
        <v>9626</v>
      </c>
      <c r="B3014" s="111" t="s">
        <v>9627</v>
      </c>
      <c r="C3014" s="110" t="s">
        <v>9628</v>
      </c>
      <c r="D3014" s="110" t="str">
        <f t="shared" si="47"/>
        <v>VASBOLDOGASSZONY</v>
      </c>
      <c r="E3014" s="277">
        <v>215</v>
      </c>
    </row>
    <row r="3015" spans="1:5" ht="15" x14ac:dyDescent="0.25">
      <c r="A3015" s="110" t="s">
        <v>9629</v>
      </c>
      <c r="B3015" s="111" t="s">
        <v>9630</v>
      </c>
      <c r="C3015" s="110" t="s">
        <v>9631</v>
      </c>
      <c r="D3015" s="110" t="str">
        <f t="shared" si="47"/>
        <v>VASEGERSZEG</v>
      </c>
      <c r="E3015" s="277">
        <v>149</v>
      </c>
    </row>
    <row r="3016" spans="1:5" ht="15" x14ac:dyDescent="0.25">
      <c r="A3016" s="110" t="s">
        <v>9632</v>
      </c>
      <c r="B3016" s="111" t="s">
        <v>9633</v>
      </c>
      <c r="C3016" s="110" t="s">
        <v>9634</v>
      </c>
      <c r="D3016" s="110" t="str">
        <f t="shared" si="47"/>
        <v>VASHOSSZÚFALU</v>
      </c>
      <c r="E3016" s="277">
        <v>215</v>
      </c>
    </row>
    <row r="3017" spans="1:5" ht="15" x14ac:dyDescent="0.25">
      <c r="A3017" s="110" t="s">
        <v>9635</v>
      </c>
      <c r="B3017" s="111" t="s">
        <v>9636</v>
      </c>
      <c r="C3017" s="110" t="s">
        <v>9637</v>
      </c>
      <c r="D3017" s="110" t="str">
        <f t="shared" si="47"/>
        <v>VASKERESZTES</v>
      </c>
      <c r="E3017" s="277">
        <v>130</v>
      </c>
    </row>
    <row r="3018" spans="1:5" ht="15" x14ac:dyDescent="0.25">
      <c r="A3018" s="110" t="s">
        <v>9638</v>
      </c>
      <c r="B3018" s="111" t="s">
        <v>9639</v>
      </c>
      <c r="C3018" s="110" t="s">
        <v>9640</v>
      </c>
      <c r="D3018" s="110" t="str">
        <f t="shared" si="47"/>
        <v>VASKÚT</v>
      </c>
      <c r="E3018" s="277">
        <v>1366</v>
      </c>
    </row>
    <row r="3019" spans="1:5" ht="15" x14ac:dyDescent="0.25">
      <c r="A3019" s="110" t="s">
        <v>9641</v>
      </c>
      <c r="B3019" s="111" t="s">
        <v>9642</v>
      </c>
      <c r="C3019" s="110" t="s">
        <v>9643</v>
      </c>
      <c r="D3019" s="110" t="str">
        <f t="shared" si="47"/>
        <v>VASMEGYER</v>
      </c>
      <c r="E3019" s="277">
        <v>588</v>
      </c>
    </row>
    <row r="3020" spans="1:5" ht="15" x14ac:dyDescent="0.25">
      <c r="A3020" s="110" t="s">
        <v>9644</v>
      </c>
      <c r="B3020" s="111" t="s">
        <v>9645</v>
      </c>
      <c r="C3020" s="110" t="s">
        <v>9646</v>
      </c>
      <c r="D3020" s="110" t="str">
        <f t="shared" si="47"/>
        <v>VASPÖR</v>
      </c>
      <c r="E3020" s="277">
        <v>204</v>
      </c>
    </row>
    <row r="3021" spans="1:5" ht="15" x14ac:dyDescent="0.25">
      <c r="A3021" s="110" t="s">
        <v>9647</v>
      </c>
      <c r="B3021" s="111" t="s">
        <v>9648</v>
      </c>
      <c r="C3021" s="110" t="s">
        <v>9649</v>
      </c>
      <c r="D3021" s="110" t="str">
        <f t="shared" si="47"/>
        <v>VASSURÁNY</v>
      </c>
      <c r="E3021" s="277">
        <v>283</v>
      </c>
    </row>
    <row r="3022" spans="1:5" ht="15" x14ac:dyDescent="0.25">
      <c r="A3022" s="110" t="s">
        <v>9650</v>
      </c>
      <c r="B3022" s="111" t="s">
        <v>9651</v>
      </c>
      <c r="C3022" s="110" t="s">
        <v>9652</v>
      </c>
      <c r="D3022" s="110" t="str">
        <f t="shared" si="47"/>
        <v>VASVÁR</v>
      </c>
      <c r="E3022" s="277">
        <v>1934</v>
      </c>
    </row>
    <row r="3023" spans="1:5" ht="15" x14ac:dyDescent="0.25">
      <c r="A3023" s="110" t="s">
        <v>9653</v>
      </c>
      <c r="B3023" s="111" t="s">
        <v>9654</v>
      </c>
      <c r="C3023" s="110" t="s">
        <v>9655</v>
      </c>
      <c r="D3023" s="110" t="str">
        <f t="shared" si="47"/>
        <v>VASZAR</v>
      </c>
      <c r="E3023" s="277">
        <v>657</v>
      </c>
    </row>
    <row r="3024" spans="1:5" ht="15" x14ac:dyDescent="0.25">
      <c r="A3024" s="110" t="s">
        <v>9656</v>
      </c>
      <c r="B3024" s="111" t="s">
        <v>9657</v>
      </c>
      <c r="C3024" s="110" t="s">
        <v>9658</v>
      </c>
      <c r="D3024" s="110" t="str">
        <f t="shared" si="47"/>
        <v>VÁSZOLY</v>
      </c>
      <c r="E3024" s="277">
        <v>100</v>
      </c>
    </row>
    <row r="3025" spans="1:5" ht="15" x14ac:dyDescent="0.25">
      <c r="A3025" s="110" t="s">
        <v>9659</v>
      </c>
      <c r="B3025" s="111" t="s">
        <v>9660</v>
      </c>
      <c r="C3025" s="110" t="s">
        <v>9661</v>
      </c>
      <c r="D3025" s="110" t="str">
        <f t="shared" si="47"/>
        <v>VASSZÉCSENY</v>
      </c>
      <c r="E3025" s="277">
        <v>495</v>
      </c>
    </row>
    <row r="3026" spans="1:5" ht="15" x14ac:dyDescent="0.25">
      <c r="A3026" s="110" t="s">
        <v>9662</v>
      </c>
      <c r="B3026" s="111" t="s">
        <v>9663</v>
      </c>
      <c r="C3026" s="110" t="s">
        <v>9664</v>
      </c>
      <c r="D3026" s="110" t="str">
        <f t="shared" si="47"/>
        <v>VASSZENTMIHÁLY</v>
      </c>
      <c r="E3026" s="277">
        <v>170</v>
      </c>
    </row>
    <row r="3027" spans="1:5" ht="15" x14ac:dyDescent="0.25">
      <c r="A3027" s="110" t="s">
        <v>9665</v>
      </c>
      <c r="B3027" s="111" t="s">
        <v>9666</v>
      </c>
      <c r="C3027" s="110" t="s">
        <v>9667</v>
      </c>
      <c r="D3027" s="110" t="str">
        <f t="shared" si="47"/>
        <v>VASSZILVÁGY</v>
      </c>
      <c r="E3027" s="277">
        <v>168</v>
      </c>
    </row>
    <row r="3028" spans="1:5" ht="15" x14ac:dyDescent="0.25">
      <c r="A3028" s="110" t="s">
        <v>9668</v>
      </c>
      <c r="B3028" s="111" t="s">
        <v>9669</v>
      </c>
      <c r="C3028" s="110" t="s">
        <v>9670</v>
      </c>
      <c r="D3028" s="110" t="str">
        <f t="shared" si="47"/>
        <v>VÁT</v>
      </c>
      <c r="E3028" s="277">
        <v>252</v>
      </c>
    </row>
    <row r="3029" spans="1:5" ht="15" x14ac:dyDescent="0.25">
      <c r="A3029" s="110" t="s">
        <v>9671</v>
      </c>
      <c r="B3029" s="111" t="s">
        <v>9672</v>
      </c>
      <c r="C3029" s="110" t="s">
        <v>9673</v>
      </c>
      <c r="D3029" s="110" t="str">
        <f t="shared" si="47"/>
        <v>VATTA</v>
      </c>
      <c r="E3029" s="277">
        <v>378</v>
      </c>
    </row>
    <row r="3030" spans="1:5" ht="15" x14ac:dyDescent="0.25">
      <c r="A3030" s="110" t="s">
        <v>9674</v>
      </c>
      <c r="B3030" s="111" t="s">
        <v>9675</v>
      </c>
      <c r="C3030" s="110" t="s">
        <v>9676</v>
      </c>
      <c r="D3030" s="110" t="str">
        <f t="shared" si="47"/>
        <v>VÁZSNOK</v>
      </c>
      <c r="E3030" s="277">
        <v>62</v>
      </c>
    </row>
    <row r="3031" spans="1:5" ht="15" x14ac:dyDescent="0.25">
      <c r="A3031" s="110" t="s">
        <v>9677</v>
      </c>
      <c r="B3031" s="111" t="s">
        <v>9678</v>
      </c>
      <c r="C3031" s="110" t="s">
        <v>9679</v>
      </c>
      <c r="D3031" s="110" t="str">
        <f t="shared" si="47"/>
        <v>VÉCS</v>
      </c>
      <c r="E3031" s="277">
        <v>383</v>
      </c>
    </row>
    <row r="3032" spans="1:5" ht="15" x14ac:dyDescent="0.25">
      <c r="A3032" s="110" t="s">
        <v>9680</v>
      </c>
      <c r="B3032" s="111" t="s">
        <v>9681</v>
      </c>
      <c r="C3032" s="110" t="s">
        <v>9682</v>
      </c>
      <c r="D3032" s="110" t="str">
        <f t="shared" si="47"/>
        <v>VECSÉS</v>
      </c>
      <c r="E3032" s="277">
        <v>7778</v>
      </c>
    </row>
    <row r="3033" spans="1:5" ht="15" x14ac:dyDescent="0.25">
      <c r="A3033" s="110" t="s">
        <v>9683</v>
      </c>
      <c r="B3033" s="111" t="s">
        <v>9684</v>
      </c>
      <c r="C3033" s="110" t="s">
        <v>9685</v>
      </c>
      <c r="D3033" s="110" t="str">
        <f t="shared" si="47"/>
        <v>VÉGEGYHÁZA</v>
      </c>
      <c r="E3033" s="277">
        <v>764</v>
      </c>
    </row>
    <row r="3034" spans="1:5" ht="15" x14ac:dyDescent="0.25">
      <c r="A3034" s="110" t="s">
        <v>9686</v>
      </c>
      <c r="B3034" s="111" t="s">
        <v>9687</v>
      </c>
      <c r="C3034" s="110" t="s">
        <v>9688</v>
      </c>
      <c r="D3034" s="110" t="str">
        <f t="shared" si="47"/>
        <v>VEJTI</v>
      </c>
      <c r="E3034" s="277">
        <v>72</v>
      </c>
    </row>
    <row r="3035" spans="1:5" ht="15" x14ac:dyDescent="0.25">
      <c r="A3035" s="110" t="s">
        <v>9689</v>
      </c>
      <c r="B3035" s="111" t="s">
        <v>9690</v>
      </c>
      <c r="C3035" s="110" t="s">
        <v>9691</v>
      </c>
      <c r="D3035" s="110" t="str">
        <f t="shared" si="47"/>
        <v>VÉKÉNY</v>
      </c>
      <c r="E3035" s="277">
        <v>65</v>
      </c>
    </row>
    <row r="3036" spans="1:5" ht="15" x14ac:dyDescent="0.25">
      <c r="A3036" s="110" t="s">
        <v>9692</v>
      </c>
      <c r="B3036" s="111" t="s">
        <v>9693</v>
      </c>
      <c r="C3036" s="110" t="s">
        <v>9694</v>
      </c>
      <c r="D3036" s="110" t="str">
        <f t="shared" si="47"/>
        <v>VEKERD</v>
      </c>
      <c r="E3036" s="277">
        <v>114</v>
      </c>
    </row>
    <row r="3037" spans="1:5" ht="15" x14ac:dyDescent="0.25">
      <c r="A3037" s="110" t="s">
        <v>9695</v>
      </c>
      <c r="B3037" s="111" t="s">
        <v>9696</v>
      </c>
      <c r="C3037" s="110" t="s">
        <v>9697</v>
      </c>
      <c r="D3037" s="110" t="str">
        <f t="shared" si="47"/>
        <v>VELEM</v>
      </c>
      <c r="E3037" s="277">
        <v>165</v>
      </c>
    </row>
    <row r="3038" spans="1:5" ht="15" x14ac:dyDescent="0.25">
      <c r="A3038" s="110" t="s">
        <v>9698</v>
      </c>
      <c r="B3038" s="111" t="s">
        <v>9699</v>
      </c>
      <c r="C3038" s="110" t="s">
        <v>9700</v>
      </c>
      <c r="D3038" s="110" t="str">
        <f t="shared" si="47"/>
        <v>VELEMÉR</v>
      </c>
      <c r="E3038" s="277">
        <v>73</v>
      </c>
    </row>
    <row r="3039" spans="1:5" ht="15" x14ac:dyDescent="0.25">
      <c r="A3039" s="110" t="s">
        <v>9701</v>
      </c>
      <c r="B3039" s="111" t="s">
        <v>9702</v>
      </c>
      <c r="C3039" s="110" t="s">
        <v>9703</v>
      </c>
      <c r="D3039" s="110" t="str">
        <f t="shared" si="47"/>
        <v>VELENCE</v>
      </c>
      <c r="E3039" s="277">
        <v>2204</v>
      </c>
    </row>
    <row r="3040" spans="1:5" ht="15" x14ac:dyDescent="0.25">
      <c r="A3040" s="110" t="s">
        <v>9704</v>
      </c>
      <c r="B3040" s="111" t="s">
        <v>9705</v>
      </c>
      <c r="C3040" s="110" t="s">
        <v>9706</v>
      </c>
      <c r="D3040" s="110" t="str">
        <f t="shared" si="47"/>
        <v>VELÉNY</v>
      </c>
      <c r="E3040" s="277">
        <v>61</v>
      </c>
    </row>
    <row r="3041" spans="1:5" ht="15" x14ac:dyDescent="0.25">
      <c r="A3041" s="110" t="s">
        <v>9707</v>
      </c>
      <c r="B3041" s="111" t="s">
        <v>9708</v>
      </c>
      <c r="C3041" s="110" t="s">
        <v>9709</v>
      </c>
      <c r="D3041" s="110" t="str">
        <f t="shared" si="47"/>
        <v>VÉMÉND</v>
      </c>
      <c r="E3041" s="277">
        <v>600</v>
      </c>
    </row>
    <row r="3042" spans="1:5" ht="15" x14ac:dyDescent="0.25">
      <c r="A3042" s="110" t="s">
        <v>9710</v>
      </c>
      <c r="B3042" s="111" t="s">
        <v>9711</v>
      </c>
      <c r="C3042" s="110" t="s">
        <v>9712</v>
      </c>
      <c r="D3042" s="110" t="str">
        <f t="shared" si="47"/>
        <v>VÉNEK</v>
      </c>
      <c r="E3042" s="277">
        <v>82</v>
      </c>
    </row>
    <row r="3043" spans="1:5" ht="15" x14ac:dyDescent="0.25">
      <c r="A3043" s="110" t="s">
        <v>9713</v>
      </c>
      <c r="B3043" s="111" t="s">
        <v>9714</v>
      </c>
      <c r="C3043" s="110" t="s">
        <v>9715</v>
      </c>
      <c r="D3043" s="110" t="str">
        <f t="shared" si="47"/>
        <v>VÉP</v>
      </c>
      <c r="E3043" s="277">
        <v>1180</v>
      </c>
    </row>
    <row r="3044" spans="1:5" ht="15" x14ac:dyDescent="0.25">
      <c r="A3044" s="110" t="s">
        <v>9716</v>
      </c>
      <c r="B3044" s="111" t="s">
        <v>9717</v>
      </c>
      <c r="C3044" s="110" t="s">
        <v>9718</v>
      </c>
      <c r="D3044" s="110" t="str">
        <f t="shared" si="47"/>
        <v>VEREB</v>
      </c>
      <c r="E3044" s="277">
        <v>313</v>
      </c>
    </row>
    <row r="3045" spans="1:5" ht="15" x14ac:dyDescent="0.25">
      <c r="A3045" s="110" t="s">
        <v>9719</v>
      </c>
      <c r="B3045" s="111" t="s">
        <v>9720</v>
      </c>
      <c r="C3045" s="110" t="s">
        <v>9721</v>
      </c>
      <c r="D3045" s="110" t="str">
        <f t="shared" si="47"/>
        <v>VERESEGYHÁZ</v>
      </c>
      <c r="E3045" s="277">
        <v>5603</v>
      </c>
    </row>
    <row r="3046" spans="1:5" ht="15" x14ac:dyDescent="0.25">
      <c r="A3046" s="110" t="s">
        <v>9722</v>
      </c>
      <c r="B3046" s="111" t="s">
        <v>9723</v>
      </c>
      <c r="C3046" s="110" t="s">
        <v>9724</v>
      </c>
      <c r="D3046" s="110" t="str">
        <f t="shared" si="47"/>
        <v>VERŐCE</v>
      </c>
      <c r="E3046" s="277">
        <v>1163</v>
      </c>
    </row>
    <row r="3047" spans="1:5" ht="15" x14ac:dyDescent="0.25">
      <c r="A3047" s="110" t="s">
        <v>9725</v>
      </c>
      <c r="B3047" s="111" t="s">
        <v>9726</v>
      </c>
      <c r="C3047" s="110" t="s">
        <v>9727</v>
      </c>
      <c r="D3047" s="110" t="str">
        <f t="shared" si="47"/>
        <v>VERPELÉT</v>
      </c>
      <c r="E3047" s="277">
        <v>1604</v>
      </c>
    </row>
    <row r="3048" spans="1:5" ht="15" x14ac:dyDescent="0.25">
      <c r="A3048" s="110" t="s">
        <v>9728</v>
      </c>
      <c r="B3048" s="111" t="s">
        <v>9729</v>
      </c>
      <c r="C3048" s="110" t="s">
        <v>9730</v>
      </c>
      <c r="D3048" s="110" t="str">
        <f t="shared" si="47"/>
        <v>VERSEG</v>
      </c>
      <c r="E3048" s="277">
        <v>535</v>
      </c>
    </row>
    <row r="3049" spans="1:5" ht="15" x14ac:dyDescent="0.25">
      <c r="A3049" s="110" t="s">
        <v>9731</v>
      </c>
      <c r="B3049" s="111" t="s">
        <v>9732</v>
      </c>
      <c r="C3049" s="110" t="s">
        <v>9733</v>
      </c>
      <c r="D3049" s="110" t="str">
        <f t="shared" si="47"/>
        <v>VERSEND</v>
      </c>
      <c r="E3049" s="277">
        <v>303</v>
      </c>
    </row>
    <row r="3050" spans="1:5" ht="15" x14ac:dyDescent="0.25">
      <c r="A3050" s="110" t="s">
        <v>9734</v>
      </c>
      <c r="B3050" s="111" t="s">
        <v>9735</v>
      </c>
      <c r="C3050" s="110" t="s">
        <v>9736</v>
      </c>
      <c r="D3050" s="110" t="str">
        <f t="shared" si="47"/>
        <v>VÉRTESACSA</v>
      </c>
      <c r="E3050" s="277">
        <v>690</v>
      </c>
    </row>
    <row r="3051" spans="1:5" ht="15" x14ac:dyDescent="0.25">
      <c r="A3051" s="110" t="s">
        <v>9737</v>
      </c>
      <c r="B3051" s="111" t="s">
        <v>9738</v>
      </c>
      <c r="C3051" s="110" t="s">
        <v>9739</v>
      </c>
      <c r="D3051" s="110" t="str">
        <f t="shared" si="47"/>
        <v>VÉRTESBOGLÁR</v>
      </c>
      <c r="E3051" s="277">
        <v>362</v>
      </c>
    </row>
    <row r="3052" spans="1:5" ht="15" x14ac:dyDescent="0.25">
      <c r="A3052" s="110" t="s">
        <v>9740</v>
      </c>
      <c r="B3052" s="111" t="s">
        <v>9741</v>
      </c>
      <c r="C3052" s="110" t="s">
        <v>9742</v>
      </c>
      <c r="D3052" s="110" t="str">
        <f t="shared" si="47"/>
        <v>VÉRTESKETHELY</v>
      </c>
      <c r="E3052" s="277">
        <v>236</v>
      </c>
    </row>
    <row r="3053" spans="1:5" ht="15" x14ac:dyDescent="0.25">
      <c r="A3053" s="110" t="s">
        <v>9743</v>
      </c>
      <c r="B3053" s="111" t="s">
        <v>9744</v>
      </c>
      <c r="C3053" s="110" t="s">
        <v>9745</v>
      </c>
      <c r="D3053" s="110" t="str">
        <f t="shared" si="47"/>
        <v>VÉRTESSOMLÓ</v>
      </c>
      <c r="E3053" s="277">
        <v>517</v>
      </c>
    </row>
    <row r="3054" spans="1:5" ht="15" x14ac:dyDescent="0.25">
      <c r="A3054" s="110" t="s">
        <v>9746</v>
      </c>
      <c r="B3054" s="111" t="s">
        <v>9747</v>
      </c>
      <c r="C3054" s="110" t="s">
        <v>9748</v>
      </c>
      <c r="D3054" s="110" t="str">
        <f t="shared" si="47"/>
        <v>VÉRTESTOLNA</v>
      </c>
      <c r="E3054" s="277">
        <v>219</v>
      </c>
    </row>
    <row r="3055" spans="1:5" ht="15" x14ac:dyDescent="0.25">
      <c r="A3055" s="110" t="s">
        <v>9749</v>
      </c>
      <c r="B3055" s="111" t="s">
        <v>9750</v>
      </c>
      <c r="C3055" s="110" t="s">
        <v>9751</v>
      </c>
      <c r="D3055" s="110" t="str">
        <f t="shared" si="47"/>
        <v>VÉRTESSZŐLŐS</v>
      </c>
      <c r="E3055" s="277">
        <v>992</v>
      </c>
    </row>
    <row r="3056" spans="1:5" ht="15" x14ac:dyDescent="0.25">
      <c r="A3056" s="110" t="s">
        <v>9752</v>
      </c>
      <c r="B3056" s="111" t="s">
        <v>9753</v>
      </c>
      <c r="C3056" s="110" t="s">
        <v>9754</v>
      </c>
      <c r="D3056" s="110" t="str">
        <f t="shared" si="47"/>
        <v>VÉSE</v>
      </c>
      <c r="E3056" s="277">
        <v>336</v>
      </c>
    </row>
    <row r="3057" spans="1:5" ht="15" x14ac:dyDescent="0.25">
      <c r="A3057" s="110" t="s">
        <v>9755</v>
      </c>
      <c r="B3057" s="111" t="s">
        <v>9756</v>
      </c>
      <c r="C3057" s="110" t="s">
        <v>9757</v>
      </c>
      <c r="D3057" s="110" t="str">
        <f t="shared" si="47"/>
        <v>VESZKÉNY</v>
      </c>
      <c r="E3057" s="277">
        <v>393</v>
      </c>
    </row>
    <row r="3058" spans="1:5" ht="15" x14ac:dyDescent="0.25">
      <c r="A3058" s="110" t="s">
        <v>9758</v>
      </c>
      <c r="B3058" s="111" t="s">
        <v>9759</v>
      </c>
      <c r="C3058" s="110" t="s">
        <v>9760</v>
      </c>
      <c r="D3058" s="110" t="str">
        <f t="shared" si="47"/>
        <v>VESZPRÉM</v>
      </c>
      <c r="E3058" s="277">
        <v>26364</v>
      </c>
    </row>
    <row r="3059" spans="1:5" ht="15" x14ac:dyDescent="0.25">
      <c r="A3059" s="110" t="s">
        <v>9761</v>
      </c>
      <c r="B3059" s="111" t="s">
        <v>9762</v>
      </c>
      <c r="C3059" s="110" t="s">
        <v>9763</v>
      </c>
      <c r="D3059" s="110" t="str">
        <f t="shared" si="47"/>
        <v>VESZPRÉMFAJSZ</v>
      </c>
      <c r="E3059" s="277">
        <v>93</v>
      </c>
    </row>
    <row r="3060" spans="1:5" ht="15" x14ac:dyDescent="0.25">
      <c r="A3060" s="110" t="s">
        <v>9764</v>
      </c>
      <c r="B3060" s="111" t="s">
        <v>9765</v>
      </c>
      <c r="C3060" s="110" t="s">
        <v>9766</v>
      </c>
      <c r="D3060" s="110" t="str">
        <f t="shared" si="47"/>
        <v>VESZPRÉMGALSA</v>
      </c>
      <c r="E3060" s="277">
        <v>141</v>
      </c>
    </row>
    <row r="3061" spans="1:5" ht="15" x14ac:dyDescent="0.25">
      <c r="A3061" s="110" t="s">
        <v>9767</v>
      </c>
      <c r="B3061" s="111" t="s">
        <v>9768</v>
      </c>
      <c r="C3061" s="110" t="s">
        <v>9769</v>
      </c>
      <c r="D3061" s="110" t="str">
        <f t="shared" si="47"/>
        <v>VESZPRÉMVARSÁNY</v>
      </c>
      <c r="E3061" s="277">
        <v>428</v>
      </c>
    </row>
    <row r="3062" spans="1:5" ht="15" x14ac:dyDescent="0.25">
      <c r="A3062" s="110" t="s">
        <v>9770</v>
      </c>
      <c r="B3062" s="111" t="s">
        <v>9771</v>
      </c>
      <c r="C3062" s="110" t="s">
        <v>9772</v>
      </c>
      <c r="D3062" s="110" t="str">
        <f t="shared" si="47"/>
        <v>VÉSZTŐ</v>
      </c>
      <c r="E3062" s="277">
        <v>3051</v>
      </c>
    </row>
    <row r="3063" spans="1:5" ht="15" x14ac:dyDescent="0.25">
      <c r="A3063" s="110" t="s">
        <v>9773</v>
      </c>
      <c r="B3063" s="111" t="s">
        <v>9774</v>
      </c>
      <c r="C3063" s="110" t="s">
        <v>9775</v>
      </c>
      <c r="D3063" s="110" t="str">
        <f t="shared" si="47"/>
        <v>VEZSENY</v>
      </c>
      <c r="E3063" s="277">
        <v>319</v>
      </c>
    </row>
    <row r="3064" spans="1:5" ht="15" x14ac:dyDescent="0.25">
      <c r="A3064" s="110" t="s">
        <v>9776</v>
      </c>
      <c r="B3064" s="111" t="s">
        <v>9777</v>
      </c>
      <c r="C3064" s="110" t="s">
        <v>9778</v>
      </c>
      <c r="D3064" s="110" t="str">
        <f t="shared" si="47"/>
        <v>VID</v>
      </c>
      <c r="E3064" s="277">
        <v>66</v>
      </c>
    </row>
    <row r="3065" spans="1:5" ht="15" x14ac:dyDescent="0.25">
      <c r="A3065" s="110" t="s">
        <v>9779</v>
      </c>
      <c r="B3065" s="111" t="s">
        <v>9780</v>
      </c>
      <c r="C3065" s="110" t="s">
        <v>9781</v>
      </c>
      <c r="D3065" s="110" t="str">
        <f t="shared" si="47"/>
        <v>VIGÁNTPETEND</v>
      </c>
      <c r="E3065" s="277">
        <v>111</v>
      </c>
    </row>
    <row r="3066" spans="1:5" ht="15" x14ac:dyDescent="0.25">
      <c r="A3066" s="110" t="s">
        <v>9782</v>
      </c>
      <c r="B3066" s="111" t="s">
        <v>9783</v>
      </c>
      <c r="C3066" s="110" t="s">
        <v>9784</v>
      </c>
      <c r="D3066" s="110" t="str">
        <f t="shared" si="47"/>
        <v>VILLÁNY</v>
      </c>
      <c r="E3066" s="277">
        <v>1013</v>
      </c>
    </row>
    <row r="3067" spans="1:5" ht="15" x14ac:dyDescent="0.25">
      <c r="A3067" s="110" t="s">
        <v>9785</v>
      </c>
      <c r="B3067" s="111" t="s">
        <v>9786</v>
      </c>
      <c r="C3067" s="110" t="s">
        <v>9787</v>
      </c>
      <c r="D3067" s="110" t="str">
        <f t="shared" si="47"/>
        <v>VILLÁNYKÖVESD</v>
      </c>
      <c r="E3067" s="277">
        <v>128</v>
      </c>
    </row>
    <row r="3068" spans="1:5" ht="15" x14ac:dyDescent="0.25">
      <c r="A3068" s="110" t="s">
        <v>9788</v>
      </c>
      <c r="B3068" s="111" t="s">
        <v>9789</v>
      </c>
      <c r="C3068" s="110" t="s">
        <v>9790</v>
      </c>
      <c r="D3068" s="110" t="str">
        <f t="shared" si="47"/>
        <v>VILMÁNY</v>
      </c>
      <c r="E3068" s="277">
        <v>471</v>
      </c>
    </row>
    <row r="3069" spans="1:5" ht="15" x14ac:dyDescent="0.25">
      <c r="A3069" s="110" t="s">
        <v>9791</v>
      </c>
      <c r="B3069" s="111" t="s">
        <v>9792</v>
      </c>
      <c r="C3069" s="110" t="s">
        <v>9793</v>
      </c>
      <c r="D3069" s="110" t="str">
        <f t="shared" si="47"/>
        <v>VILONYA</v>
      </c>
      <c r="E3069" s="277">
        <v>234</v>
      </c>
    </row>
    <row r="3070" spans="1:5" ht="15" x14ac:dyDescent="0.25">
      <c r="A3070" s="110" t="s">
        <v>9794</v>
      </c>
      <c r="B3070" s="111" t="s">
        <v>9795</v>
      </c>
      <c r="C3070" s="110" t="s">
        <v>9796</v>
      </c>
      <c r="D3070" s="110" t="str">
        <f t="shared" si="47"/>
        <v>VILYVITÁNY</v>
      </c>
      <c r="E3070" s="277">
        <v>177</v>
      </c>
    </row>
    <row r="3071" spans="1:5" ht="15" x14ac:dyDescent="0.25">
      <c r="A3071" s="110" t="s">
        <v>9797</v>
      </c>
      <c r="B3071" s="111" t="s">
        <v>9798</v>
      </c>
      <c r="C3071" s="110" t="s">
        <v>9799</v>
      </c>
      <c r="D3071" s="110" t="str">
        <f t="shared" si="47"/>
        <v>VINÁR</v>
      </c>
      <c r="E3071" s="277">
        <v>93</v>
      </c>
    </row>
    <row r="3072" spans="1:5" ht="15" x14ac:dyDescent="0.25">
      <c r="A3072" s="110" t="s">
        <v>9800</v>
      </c>
      <c r="B3072" s="111" t="s">
        <v>9801</v>
      </c>
      <c r="C3072" s="110" t="s">
        <v>9802</v>
      </c>
      <c r="D3072" s="110" t="str">
        <f t="shared" si="47"/>
        <v>VINDORNYAFOK</v>
      </c>
      <c r="E3072" s="277">
        <v>72</v>
      </c>
    </row>
    <row r="3073" spans="1:5" ht="15" x14ac:dyDescent="0.25">
      <c r="A3073" s="110" t="s">
        <v>9803</v>
      </c>
      <c r="B3073" s="111" t="s">
        <v>9804</v>
      </c>
      <c r="C3073" s="110" t="s">
        <v>9805</v>
      </c>
      <c r="D3073" s="110" t="str">
        <f t="shared" si="47"/>
        <v>VINDORNYALAK</v>
      </c>
      <c r="E3073" s="277">
        <v>55</v>
      </c>
    </row>
    <row r="3074" spans="1:5" ht="15" x14ac:dyDescent="0.25">
      <c r="A3074" s="110" t="s">
        <v>9806</v>
      </c>
      <c r="B3074" s="111" t="s">
        <v>9807</v>
      </c>
      <c r="C3074" s="110" t="s">
        <v>9808</v>
      </c>
      <c r="D3074" s="110" t="str">
        <f t="shared" ref="D3074:D3137" si="48">UPPER(C3074)</f>
        <v>VINDORNYASZŐLŐS</v>
      </c>
      <c r="E3074" s="277">
        <v>172</v>
      </c>
    </row>
    <row r="3075" spans="1:5" ht="15" x14ac:dyDescent="0.25">
      <c r="A3075" s="110" t="s">
        <v>9809</v>
      </c>
      <c r="B3075" s="111" t="s">
        <v>9810</v>
      </c>
      <c r="C3075" s="110" t="s">
        <v>9811</v>
      </c>
      <c r="D3075" s="110" t="str">
        <f t="shared" si="48"/>
        <v>VISEGRÁD</v>
      </c>
      <c r="E3075" s="277">
        <v>718</v>
      </c>
    </row>
    <row r="3076" spans="1:5" ht="15" x14ac:dyDescent="0.25">
      <c r="A3076" s="110" t="s">
        <v>9812</v>
      </c>
      <c r="B3076" s="111" t="s">
        <v>9813</v>
      </c>
      <c r="C3076" s="110" t="s">
        <v>9814</v>
      </c>
      <c r="D3076" s="110" t="str">
        <f t="shared" si="48"/>
        <v>VISNYE</v>
      </c>
      <c r="E3076" s="277">
        <v>117</v>
      </c>
    </row>
    <row r="3077" spans="1:5" ht="15" x14ac:dyDescent="0.25">
      <c r="A3077" s="110" t="s">
        <v>9815</v>
      </c>
      <c r="B3077" s="111" t="s">
        <v>9816</v>
      </c>
      <c r="C3077" s="110" t="s">
        <v>9817</v>
      </c>
      <c r="D3077" s="110" t="str">
        <f t="shared" si="48"/>
        <v>VISONTA</v>
      </c>
      <c r="E3077" s="277">
        <v>493</v>
      </c>
    </row>
    <row r="3078" spans="1:5" ht="15" x14ac:dyDescent="0.25">
      <c r="A3078" s="110" t="s">
        <v>9818</v>
      </c>
      <c r="B3078" s="111" t="s">
        <v>9819</v>
      </c>
      <c r="C3078" s="110" t="s">
        <v>9820</v>
      </c>
      <c r="D3078" s="110" t="str">
        <f t="shared" si="48"/>
        <v>VISS</v>
      </c>
      <c r="E3078" s="277">
        <v>351</v>
      </c>
    </row>
    <row r="3079" spans="1:5" ht="15" x14ac:dyDescent="0.25">
      <c r="A3079" s="110" t="s">
        <v>9821</v>
      </c>
      <c r="B3079" s="111" t="s">
        <v>9822</v>
      </c>
      <c r="C3079" s="110" t="s">
        <v>9823</v>
      </c>
      <c r="D3079" s="110" t="str">
        <f t="shared" si="48"/>
        <v>VISZ</v>
      </c>
      <c r="E3079" s="277">
        <v>103</v>
      </c>
    </row>
    <row r="3080" spans="1:5" ht="15" x14ac:dyDescent="0.25">
      <c r="A3080" s="110" t="s">
        <v>9824</v>
      </c>
      <c r="B3080" s="111" t="s">
        <v>9825</v>
      </c>
      <c r="C3080" s="110" t="s">
        <v>9826</v>
      </c>
      <c r="D3080" s="110" t="str">
        <f t="shared" si="48"/>
        <v>VISZÁK</v>
      </c>
      <c r="E3080" s="277">
        <v>126</v>
      </c>
    </row>
    <row r="3081" spans="1:5" ht="15" x14ac:dyDescent="0.25">
      <c r="A3081" s="110" t="s">
        <v>9827</v>
      </c>
      <c r="B3081" s="111" t="s">
        <v>9828</v>
      </c>
      <c r="C3081" s="110" t="s">
        <v>9829</v>
      </c>
      <c r="D3081" s="110" t="str">
        <f t="shared" si="48"/>
        <v>VISZLÓ</v>
      </c>
      <c r="E3081" s="277">
        <v>58</v>
      </c>
    </row>
    <row r="3082" spans="1:5" ht="15" x14ac:dyDescent="0.25">
      <c r="A3082" s="110" t="s">
        <v>9830</v>
      </c>
      <c r="B3082" s="111" t="s">
        <v>9831</v>
      </c>
      <c r="C3082" s="110" t="s">
        <v>9832</v>
      </c>
      <c r="D3082" s="110" t="str">
        <f t="shared" si="48"/>
        <v>VISZNEK</v>
      </c>
      <c r="E3082" s="277">
        <v>536</v>
      </c>
    </row>
    <row r="3083" spans="1:5" ht="15" x14ac:dyDescent="0.25">
      <c r="A3083" s="110" t="s">
        <v>9833</v>
      </c>
      <c r="B3083" s="111" t="s">
        <v>9834</v>
      </c>
      <c r="C3083" s="110" t="s">
        <v>9835</v>
      </c>
      <c r="D3083" s="110" t="str">
        <f t="shared" si="48"/>
        <v>VITNYÉD</v>
      </c>
      <c r="E3083" s="277">
        <v>523</v>
      </c>
    </row>
    <row r="3084" spans="1:5" ht="15" x14ac:dyDescent="0.25">
      <c r="A3084" s="110" t="s">
        <v>9836</v>
      </c>
      <c r="B3084" s="111" t="s">
        <v>9837</v>
      </c>
      <c r="C3084" s="110" t="s">
        <v>9838</v>
      </c>
      <c r="D3084" s="110" t="str">
        <f t="shared" si="48"/>
        <v>VÍZVÁR</v>
      </c>
      <c r="E3084" s="277">
        <v>348</v>
      </c>
    </row>
    <row r="3085" spans="1:5" ht="15" x14ac:dyDescent="0.25">
      <c r="A3085" s="110" t="s">
        <v>9839</v>
      </c>
      <c r="B3085" s="111" t="s">
        <v>9840</v>
      </c>
      <c r="C3085" s="110" t="s">
        <v>9841</v>
      </c>
      <c r="D3085" s="110" t="str">
        <f t="shared" si="48"/>
        <v>VIZSLÁS</v>
      </c>
      <c r="E3085" s="277">
        <v>550</v>
      </c>
    </row>
    <row r="3086" spans="1:5" ht="15" x14ac:dyDescent="0.25">
      <c r="A3086" s="110" t="s">
        <v>9842</v>
      </c>
      <c r="B3086" s="111" t="s">
        <v>9843</v>
      </c>
      <c r="C3086" s="110" t="s">
        <v>9844</v>
      </c>
      <c r="D3086" s="110" t="str">
        <f t="shared" si="48"/>
        <v>VIZSOLY</v>
      </c>
      <c r="E3086" s="277">
        <v>359</v>
      </c>
    </row>
    <row r="3087" spans="1:5" ht="15" x14ac:dyDescent="0.25">
      <c r="A3087" s="110" t="s">
        <v>9845</v>
      </c>
      <c r="B3087" s="111" t="s">
        <v>9846</v>
      </c>
      <c r="C3087" s="110" t="s">
        <v>9847</v>
      </c>
      <c r="D3087" s="110" t="str">
        <f t="shared" si="48"/>
        <v>VOKÁNY</v>
      </c>
      <c r="E3087" s="277">
        <v>355</v>
      </c>
    </row>
    <row r="3088" spans="1:5" ht="15" x14ac:dyDescent="0.25">
      <c r="A3088" s="110" t="s">
        <v>9848</v>
      </c>
      <c r="B3088" s="111" t="s">
        <v>9849</v>
      </c>
      <c r="C3088" s="110" t="s">
        <v>9850</v>
      </c>
      <c r="D3088" s="110" t="str">
        <f t="shared" si="48"/>
        <v>VONYARCVASHEGY</v>
      </c>
      <c r="E3088" s="277">
        <v>923</v>
      </c>
    </row>
    <row r="3089" spans="1:5" ht="15" x14ac:dyDescent="0.25">
      <c r="A3089" s="110" t="s">
        <v>9851</v>
      </c>
      <c r="B3089" s="111" t="s">
        <v>9852</v>
      </c>
      <c r="C3089" s="110" t="s">
        <v>9853</v>
      </c>
      <c r="D3089" s="110" t="str">
        <f t="shared" si="48"/>
        <v>VÖCKÖND</v>
      </c>
      <c r="E3089" s="277">
        <v>49</v>
      </c>
    </row>
    <row r="3090" spans="1:5" ht="15" x14ac:dyDescent="0.25">
      <c r="A3090" s="110" t="s">
        <v>9854</v>
      </c>
      <c r="B3090" s="111" t="s">
        <v>9855</v>
      </c>
      <c r="C3090" s="110" t="s">
        <v>9856</v>
      </c>
      <c r="D3090" s="110" t="str">
        <f t="shared" si="48"/>
        <v>VÖLCSEJ</v>
      </c>
      <c r="E3090" s="277">
        <v>170</v>
      </c>
    </row>
    <row r="3091" spans="1:5" ht="15" x14ac:dyDescent="0.25">
      <c r="A3091" s="110" t="s">
        <v>9857</v>
      </c>
      <c r="B3091" s="111" t="s">
        <v>9858</v>
      </c>
      <c r="C3091" s="110" t="s">
        <v>9859</v>
      </c>
      <c r="D3091" s="110" t="str">
        <f t="shared" si="48"/>
        <v>VÖNÖCK</v>
      </c>
      <c r="E3091" s="277">
        <v>338</v>
      </c>
    </row>
    <row r="3092" spans="1:5" ht="15" x14ac:dyDescent="0.25">
      <c r="A3092" s="110" t="s">
        <v>9860</v>
      </c>
      <c r="B3092" s="111" t="s">
        <v>9861</v>
      </c>
      <c r="C3092" s="110" t="s">
        <v>9862</v>
      </c>
      <c r="D3092" s="110" t="str">
        <f t="shared" si="48"/>
        <v>VÖRÖSTÓ</v>
      </c>
      <c r="E3092" s="277">
        <v>53</v>
      </c>
    </row>
    <row r="3093" spans="1:5" ht="15" x14ac:dyDescent="0.25">
      <c r="A3093" s="110" t="s">
        <v>9863</v>
      </c>
      <c r="B3093" s="111" t="s">
        <v>9864</v>
      </c>
      <c r="C3093" s="110" t="s">
        <v>9865</v>
      </c>
      <c r="D3093" s="110" t="str">
        <f t="shared" si="48"/>
        <v>VÖRS</v>
      </c>
      <c r="E3093" s="277">
        <v>278</v>
      </c>
    </row>
    <row r="3094" spans="1:5" ht="15" x14ac:dyDescent="0.25">
      <c r="A3094" s="110" t="s">
        <v>9866</v>
      </c>
      <c r="B3094" s="111" t="s">
        <v>9867</v>
      </c>
      <c r="C3094" s="110" t="s">
        <v>9868</v>
      </c>
      <c r="D3094" s="110" t="str">
        <f t="shared" si="48"/>
        <v>ZABAR</v>
      </c>
      <c r="E3094" s="277">
        <v>257</v>
      </c>
    </row>
    <row r="3095" spans="1:5" ht="15" x14ac:dyDescent="0.25">
      <c r="A3095" s="110" t="s">
        <v>9869</v>
      </c>
      <c r="B3095" s="111" t="s">
        <v>9870</v>
      </c>
      <c r="C3095" s="110" t="s">
        <v>9871</v>
      </c>
      <c r="D3095" s="110" t="str">
        <f t="shared" si="48"/>
        <v>ZÁDOR</v>
      </c>
      <c r="E3095" s="277">
        <v>147</v>
      </c>
    </row>
    <row r="3096" spans="1:5" ht="15" x14ac:dyDescent="0.25">
      <c r="A3096" s="110" t="s">
        <v>9872</v>
      </c>
      <c r="B3096" s="111" t="s">
        <v>9873</v>
      </c>
      <c r="C3096" s="110" t="s">
        <v>9874</v>
      </c>
      <c r="D3096" s="110" t="str">
        <f t="shared" si="48"/>
        <v>ZÁDORFALVA</v>
      </c>
      <c r="E3096" s="277">
        <v>181</v>
      </c>
    </row>
    <row r="3097" spans="1:5" ht="15" x14ac:dyDescent="0.25">
      <c r="A3097" s="110" t="s">
        <v>9875</v>
      </c>
      <c r="B3097" s="111" t="s">
        <v>9876</v>
      </c>
      <c r="C3097" s="110" t="s">
        <v>9877</v>
      </c>
      <c r="D3097" s="110" t="str">
        <f t="shared" si="48"/>
        <v>ZAGYVARÉKAS</v>
      </c>
      <c r="E3097" s="277">
        <v>1500</v>
      </c>
    </row>
    <row r="3098" spans="1:5" ht="15" x14ac:dyDescent="0.25">
      <c r="A3098" s="110" t="s">
        <v>9878</v>
      </c>
      <c r="B3098" s="111" t="s">
        <v>9879</v>
      </c>
      <c r="C3098" s="110" t="s">
        <v>9880</v>
      </c>
      <c r="D3098" s="110" t="str">
        <f t="shared" si="48"/>
        <v>ZAGYVASZÁNTÓ</v>
      </c>
      <c r="E3098" s="277">
        <v>779</v>
      </c>
    </row>
    <row r="3099" spans="1:5" ht="15" x14ac:dyDescent="0.25">
      <c r="A3099" s="110" t="s">
        <v>9881</v>
      </c>
      <c r="B3099" s="111" t="s">
        <v>9882</v>
      </c>
      <c r="C3099" s="110" t="s">
        <v>9883</v>
      </c>
      <c r="D3099" s="110" t="str">
        <f t="shared" si="48"/>
        <v>ZÁHONY</v>
      </c>
      <c r="E3099" s="277">
        <v>1802</v>
      </c>
    </row>
    <row r="3100" spans="1:5" ht="15" x14ac:dyDescent="0.25">
      <c r="A3100" s="110" t="s">
        <v>9884</v>
      </c>
      <c r="B3100" s="111" t="s">
        <v>9885</v>
      </c>
      <c r="C3100" s="110" t="s">
        <v>9886</v>
      </c>
      <c r="D3100" s="110" t="str">
        <f t="shared" si="48"/>
        <v>ZAJK</v>
      </c>
      <c r="E3100" s="277">
        <v>96</v>
      </c>
    </row>
    <row r="3101" spans="1:5" ht="15" x14ac:dyDescent="0.25">
      <c r="A3101" s="110" t="s">
        <v>9887</v>
      </c>
      <c r="B3101" s="111" t="s">
        <v>9888</v>
      </c>
      <c r="C3101" s="110" t="s">
        <v>9889</v>
      </c>
      <c r="D3101" s="110" t="str">
        <f t="shared" si="48"/>
        <v>ZAJTA</v>
      </c>
      <c r="E3101" s="277">
        <v>176</v>
      </c>
    </row>
    <row r="3102" spans="1:5" ht="15" x14ac:dyDescent="0.25">
      <c r="A3102" s="110" t="s">
        <v>9890</v>
      </c>
      <c r="B3102" s="111" t="s">
        <v>9891</v>
      </c>
      <c r="C3102" s="110" t="s">
        <v>9892</v>
      </c>
      <c r="D3102" s="110" t="str">
        <f t="shared" si="48"/>
        <v>ZÁKÁNY</v>
      </c>
      <c r="E3102" s="277">
        <v>590</v>
      </c>
    </row>
    <row r="3103" spans="1:5" ht="15" x14ac:dyDescent="0.25">
      <c r="A3103" s="110" t="s">
        <v>9893</v>
      </c>
      <c r="B3103" s="111" t="s">
        <v>9894</v>
      </c>
      <c r="C3103" s="110" t="s">
        <v>9895</v>
      </c>
      <c r="D3103" s="110" t="str">
        <f t="shared" si="48"/>
        <v>ZÁKÁNYFALU</v>
      </c>
      <c r="E3103" s="277">
        <v>242</v>
      </c>
    </row>
    <row r="3104" spans="1:5" ht="15" x14ac:dyDescent="0.25">
      <c r="A3104" s="110" t="s">
        <v>9896</v>
      </c>
      <c r="B3104" s="111" t="s">
        <v>9897</v>
      </c>
      <c r="C3104" s="110" t="s">
        <v>9898</v>
      </c>
      <c r="D3104" s="110" t="str">
        <f t="shared" si="48"/>
        <v>ZÁKÁNYSZÉK</v>
      </c>
      <c r="E3104" s="277">
        <v>1463</v>
      </c>
    </row>
    <row r="3105" spans="1:5" ht="15" x14ac:dyDescent="0.25">
      <c r="A3105" s="110" t="s">
        <v>9899</v>
      </c>
      <c r="B3105" s="111" t="s">
        <v>9900</v>
      </c>
      <c r="C3105" s="110" t="s">
        <v>9901</v>
      </c>
      <c r="D3105" s="110" t="str">
        <f t="shared" si="48"/>
        <v>ZALA</v>
      </c>
      <c r="E3105" s="277">
        <v>132</v>
      </c>
    </row>
    <row r="3106" spans="1:5" ht="15" x14ac:dyDescent="0.25">
      <c r="A3106" s="110" t="s">
        <v>9902</v>
      </c>
      <c r="B3106" s="111" t="s">
        <v>9903</v>
      </c>
      <c r="C3106" s="110" t="s">
        <v>9904</v>
      </c>
      <c r="D3106" s="110" t="str">
        <f t="shared" si="48"/>
        <v>ZALAAPÁTI</v>
      </c>
      <c r="E3106" s="277">
        <v>609</v>
      </c>
    </row>
    <row r="3107" spans="1:5" ht="15" x14ac:dyDescent="0.25">
      <c r="A3107" s="110" t="s">
        <v>9905</v>
      </c>
      <c r="B3107" s="111" t="s">
        <v>9906</v>
      </c>
      <c r="C3107" s="110" t="s">
        <v>9907</v>
      </c>
      <c r="D3107" s="110" t="str">
        <f t="shared" si="48"/>
        <v>ZALABAKSA</v>
      </c>
      <c r="E3107" s="277">
        <v>283</v>
      </c>
    </row>
    <row r="3108" spans="1:5" ht="15" x14ac:dyDescent="0.25">
      <c r="A3108" s="110" t="s">
        <v>9908</v>
      </c>
      <c r="B3108" s="111" t="s">
        <v>9909</v>
      </c>
      <c r="C3108" s="110" t="s">
        <v>9910</v>
      </c>
      <c r="D3108" s="110" t="str">
        <f t="shared" si="48"/>
        <v>ZALABÉR</v>
      </c>
      <c r="E3108" s="277">
        <v>333</v>
      </c>
    </row>
    <row r="3109" spans="1:5" ht="15" x14ac:dyDescent="0.25">
      <c r="A3109" s="110" t="s">
        <v>9911</v>
      </c>
      <c r="B3109" s="111" t="s">
        <v>9912</v>
      </c>
      <c r="C3109" s="110" t="s">
        <v>9913</v>
      </c>
      <c r="D3109" s="110" t="str">
        <f t="shared" si="48"/>
        <v>ZALABOLDOGFA</v>
      </c>
      <c r="E3109" s="277">
        <v>143</v>
      </c>
    </row>
    <row r="3110" spans="1:5" ht="15" x14ac:dyDescent="0.25">
      <c r="A3110" s="110" t="s">
        <v>9914</v>
      </c>
      <c r="B3110" s="111" t="s">
        <v>9915</v>
      </c>
      <c r="C3110" s="110" t="s">
        <v>9916</v>
      </c>
      <c r="D3110" s="110" t="str">
        <f t="shared" si="48"/>
        <v>ZALACSÁNY</v>
      </c>
      <c r="E3110" s="277">
        <v>388</v>
      </c>
    </row>
    <row r="3111" spans="1:5" ht="15" x14ac:dyDescent="0.25">
      <c r="A3111" s="110" t="s">
        <v>9917</v>
      </c>
      <c r="B3111" s="111" t="s">
        <v>9918</v>
      </c>
      <c r="C3111" s="110" t="s">
        <v>9919</v>
      </c>
      <c r="D3111" s="110" t="str">
        <f t="shared" si="48"/>
        <v>ZALACSÉB</v>
      </c>
      <c r="E3111" s="277">
        <v>194</v>
      </c>
    </row>
    <row r="3112" spans="1:5" ht="15" x14ac:dyDescent="0.25">
      <c r="A3112" s="110" t="s">
        <v>9920</v>
      </c>
      <c r="B3112" s="111" t="s">
        <v>9921</v>
      </c>
      <c r="C3112" s="110" t="s">
        <v>9922</v>
      </c>
      <c r="D3112" s="110" t="str">
        <f t="shared" si="48"/>
        <v>ZALAEGERSZEG</v>
      </c>
      <c r="E3112" s="277">
        <v>25715</v>
      </c>
    </row>
    <row r="3113" spans="1:5" ht="15" x14ac:dyDescent="0.25">
      <c r="A3113" s="110" t="s">
        <v>9923</v>
      </c>
      <c r="B3113" s="111" t="s">
        <v>9924</v>
      </c>
      <c r="C3113" s="110" t="s">
        <v>9925</v>
      </c>
      <c r="D3113" s="110" t="str">
        <f t="shared" si="48"/>
        <v>ZALAERDŐD</v>
      </c>
      <c r="E3113" s="277">
        <v>161</v>
      </c>
    </row>
    <row r="3114" spans="1:5" ht="15" x14ac:dyDescent="0.25">
      <c r="A3114" s="110" t="s">
        <v>9926</v>
      </c>
      <c r="B3114" s="111" t="s">
        <v>9927</v>
      </c>
      <c r="C3114" s="110" t="s">
        <v>9928</v>
      </c>
      <c r="D3114" s="110" t="str">
        <f t="shared" si="48"/>
        <v>ZALAGYÖMÖRŐ</v>
      </c>
      <c r="E3114" s="277">
        <v>194</v>
      </c>
    </row>
    <row r="3115" spans="1:5" ht="15" x14ac:dyDescent="0.25">
      <c r="A3115" s="110" t="s">
        <v>9929</v>
      </c>
      <c r="B3115" s="111" t="s">
        <v>9930</v>
      </c>
      <c r="C3115" s="110" t="s">
        <v>9931</v>
      </c>
      <c r="D3115" s="110" t="str">
        <f t="shared" si="48"/>
        <v>ZALAHALÁP</v>
      </c>
      <c r="E3115" s="277">
        <v>424</v>
      </c>
    </row>
    <row r="3116" spans="1:5" ht="15" x14ac:dyDescent="0.25">
      <c r="A3116" s="110" t="s">
        <v>9932</v>
      </c>
      <c r="B3116" s="111" t="s">
        <v>9933</v>
      </c>
      <c r="C3116" s="110" t="s">
        <v>9934</v>
      </c>
      <c r="D3116" s="110" t="str">
        <f t="shared" si="48"/>
        <v>ZALAHÁSHÁGY</v>
      </c>
      <c r="E3116" s="277">
        <v>172</v>
      </c>
    </row>
    <row r="3117" spans="1:5" ht="15" x14ac:dyDescent="0.25">
      <c r="A3117" s="110" t="s">
        <v>9935</v>
      </c>
      <c r="B3117" s="111" t="s">
        <v>9936</v>
      </c>
      <c r="C3117" s="110" t="s">
        <v>9937</v>
      </c>
      <c r="D3117" s="110" t="str">
        <f t="shared" si="48"/>
        <v>ZALAIGRICE</v>
      </c>
      <c r="E3117" s="277">
        <v>62</v>
      </c>
    </row>
    <row r="3118" spans="1:5" ht="15" x14ac:dyDescent="0.25">
      <c r="A3118" s="110" t="s">
        <v>9938</v>
      </c>
      <c r="B3118" s="111" t="s">
        <v>9939</v>
      </c>
      <c r="C3118" s="110" t="s">
        <v>9940</v>
      </c>
      <c r="D3118" s="110" t="str">
        <f t="shared" si="48"/>
        <v>ZALAISTVÁND</v>
      </c>
      <c r="E3118" s="277">
        <v>162</v>
      </c>
    </row>
    <row r="3119" spans="1:5" ht="15" x14ac:dyDescent="0.25">
      <c r="A3119" s="110" t="s">
        <v>9941</v>
      </c>
      <c r="B3119" s="111" t="s">
        <v>9942</v>
      </c>
      <c r="C3119" s="110" t="s">
        <v>9943</v>
      </c>
      <c r="D3119" s="110" t="str">
        <f t="shared" si="48"/>
        <v>ZALAKAROS</v>
      </c>
      <c r="E3119" s="277">
        <v>944</v>
      </c>
    </row>
    <row r="3120" spans="1:5" ht="15" x14ac:dyDescent="0.25">
      <c r="A3120" s="110" t="s">
        <v>9944</v>
      </c>
      <c r="B3120" s="111" t="s">
        <v>9945</v>
      </c>
      <c r="C3120" s="110" t="s">
        <v>9946</v>
      </c>
      <c r="D3120" s="110" t="str">
        <f t="shared" si="48"/>
        <v>ZALAKOMÁR</v>
      </c>
      <c r="E3120" s="277">
        <v>1049</v>
      </c>
    </row>
    <row r="3121" spans="1:5" ht="15" x14ac:dyDescent="0.25">
      <c r="A3121" s="110" t="s">
        <v>9947</v>
      </c>
      <c r="B3121" s="111" t="s">
        <v>9948</v>
      </c>
      <c r="C3121" s="110" t="s">
        <v>9949</v>
      </c>
      <c r="D3121" s="110" t="str">
        <f t="shared" si="48"/>
        <v>ZALAKÖVESKÚT</v>
      </c>
      <c r="E3121" s="277">
        <v>19</v>
      </c>
    </row>
    <row r="3122" spans="1:5" ht="15" x14ac:dyDescent="0.25">
      <c r="A3122" s="110" t="s">
        <v>9950</v>
      </c>
      <c r="B3122" s="111" t="s">
        <v>9951</v>
      </c>
      <c r="C3122" s="110" t="s">
        <v>9952</v>
      </c>
      <c r="D3122" s="110" t="str">
        <f t="shared" si="48"/>
        <v>ZALALÖVŐ</v>
      </c>
      <c r="E3122" s="277">
        <v>1273</v>
      </c>
    </row>
    <row r="3123" spans="1:5" ht="15" x14ac:dyDescent="0.25">
      <c r="A3123" s="110" t="s">
        <v>9953</v>
      </c>
      <c r="B3123" s="111" t="s">
        <v>9954</v>
      </c>
      <c r="C3123" s="110" t="s">
        <v>9955</v>
      </c>
      <c r="D3123" s="110" t="str">
        <f t="shared" si="48"/>
        <v>ZALAMEGGYES</v>
      </c>
      <c r="E3123" s="277">
        <v>35</v>
      </c>
    </row>
    <row r="3124" spans="1:5" ht="15" x14ac:dyDescent="0.25">
      <c r="A3124" s="110" t="s">
        <v>9956</v>
      </c>
      <c r="B3124" s="111" t="s">
        <v>9957</v>
      </c>
      <c r="C3124" s="110" t="s">
        <v>9958</v>
      </c>
      <c r="D3124" s="110" t="str">
        <f t="shared" si="48"/>
        <v>ZALAMERENYE</v>
      </c>
      <c r="E3124" s="277">
        <v>142</v>
      </c>
    </row>
    <row r="3125" spans="1:5" ht="15" x14ac:dyDescent="0.25">
      <c r="A3125" s="110" t="s">
        <v>9959</v>
      </c>
      <c r="B3125" s="111" t="s">
        <v>9960</v>
      </c>
      <c r="C3125" s="110" t="s">
        <v>9961</v>
      </c>
      <c r="D3125" s="110" t="str">
        <f t="shared" si="48"/>
        <v>ZALASÁRSZEG</v>
      </c>
      <c r="E3125" s="277">
        <v>43</v>
      </c>
    </row>
    <row r="3126" spans="1:5" ht="15" x14ac:dyDescent="0.25">
      <c r="A3126" s="110" t="s">
        <v>9962</v>
      </c>
      <c r="B3126" s="111" t="s">
        <v>9963</v>
      </c>
      <c r="C3126" s="110" t="s">
        <v>9964</v>
      </c>
      <c r="D3126" s="110" t="str">
        <f t="shared" si="48"/>
        <v>ZALASZABAR</v>
      </c>
      <c r="E3126" s="277">
        <v>273</v>
      </c>
    </row>
    <row r="3127" spans="1:5" ht="15" x14ac:dyDescent="0.25">
      <c r="A3127" s="110" t="s">
        <v>9965</v>
      </c>
      <c r="B3127" s="111" t="s">
        <v>9966</v>
      </c>
      <c r="C3127" s="110" t="s">
        <v>9967</v>
      </c>
      <c r="D3127" s="110" t="str">
        <f t="shared" si="48"/>
        <v>ZALASZÁNTÓ</v>
      </c>
      <c r="E3127" s="277">
        <v>546</v>
      </c>
    </row>
    <row r="3128" spans="1:5" ht="15" x14ac:dyDescent="0.25">
      <c r="A3128" s="110" t="s">
        <v>9968</v>
      </c>
      <c r="B3128" s="111" t="s">
        <v>9969</v>
      </c>
      <c r="C3128" s="110" t="s">
        <v>9970</v>
      </c>
      <c r="D3128" s="110" t="str">
        <f t="shared" si="48"/>
        <v>ZALASZEGVÁR</v>
      </c>
      <c r="E3128" s="277">
        <v>77</v>
      </c>
    </row>
    <row r="3129" spans="1:5" ht="15" x14ac:dyDescent="0.25">
      <c r="A3129" s="110" t="s">
        <v>9971</v>
      </c>
      <c r="B3129" s="111" t="s">
        <v>9972</v>
      </c>
      <c r="C3129" s="110" t="s">
        <v>9973</v>
      </c>
      <c r="D3129" s="110" t="str">
        <f t="shared" si="48"/>
        <v>ZALASZENTBALÁZS</v>
      </c>
      <c r="E3129" s="277">
        <v>350</v>
      </c>
    </row>
    <row r="3130" spans="1:5" ht="15" x14ac:dyDescent="0.25">
      <c r="A3130" s="110" t="s">
        <v>9974</v>
      </c>
      <c r="B3130" s="111" t="s">
        <v>9975</v>
      </c>
      <c r="C3130" s="110" t="s">
        <v>9976</v>
      </c>
      <c r="D3130" s="110" t="str">
        <f t="shared" si="48"/>
        <v>ZALASZENTGRÓT</v>
      </c>
      <c r="E3130" s="277">
        <v>2778</v>
      </c>
    </row>
    <row r="3131" spans="1:5" ht="15" x14ac:dyDescent="0.25">
      <c r="A3131" s="110" t="s">
        <v>9977</v>
      </c>
      <c r="B3131" s="111" t="s">
        <v>9978</v>
      </c>
      <c r="C3131" s="110" t="s">
        <v>9979</v>
      </c>
      <c r="D3131" s="110" t="str">
        <f t="shared" si="48"/>
        <v>ZALASZENTGYÖRGY</v>
      </c>
      <c r="E3131" s="277">
        <v>159</v>
      </c>
    </row>
    <row r="3132" spans="1:5" ht="15" x14ac:dyDescent="0.25">
      <c r="A3132" s="110" t="s">
        <v>9980</v>
      </c>
      <c r="B3132" s="111" t="s">
        <v>9981</v>
      </c>
      <c r="C3132" s="110" t="s">
        <v>9982</v>
      </c>
      <c r="D3132" s="110" t="str">
        <f t="shared" si="48"/>
        <v>ZALASZENTIVÁN</v>
      </c>
      <c r="E3132" s="277">
        <v>409</v>
      </c>
    </row>
    <row r="3133" spans="1:5" ht="15" x14ac:dyDescent="0.25">
      <c r="A3133" s="110" t="s">
        <v>9983</v>
      </c>
      <c r="B3133" s="111" t="s">
        <v>9984</v>
      </c>
      <c r="C3133" s="110" t="s">
        <v>9985</v>
      </c>
      <c r="D3133" s="110" t="str">
        <f t="shared" si="48"/>
        <v>ZALASZENTJAKAB</v>
      </c>
      <c r="E3133" s="277">
        <v>140</v>
      </c>
    </row>
    <row r="3134" spans="1:5" ht="15" x14ac:dyDescent="0.25">
      <c r="A3134" s="110" t="s">
        <v>9986</v>
      </c>
      <c r="B3134" s="111" t="s">
        <v>9987</v>
      </c>
      <c r="C3134" s="110" t="s">
        <v>9988</v>
      </c>
      <c r="D3134" s="110" t="str">
        <f t="shared" si="48"/>
        <v>ZALASZENTLÁSZLÓ</v>
      </c>
      <c r="E3134" s="277">
        <v>327</v>
      </c>
    </row>
    <row r="3135" spans="1:5" ht="15" x14ac:dyDescent="0.25">
      <c r="A3135" s="110" t="s">
        <v>9989</v>
      </c>
      <c r="B3135" s="111" t="s">
        <v>9990</v>
      </c>
      <c r="C3135" s="110" t="s">
        <v>9991</v>
      </c>
      <c r="D3135" s="110" t="str">
        <f t="shared" si="48"/>
        <v>ZALASZENTLŐRINC</v>
      </c>
      <c r="E3135" s="277">
        <v>130</v>
      </c>
    </row>
    <row r="3136" spans="1:5" ht="15" x14ac:dyDescent="0.25">
      <c r="A3136" s="110" t="s">
        <v>9992</v>
      </c>
      <c r="B3136" s="111" t="s">
        <v>9993</v>
      </c>
      <c r="C3136" s="110" t="s">
        <v>9994</v>
      </c>
      <c r="D3136" s="110" t="str">
        <f t="shared" si="48"/>
        <v>ZALASZENTMÁRTON</v>
      </c>
      <c r="E3136" s="277">
        <v>39</v>
      </c>
    </row>
    <row r="3137" spans="1:5" ht="15" x14ac:dyDescent="0.25">
      <c r="A3137" s="110" t="s">
        <v>9995</v>
      </c>
      <c r="B3137" s="111" t="s">
        <v>9996</v>
      </c>
      <c r="C3137" s="110" t="s">
        <v>9997</v>
      </c>
      <c r="D3137" s="110" t="str">
        <f t="shared" si="48"/>
        <v>ZALASZENTMIHÁLY</v>
      </c>
      <c r="E3137" s="277">
        <v>472</v>
      </c>
    </row>
    <row r="3138" spans="1:5" ht="15" x14ac:dyDescent="0.25">
      <c r="A3138" s="110" t="s">
        <v>9998</v>
      </c>
      <c r="B3138" s="111" t="s">
        <v>9999</v>
      </c>
      <c r="C3138" s="110" t="s">
        <v>10000</v>
      </c>
      <c r="D3138" s="110" t="str">
        <f t="shared" ref="D3138:D3177" si="49">UPPER(C3138)</f>
        <v>ZALASZOMBATFA</v>
      </c>
      <c r="E3138" s="277">
        <v>39</v>
      </c>
    </row>
    <row r="3139" spans="1:5" ht="15" x14ac:dyDescent="0.25">
      <c r="A3139" s="110" t="s">
        <v>10001</v>
      </c>
      <c r="B3139" s="111" t="s">
        <v>10002</v>
      </c>
      <c r="C3139" s="110" t="s">
        <v>10003</v>
      </c>
      <c r="D3139" s="110" t="str">
        <f t="shared" si="49"/>
        <v>ZALÁTA</v>
      </c>
      <c r="E3139" s="277">
        <v>132</v>
      </c>
    </row>
    <row r="3140" spans="1:5" ht="15" x14ac:dyDescent="0.25">
      <c r="A3140" s="110" t="s">
        <v>10004</v>
      </c>
      <c r="B3140" s="111" t="s">
        <v>10005</v>
      </c>
      <c r="C3140" s="110" t="s">
        <v>10006</v>
      </c>
      <c r="D3140" s="110" t="str">
        <f t="shared" si="49"/>
        <v>ZALATÁRNOK</v>
      </c>
      <c r="E3140" s="277">
        <v>340</v>
      </c>
    </row>
    <row r="3141" spans="1:5" ht="15" x14ac:dyDescent="0.25">
      <c r="A3141" s="110" t="s">
        <v>10007</v>
      </c>
      <c r="B3141" s="111" t="s">
        <v>10008</v>
      </c>
      <c r="C3141" s="110" t="s">
        <v>10009</v>
      </c>
      <c r="D3141" s="110" t="str">
        <f t="shared" si="49"/>
        <v>ZALAÚJLAK</v>
      </c>
      <c r="E3141" s="277">
        <v>81</v>
      </c>
    </row>
    <row r="3142" spans="1:5" ht="15" x14ac:dyDescent="0.25">
      <c r="A3142" s="110" t="s">
        <v>10010</v>
      </c>
      <c r="B3142" s="111" t="s">
        <v>10011</v>
      </c>
      <c r="C3142" s="110" t="s">
        <v>10012</v>
      </c>
      <c r="D3142" s="110" t="str">
        <f t="shared" si="49"/>
        <v>ZALAVÁR</v>
      </c>
      <c r="E3142" s="277">
        <v>411</v>
      </c>
    </row>
    <row r="3143" spans="1:5" ht="15" x14ac:dyDescent="0.25">
      <c r="A3143" s="110" t="s">
        <v>10013</v>
      </c>
      <c r="B3143" s="111" t="s">
        <v>10014</v>
      </c>
      <c r="C3143" s="110" t="s">
        <v>10015</v>
      </c>
      <c r="D3143" s="110" t="str">
        <f t="shared" si="49"/>
        <v>ZALAVÉG</v>
      </c>
      <c r="E3143" s="277">
        <v>219</v>
      </c>
    </row>
    <row r="3144" spans="1:5" ht="15" x14ac:dyDescent="0.25">
      <c r="A3144" s="110" t="s">
        <v>10016</v>
      </c>
      <c r="B3144" s="111" t="s">
        <v>10017</v>
      </c>
      <c r="C3144" s="110" t="s">
        <v>10018</v>
      </c>
      <c r="D3144" s="110" t="str">
        <f t="shared" si="49"/>
        <v>ZALKOD</v>
      </c>
      <c r="E3144" s="277">
        <v>214</v>
      </c>
    </row>
    <row r="3145" spans="1:5" ht="15" x14ac:dyDescent="0.25">
      <c r="A3145" s="110" t="s">
        <v>10019</v>
      </c>
      <c r="B3145" s="111" t="s">
        <v>10020</v>
      </c>
      <c r="C3145" s="110" t="s">
        <v>10021</v>
      </c>
      <c r="D3145" s="110" t="str">
        <f t="shared" si="49"/>
        <v>ZAMÁRDI</v>
      </c>
      <c r="E3145" s="277">
        <v>1088</v>
      </c>
    </row>
    <row r="3146" spans="1:5" ht="15" x14ac:dyDescent="0.25">
      <c r="A3146" s="110" t="s">
        <v>10022</v>
      </c>
      <c r="B3146" s="111" t="s">
        <v>10023</v>
      </c>
      <c r="C3146" s="110" t="s">
        <v>10024</v>
      </c>
      <c r="D3146" s="110" t="str">
        <f t="shared" si="49"/>
        <v>ZÁMOLY</v>
      </c>
      <c r="E3146" s="277">
        <v>813</v>
      </c>
    </row>
    <row r="3147" spans="1:5" ht="15" x14ac:dyDescent="0.25">
      <c r="A3147" s="110" t="s">
        <v>10025</v>
      </c>
      <c r="B3147" s="111" t="s">
        <v>10026</v>
      </c>
      <c r="C3147" s="110" t="s">
        <v>10027</v>
      </c>
      <c r="D3147" s="110" t="str">
        <f t="shared" si="49"/>
        <v>ZÁNKA</v>
      </c>
      <c r="E3147" s="277">
        <v>443</v>
      </c>
    </row>
    <row r="3148" spans="1:5" ht="15" x14ac:dyDescent="0.25">
      <c r="A3148" s="110" t="s">
        <v>10028</v>
      </c>
      <c r="B3148" s="111" t="s">
        <v>10029</v>
      </c>
      <c r="C3148" s="110" t="s">
        <v>10030</v>
      </c>
      <c r="D3148" s="110" t="str">
        <f t="shared" si="49"/>
        <v>ZARÁNK</v>
      </c>
      <c r="E3148" s="277">
        <v>305</v>
      </c>
    </row>
    <row r="3149" spans="1:5" ht="15" x14ac:dyDescent="0.25">
      <c r="A3149" s="110" t="s">
        <v>10031</v>
      </c>
      <c r="B3149" s="111" t="s">
        <v>10032</v>
      </c>
      <c r="C3149" s="110" t="s">
        <v>10033</v>
      </c>
      <c r="D3149" s="110" t="str">
        <f t="shared" si="49"/>
        <v>ZÁVOD</v>
      </c>
      <c r="E3149" s="277">
        <v>141</v>
      </c>
    </row>
    <row r="3150" spans="1:5" ht="15" x14ac:dyDescent="0.25">
      <c r="A3150" s="110" t="s">
        <v>10034</v>
      </c>
      <c r="B3150" s="111" t="s">
        <v>10035</v>
      </c>
      <c r="C3150" s="110" t="s">
        <v>10036</v>
      </c>
      <c r="D3150" s="110" t="str">
        <f t="shared" si="49"/>
        <v>ZEBECKE</v>
      </c>
      <c r="E3150" s="277">
        <v>52</v>
      </c>
    </row>
    <row r="3151" spans="1:5" ht="15" x14ac:dyDescent="0.25">
      <c r="A3151" s="110" t="s">
        <v>10037</v>
      </c>
      <c r="B3151" s="111" t="s">
        <v>10038</v>
      </c>
      <c r="C3151" s="110" t="s">
        <v>10039</v>
      </c>
      <c r="D3151" s="110" t="str">
        <f t="shared" si="49"/>
        <v>ZEBEGÉNY</v>
      </c>
      <c r="E3151" s="277">
        <v>476</v>
      </c>
    </row>
    <row r="3152" spans="1:5" ht="15" x14ac:dyDescent="0.25">
      <c r="A3152" s="110" t="s">
        <v>10040</v>
      </c>
      <c r="B3152" s="111" t="s">
        <v>10041</v>
      </c>
      <c r="C3152" s="110" t="s">
        <v>10042</v>
      </c>
      <c r="D3152" s="110" t="str">
        <f t="shared" si="49"/>
        <v>ZEMPLÉNAGÁRD</v>
      </c>
      <c r="E3152" s="277">
        <v>431</v>
      </c>
    </row>
    <row r="3153" spans="1:5" ht="15" x14ac:dyDescent="0.25">
      <c r="A3153" s="110" t="s">
        <v>10043</v>
      </c>
      <c r="B3153" s="111" t="s">
        <v>10044</v>
      </c>
      <c r="C3153" s="110" t="s">
        <v>10045</v>
      </c>
      <c r="D3153" s="110" t="str">
        <f t="shared" si="49"/>
        <v>ZENGŐVÁRKONY</v>
      </c>
      <c r="E3153" s="277">
        <v>176</v>
      </c>
    </row>
    <row r="3154" spans="1:5" ht="15" x14ac:dyDescent="0.25">
      <c r="A3154" s="110" t="s">
        <v>10046</v>
      </c>
      <c r="B3154" s="111" t="s">
        <v>10047</v>
      </c>
      <c r="C3154" s="110" t="s">
        <v>10048</v>
      </c>
      <c r="D3154" s="110" t="str">
        <f t="shared" si="49"/>
        <v>ZICHYÚJFALU</v>
      </c>
      <c r="E3154" s="277">
        <v>274</v>
      </c>
    </row>
    <row r="3155" spans="1:5" ht="15" x14ac:dyDescent="0.25">
      <c r="A3155" s="110" t="s">
        <v>10049</v>
      </c>
      <c r="B3155" s="111" t="s">
        <v>10050</v>
      </c>
      <c r="C3155" s="110" t="s">
        <v>10051</v>
      </c>
      <c r="D3155" s="110" t="str">
        <f t="shared" si="49"/>
        <v>ZICS</v>
      </c>
      <c r="E3155" s="277">
        <v>191</v>
      </c>
    </row>
    <row r="3156" spans="1:5" ht="15" x14ac:dyDescent="0.25">
      <c r="A3156" s="110" t="s">
        <v>10052</v>
      </c>
      <c r="B3156" s="111" t="s">
        <v>10053</v>
      </c>
      <c r="C3156" s="110" t="s">
        <v>10054</v>
      </c>
      <c r="D3156" s="110" t="str">
        <f t="shared" si="49"/>
        <v>ZILIZ</v>
      </c>
      <c r="E3156" s="277">
        <v>137</v>
      </c>
    </row>
    <row r="3157" spans="1:5" ht="15" x14ac:dyDescent="0.25">
      <c r="A3157" s="110" t="s">
        <v>10055</v>
      </c>
      <c r="B3157" s="111" t="s">
        <v>10056</v>
      </c>
      <c r="C3157" s="110" t="s">
        <v>10057</v>
      </c>
      <c r="D3157" s="110" t="str">
        <f t="shared" si="49"/>
        <v>ZIMÁNY</v>
      </c>
      <c r="E3157" s="277">
        <v>200</v>
      </c>
    </row>
    <row r="3158" spans="1:5" ht="15" x14ac:dyDescent="0.25">
      <c r="A3158" s="110" t="s">
        <v>10058</v>
      </c>
      <c r="B3158" s="111" t="s">
        <v>10059</v>
      </c>
      <c r="C3158" s="110" t="s">
        <v>10060</v>
      </c>
      <c r="D3158" s="110" t="str">
        <f t="shared" si="49"/>
        <v>ZIRC</v>
      </c>
      <c r="E3158" s="277">
        <v>2688</v>
      </c>
    </row>
    <row r="3159" spans="1:5" ht="15" x14ac:dyDescent="0.25">
      <c r="A3159" s="110" t="s">
        <v>10061</v>
      </c>
      <c r="B3159" s="111" t="s">
        <v>10062</v>
      </c>
      <c r="C3159" s="110" t="s">
        <v>10063</v>
      </c>
      <c r="D3159" s="110" t="str">
        <f t="shared" si="49"/>
        <v>ZÓK</v>
      </c>
      <c r="E3159" s="277">
        <v>111</v>
      </c>
    </row>
    <row r="3160" spans="1:5" ht="15" x14ac:dyDescent="0.25">
      <c r="A3160" s="110" t="s">
        <v>10064</v>
      </c>
      <c r="B3160" s="111" t="s">
        <v>10065</v>
      </c>
      <c r="C3160" s="110" t="s">
        <v>10066</v>
      </c>
      <c r="D3160" s="110" t="str">
        <f t="shared" si="49"/>
        <v>ZOMBA</v>
      </c>
      <c r="E3160" s="277">
        <v>853</v>
      </c>
    </row>
    <row r="3161" spans="1:5" ht="15" x14ac:dyDescent="0.25">
      <c r="A3161" s="110" t="s">
        <v>10067</v>
      </c>
      <c r="B3161" s="111" t="s">
        <v>10068</v>
      </c>
      <c r="C3161" s="110" t="s">
        <v>10069</v>
      </c>
      <c r="D3161" s="110" t="str">
        <f t="shared" si="49"/>
        <v>ZUBOGY</v>
      </c>
      <c r="E3161" s="277">
        <v>234</v>
      </c>
    </row>
    <row r="3162" spans="1:5" ht="15" x14ac:dyDescent="0.25">
      <c r="A3162" s="110" t="s">
        <v>10070</v>
      </c>
      <c r="B3162" s="111" t="s">
        <v>10071</v>
      </c>
      <c r="C3162" s="110" t="s">
        <v>10072</v>
      </c>
      <c r="D3162" s="110" t="str">
        <f t="shared" si="49"/>
        <v>ZSADÁNY</v>
      </c>
      <c r="E3162" s="277">
        <v>769</v>
      </c>
    </row>
    <row r="3163" spans="1:5" ht="15" x14ac:dyDescent="0.25">
      <c r="A3163" s="110" t="s">
        <v>10073</v>
      </c>
      <c r="B3163" s="111" t="s">
        <v>10074</v>
      </c>
      <c r="C3163" s="110" t="s">
        <v>10075</v>
      </c>
      <c r="D3163" s="110" t="str">
        <f t="shared" si="49"/>
        <v>ZSÁKA</v>
      </c>
      <c r="E3163" s="277">
        <v>759</v>
      </c>
    </row>
    <row r="3164" spans="1:5" ht="15" x14ac:dyDescent="0.25">
      <c r="A3164" s="110" t="s">
        <v>10076</v>
      </c>
      <c r="B3164" s="111" t="s">
        <v>10077</v>
      </c>
      <c r="C3164" s="110" t="s">
        <v>10078</v>
      </c>
      <c r="D3164" s="110" t="str">
        <f t="shared" si="49"/>
        <v>ZSÁMBÉK</v>
      </c>
      <c r="E3164" s="277">
        <v>1706</v>
      </c>
    </row>
    <row r="3165" spans="1:5" ht="15" x14ac:dyDescent="0.25">
      <c r="A3165" s="110" t="s">
        <v>10079</v>
      </c>
      <c r="B3165" s="111" t="s">
        <v>10080</v>
      </c>
      <c r="C3165" s="110" t="s">
        <v>10081</v>
      </c>
      <c r="D3165" s="110" t="str">
        <f t="shared" si="49"/>
        <v>ZSÁMBOK</v>
      </c>
      <c r="E3165" s="277">
        <v>998</v>
      </c>
    </row>
    <row r="3166" spans="1:5" ht="15" x14ac:dyDescent="0.25">
      <c r="A3166" s="110" t="s">
        <v>10082</v>
      </c>
      <c r="B3166" s="111" t="s">
        <v>10083</v>
      </c>
      <c r="C3166" s="110" t="s">
        <v>10084</v>
      </c>
      <c r="D3166" s="110" t="str">
        <f t="shared" si="49"/>
        <v>ZSANA</v>
      </c>
      <c r="E3166" s="277">
        <v>451</v>
      </c>
    </row>
    <row r="3167" spans="1:5" ht="15" x14ac:dyDescent="0.25">
      <c r="A3167" s="110" t="s">
        <v>10085</v>
      </c>
      <c r="B3167" s="111" t="s">
        <v>10086</v>
      </c>
      <c r="C3167" s="110" t="s">
        <v>10087</v>
      </c>
      <c r="D3167" s="110" t="str">
        <f t="shared" si="49"/>
        <v>ZSAROLYÁN</v>
      </c>
      <c r="E3167" s="277">
        <v>154</v>
      </c>
    </row>
    <row r="3168" spans="1:5" ht="15" x14ac:dyDescent="0.25">
      <c r="A3168" s="110" t="s">
        <v>10088</v>
      </c>
      <c r="B3168" s="111" t="s">
        <v>10089</v>
      </c>
      <c r="C3168" s="110" t="s">
        <v>10090</v>
      </c>
      <c r="D3168" s="110" t="str">
        <f t="shared" si="49"/>
        <v>ZSEBEHÁZA</v>
      </c>
      <c r="E3168" s="277">
        <v>72</v>
      </c>
    </row>
    <row r="3169" spans="1:5" ht="15" x14ac:dyDescent="0.25">
      <c r="A3169" s="110" t="s">
        <v>10091</v>
      </c>
      <c r="B3169" s="111" t="s">
        <v>10092</v>
      </c>
      <c r="C3169" s="110" t="s">
        <v>10093</v>
      </c>
      <c r="D3169" s="110" t="str">
        <f t="shared" si="49"/>
        <v>ZSÉDENY</v>
      </c>
      <c r="E3169" s="277">
        <v>109</v>
      </c>
    </row>
    <row r="3170" spans="1:5" ht="15" x14ac:dyDescent="0.25">
      <c r="A3170" s="110" t="s">
        <v>10094</v>
      </c>
      <c r="B3170" s="111" t="s">
        <v>10095</v>
      </c>
      <c r="C3170" s="110" t="s">
        <v>10096</v>
      </c>
      <c r="D3170" s="110" t="str">
        <f t="shared" si="49"/>
        <v>ZSELICKISFALUD</v>
      </c>
      <c r="E3170" s="277">
        <v>115</v>
      </c>
    </row>
    <row r="3171" spans="1:5" ht="15" x14ac:dyDescent="0.25">
      <c r="A3171" s="110" t="s">
        <v>10097</v>
      </c>
      <c r="B3171" s="111" t="s">
        <v>10098</v>
      </c>
      <c r="C3171" s="110" t="s">
        <v>10099</v>
      </c>
      <c r="D3171" s="110" t="str">
        <f t="shared" si="49"/>
        <v>ZSELICKISLAK</v>
      </c>
      <c r="E3171" s="277">
        <v>117</v>
      </c>
    </row>
    <row r="3172" spans="1:5" ht="15" x14ac:dyDescent="0.25">
      <c r="A3172" s="110" t="s">
        <v>10100</v>
      </c>
      <c r="B3172" s="111" t="s">
        <v>10101</v>
      </c>
      <c r="C3172" s="110" t="s">
        <v>10102</v>
      </c>
      <c r="D3172" s="110" t="str">
        <f t="shared" si="49"/>
        <v>ZSELICSZENTPÁL</v>
      </c>
      <c r="E3172" s="277">
        <v>151</v>
      </c>
    </row>
    <row r="3173" spans="1:5" ht="15" x14ac:dyDescent="0.25">
      <c r="A3173" s="110" t="s">
        <v>10103</v>
      </c>
      <c r="B3173" s="111" t="s">
        <v>10104</v>
      </c>
      <c r="C3173" s="110" t="s">
        <v>10105</v>
      </c>
      <c r="D3173" s="110" t="str">
        <f t="shared" si="49"/>
        <v>ZSENNYE</v>
      </c>
      <c r="E3173" s="277">
        <v>58</v>
      </c>
    </row>
    <row r="3174" spans="1:5" ht="15" x14ac:dyDescent="0.25">
      <c r="A3174" s="110" t="s">
        <v>10106</v>
      </c>
      <c r="B3174" s="111" t="s">
        <v>10107</v>
      </c>
      <c r="C3174" s="110" t="s">
        <v>10108</v>
      </c>
      <c r="D3174" s="110" t="str">
        <f t="shared" si="49"/>
        <v>ZSIRA</v>
      </c>
      <c r="E3174" s="277">
        <v>249</v>
      </c>
    </row>
    <row r="3175" spans="1:5" ht="15" x14ac:dyDescent="0.25">
      <c r="A3175" s="110" t="s">
        <v>10109</v>
      </c>
      <c r="B3175" s="111" t="s">
        <v>10110</v>
      </c>
      <c r="C3175" s="110" t="s">
        <v>10111</v>
      </c>
      <c r="D3175" s="110" t="str">
        <f t="shared" si="49"/>
        <v>ZSOMBÓ</v>
      </c>
      <c r="E3175" s="277">
        <v>1365</v>
      </c>
    </row>
    <row r="3176" spans="1:5" ht="15" x14ac:dyDescent="0.25">
      <c r="A3176" s="110" t="s">
        <v>10112</v>
      </c>
      <c r="B3176" s="111" t="s">
        <v>10113</v>
      </c>
      <c r="C3176" s="110" t="s">
        <v>10114</v>
      </c>
      <c r="D3176" s="110" t="str">
        <f t="shared" si="49"/>
        <v>ZSUJTA</v>
      </c>
      <c r="E3176" s="277">
        <v>88</v>
      </c>
    </row>
    <row r="3177" spans="1:5" ht="15" x14ac:dyDescent="0.25">
      <c r="A3177" s="110" t="s">
        <v>10115</v>
      </c>
      <c r="B3177" s="111" t="s">
        <v>10116</v>
      </c>
      <c r="C3177" s="110" t="s">
        <v>10117</v>
      </c>
      <c r="D3177" s="110" t="str">
        <f t="shared" si="49"/>
        <v>ZSURK</v>
      </c>
      <c r="E3177" s="277">
        <v>280</v>
      </c>
    </row>
  </sheetData>
  <pageMargins left="0.59055118110236227" right="0.59055118110236227" top="0.93500000000000005" bottom="0.98425196850393704" header="0.23622047244094491" footer="0.23622047244094491"/>
  <pageSetup paperSize="9" scale="68" orientation="portrait" r:id="rId1"/>
  <headerFooter scaleWithDoc="0">
    <oddHeader>&amp;L&amp;G</oddHeader>
    <oddFooter>&amp;R&amp;A &amp;P oldal</oddFooter>
  </headerFooter>
  <legacyDrawingHF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33"/>
  <sheetViews>
    <sheetView zoomScaleNormal="100" workbookViewId="0">
      <selection sqref="A1:C1"/>
    </sheetView>
  </sheetViews>
  <sheetFormatPr defaultColWidth="9.140625" defaultRowHeight="15" x14ac:dyDescent="0.25"/>
  <cols>
    <col min="1" max="1" width="18.7109375" style="147" customWidth="1"/>
    <col min="2" max="2" width="35.28515625" style="147" customWidth="1"/>
    <col min="3" max="3" width="91.85546875" style="147" customWidth="1"/>
    <col min="4" max="16384" width="9.140625" style="147"/>
  </cols>
  <sheetData>
    <row r="1" spans="1:3" ht="25.5" customHeight="1" thickBot="1" x14ac:dyDescent="0.3">
      <c r="A1" s="467" t="s">
        <v>10123</v>
      </c>
      <c r="B1" s="468"/>
      <c r="C1" s="469"/>
    </row>
    <row r="2" spans="1:3" ht="15.75" thickBot="1" x14ac:dyDescent="0.3">
      <c r="A2" s="236" t="s">
        <v>3</v>
      </c>
      <c r="B2" s="148">
        <v>0</v>
      </c>
      <c r="C2" s="240"/>
    </row>
    <row r="3" spans="1:3" ht="30" customHeight="1" thickBot="1" x14ac:dyDescent="0.3">
      <c r="A3" s="237" t="s">
        <v>10124</v>
      </c>
      <c r="B3" s="238" t="s">
        <v>10125</v>
      </c>
      <c r="C3" s="239" t="s">
        <v>10126</v>
      </c>
    </row>
    <row r="4" spans="1:3" x14ac:dyDescent="0.25">
      <c r="A4" s="149"/>
      <c r="B4" s="150"/>
      <c r="C4" s="150"/>
    </row>
    <row r="5" spans="1:3" x14ac:dyDescent="0.25">
      <c r="A5" s="151"/>
      <c r="B5" s="152"/>
      <c r="C5" s="152"/>
    </row>
    <row r="6" spans="1:3" x14ac:dyDescent="0.25">
      <c r="A6" s="151"/>
      <c r="B6" s="152"/>
      <c r="C6" s="152"/>
    </row>
    <row r="7" spans="1:3" x14ac:dyDescent="0.25">
      <c r="A7" s="151"/>
      <c r="B7" s="152"/>
      <c r="C7" s="152"/>
    </row>
    <row r="8" spans="1:3" x14ac:dyDescent="0.25">
      <c r="A8" s="151"/>
      <c r="B8" s="152"/>
      <c r="C8" s="152"/>
    </row>
    <row r="9" spans="1:3" x14ac:dyDescent="0.25">
      <c r="A9" s="151"/>
      <c r="B9" s="152"/>
      <c r="C9" s="152"/>
    </row>
    <row r="10" spans="1:3" x14ac:dyDescent="0.25">
      <c r="A10" s="151"/>
      <c r="B10" s="152"/>
      <c r="C10" s="152"/>
    </row>
    <row r="11" spans="1:3" x14ac:dyDescent="0.25">
      <c r="A11" s="151"/>
      <c r="B11" s="152"/>
      <c r="C11" s="152"/>
    </row>
    <row r="12" spans="1:3" x14ac:dyDescent="0.25">
      <c r="A12" s="151"/>
      <c r="B12" s="152"/>
      <c r="C12" s="152"/>
    </row>
    <row r="13" spans="1:3" x14ac:dyDescent="0.25">
      <c r="A13" s="151"/>
      <c r="B13" s="152"/>
      <c r="C13" s="152"/>
    </row>
    <row r="14" spans="1:3" x14ac:dyDescent="0.25">
      <c r="A14" s="151"/>
      <c r="B14" s="152"/>
      <c r="C14" s="152"/>
    </row>
    <row r="15" spans="1:3" x14ac:dyDescent="0.25">
      <c r="A15" s="151"/>
      <c r="B15" s="152"/>
      <c r="C15" s="152"/>
    </row>
    <row r="16" spans="1:3" x14ac:dyDescent="0.25">
      <c r="A16" s="151"/>
      <c r="B16" s="152"/>
      <c r="C16" s="152"/>
    </row>
    <row r="17" spans="1:3" x14ac:dyDescent="0.25">
      <c r="A17" s="151"/>
      <c r="B17" s="152"/>
      <c r="C17" s="152"/>
    </row>
    <row r="18" spans="1:3" x14ac:dyDescent="0.25">
      <c r="A18" s="151"/>
      <c r="B18" s="152"/>
      <c r="C18" s="152"/>
    </row>
    <row r="19" spans="1:3" x14ac:dyDescent="0.25">
      <c r="A19" s="151"/>
      <c r="B19" s="152"/>
      <c r="C19" s="152"/>
    </row>
    <row r="20" spans="1:3" x14ac:dyDescent="0.25">
      <c r="A20" s="151"/>
      <c r="B20" s="152"/>
      <c r="C20" s="152"/>
    </row>
    <row r="21" spans="1:3" x14ac:dyDescent="0.25">
      <c r="A21" s="151"/>
      <c r="B21" s="152"/>
      <c r="C21" s="152"/>
    </row>
    <row r="22" spans="1:3" x14ac:dyDescent="0.25">
      <c r="A22" s="151"/>
      <c r="B22" s="152"/>
      <c r="C22" s="152"/>
    </row>
    <row r="23" spans="1:3" x14ac:dyDescent="0.25">
      <c r="A23" s="151"/>
      <c r="B23" s="152"/>
      <c r="C23" s="152"/>
    </row>
    <row r="24" spans="1:3" x14ac:dyDescent="0.25">
      <c r="A24" s="151"/>
      <c r="B24" s="152"/>
      <c r="C24" s="152"/>
    </row>
    <row r="25" spans="1:3" x14ac:dyDescent="0.25">
      <c r="A25" s="151"/>
      <c r="B25" s="152"/>
      <c r="C25" s="152"/>
    </row>
    <row r="26" spans="1:3" x14ac:dyDescent="0.25">
      <c r="A26" s="151"/>
      <c r="B26" s="152"/>
      <c r="C26" s="152"/>
    </row>
    <row r="27" spans="1:3" x14ac:dyDescent="0.25">
      <c r="A27" s="151"/>
      <c r="B27" s="152"/>
      <c r="C27" s="152"/>
    </row>
    <row r="28" spans="1:3" x14ac:dyDescent="0.25">
      <c r="A28" s="151"/>
      <c r="B28" s="152"/>
      <c r="C28" s="152"/>
    </row>
    <row r="29" spans="1:3" x14ac:dyDescent="0.25">
      <c r="A29" s="151"/>
      <c r="B29" s="152"/>
      <c r="C29" s="152"/>
    </row>
    <row r="30" spans="1:3" x14ac:dyDescent="0.25">
      <c r="A30" s="151"/>
      <c r="B30" s="152"/>
      <c r="C30" s="152"/>
    </row>
    <row r="31" spans="1:3" x14ac:dyDescent="0.25">
      <c r="A31" s="151"/>
      <c r="B31" s="152"/>
      <c r="C31" s="152"/>
    </row>
    <row r="32" spans="1:3" x14ac:dyDescent="0.25">
      <c r="A32" s="151"/>
      <c r="B32" s="152"/>
      <c r="C32" s="152"/>
    </row>
    <row r="33" spans="1:3" x14ac:dyDescent="0.25">
      <c r="A33" s="151"/>
      <c r="B33" s="152"/>
      <c r="C33" s="152"/>
    </row>
  </sheetData>
  <mergeCells count="1">
    <mergeCell ref="A1:C1"/>
  </mergeCells>
  <pageMargins left="0.59055118110236227" right="0.59055118110236227" top="0.93500000000000005" bottom="0.98425196850393704" header="0.23622047244094491" footer="0.23622047244094491"/>
  <pageSetup paperSize="9" scale="93" fitToHeight="0" orientation="landscape" r:id="rId1"/>
  <headerFooter scaleWithDoc="0">
    <oddHeader>&amp;L&amp;G</oddHeader>
    <oddFooter>&amp;R&amp;A &amp;P oldal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I53"/>
  <sheetViews>
    <sheetView zoomScaleNormal="100" workbookViewId="0">
      <selection sqref="A1:C1"/>
    </sheetView>
  </sheetViews>
  <sheetFormatPr defaultRowHeight="12.75" x14ac:dyDescent="0.2"/>
  <cols>
    <col min="1" max="1" width="19.7109375" customWidth="1"/>
    <col min="2" max="2" width="18.7109375" bestFit="1" customWidth="1"/>
    <col min="3" max="3" width="42.140625" customWidth="1"/>
    <col min="4" max="4" width="12.7109375" customWidth="1"/>
    <col min="5" max="5" width="14.7109375" customWidth="1"/>
    <col min="243" max="243" width="17" bestFit="1" customWidth="1"/>
    <col min="244" max="244" width="11" customWidth="1"/>
    <col min="245" max="258" width="10.5703125" customWidth="1"/>
    <col min="499" max="499" width="17" bestFit="1" customWidth="1"/>
    <col min="500" max="500" width="11" customWidth="1"/>
    <col min="501" max="514" width="10.5703125" customWidth="1"/>
    <col min="755" max="755" width="17" bestFit="1" customWidth="1"/>
    <col min="756" max="756" width="11" customWidth="1"/>
    <col min="757" max="770" width="10.5703125" customWidth="1"/>
    <col min="1011" max="1011" width="17" bestFit="1" customWidth="1"/>
    <col min="1012" max="1012" width="11" customWidth="1"/>
    <col min="1013" max="1026" width="10.5703125" customWidth="1"/>
    <col min="1267" max="1267" width="17" bestFit="1" customWidth="1"/>
    <col min="1268" max="1268" width="11" customWidth="1"/>
    <col min="1269" max="1282" width="10.5703125" customWidth="1"/>
    <col min="1523" max="1523" width="17" bestFit="1" customWidth="1"/>
    <col min="1524" max="1524" width="11" customWidth="1"/>
    <col min="1525" max="1538" width="10.5703125" customWidth="1"/>
    <col min="1779" max="1779" width="17" bestFit="1" customWidth="1"/>
    <col min="1780" max="1780" width="11" customWidth="1"/>
    <col min="1781" max="1794" width="10.5703125" customWidth="1"/>
    <col min="2035" max="2035" width="17" bestFit="1" customWidth="1"/>
    <col min="2036" max="2036" width="11" customWidth="1"/>
    <col min="2037" max="2050" width="10.5703125" customWidth="1"/>
    <col min="2291" max="2291" width="17" bestFit="1" customWidth="1"/>
    <col min="2292" max="2292" width="11" customWidth="1"/>
    <col min="2293" max="2306" width="10.5703125" customWidth="1"/>
    <col min="2547" max="2547" width="17" bestFit="1" customWidth="1"/>
    <col min="2548" max="2548" width="11" customWidth="1"/>
    <col min="2549" max="2562" width="10.5703125" customWidth="1"/>
    <col min="2803" max="2803" width="17" bestFit="1" customWidth="1"/>
    <col min="2804" max="2804" width="11" customWidth="1"/>
    <col min="2805" max="2818" width="10.5703125" customWidth="1"/>
    <col min="3059" max="3059" width="17" bestFit="1" customWidth="1"/>
    <col min="3060" max="3060" width="11" customWidth="1"/>
    <col min="3061" max="3074" width="10.5703125" customWidth="1"/>
    <col min="3315" max="3315" width="17" bestFit="1" customWidth="1"/>
    <col min="3316" max="3316" width="11" customWidth="1"/>
    <col min="3317" max="3330" width="10.5703125" customWidth="1"/>
    <col min="3571" max="3571" width="17" bestFit="1" customWidth="1"/>
    <col min="3572" max="3572" width="11" customWidth="1"/>
    <col min="3573" max="3586" width="10.5703125" customWidth="1"/>
    <col min="3827" max="3827" width="17" bestFit="1" customWidth="1"/>
    <col min="3828" max="3828" width="11" customWidth="1"/>
    <col min="3829" max="3842" width="10.5703125" customWidth="1"/>
    <col min="4083" max="4083" width="17" bestFit="1" customWidth="1"/>
    <col min="4084" max="4084" width="11" customWidth="1"/>
    <col min="4085" max="4098" width="10.5703125" customWidth="1"/>
    <col min="4339" max="4339" width="17" bestFit="1" customWidth="1"/>
    <col min="4340" max="4340" width="11" customWidth="1"/>
    <col min="4341" max="4354" width="10.5703125" customWidth="1"/>
    <col min="4595" max="4595" width="17" bestFit="1" customWidth="1"/>
    <col min="4596" max="4596" width="11" customWidth="1"/>
    <col min="4597" max="4610" width="10.5703125" customWidth="1"/>
    <col min="4851" max="4851" width="17" bestFit="1" customWidth="1"/>
    <col min="4852" max="4852" width="11" customWidth="1"/>
    <col min="4853" max="4866" width="10.5703125" customWidth="1"/>
    <col min="5107" max="5107" width="17" bestFit="1" customWidth="1"/>
    <col min="5108" max="5108" width="11" customWidth="1"/>
    <col min="5109" max="5122" width="10.5703125" customWidth="1"/>
    <col min="5363" max="5363" width="17" bestFit="1" customWidth="1"/>
    <col min="5364" max="5364" width="11" customWidth="1"/>
    <col min="5365" max="5378" width="10.5703125" customWidth="1"/>
    <col min="5619" max="5619" width="17" bestFit="1" customWidth="1"/>
    <col min="5620" max="5620" width="11" customWidth="1"/>
    <col min="5621" max="5634" width="10.5703125" customWidth="1"/>
    <col min="5875" max="5875" width="17" bestFit="1" customWidth="1"/>
    <col min="5876" max="5876" width="11" customWidth="1"/>
    <col min="5877" max="5890" width="10.5703125" customWidth="1"/>
    <col min="6131" max="6131" width="17" bestFit="1" customWidth="1"/>
    <col min="6132" max="6132" width="11" customWidth="1"/>
    <col min="6133" max="6146" width="10.5703125" customWidth="1"/>
    <col min="6387" max="6387" width="17" bestFit="1" customWidth="1"/>
    <col min="6388" max="6388" width="11" customWidth="1"/>
    <col min="6389" max="6402" width="10.5703125" customWidth="1"/>
    <col min="6643" max="6643" width="17" bestFit="1" customWidth="1"/>
    <col min="6644" max="6644" width="11" customWidth="1"/>
    <col min="6645" max="6658" width="10.5703125" customWidth="1"/>
    <col min="6899" max="6899" width="17" bestFit="1" customWidth="1"/>
    <col min="6900" max="6900" width="11" customWidth="1"/>
    <col min="6901" max="6914" width="10.5703125" customWidth="1"/>
    <col min="7155" max="7155" width="17" bestFit="1" customWidth="1"/>
    <col min="7156" max="7156" width="11" customWidth="1"/>
    <col min="7157" max="7170" width="10.5703125" customWidth="1"/>
    <col min="7411" max="7411" width="17" bestFit="1" customWidth="1"/>
    <col min="7412" max="7412" width="11" customWidth="1"/>
    <col min="7413" max="7426" width="10.5703125" customWidth="1"/>
    <col min="7667" max="7667" width="17" bestFit="1" customWidth="1"/>
    <col min="7668" max="7668" width="11" customWidth="1"/>
    <col min="7669" max="7682" width="10.5703125" customWidth="1"/>
    <col min="7923" max="7923" width="17" bestFit="1" customWidth="1"/>
    <col min="7924" max="7924" width="11" customWidth="1"/>
    <col min="7925" max="7938" width="10.5703125" customWidth="1"/>
    <col min="8179" max="8179" width="17" bestFit="1" customWidth="1"/>
    <col min="8180" max="8180" width="11" customWidth="1"/>
    <col min="8181" max="8194" width="10.5703125" customWidth="1"/>
    <col min="8435" max="8435" width="17" bestFit="1" customWidth="1"/>
    <col min="8436" max="8436" width="11" customWidth="1"/>
    <col min="8437" max="8450" width="10.5703125" customWidth="1"/>
    <col min="8691" max="8691" width="17" bestFit="1" customWidth="1"/>
    <col min="8692" max="8692" width="11" customWidth="1"/>
    <col min="8693" max="8706" width="10.5703125" customWidth="1"/>
    <col min="8947" max="8947" width="17" bestFit="1" customWidth="1"/>
    <col min="8948" max="8948" width="11" customWidth="1"/>
    <col min="8949" max="8962" width="10.5703125" customWidth="1"/>
    <col min="9203" max="9203" width="17" bestFit="1" customWidth="1"/>
    <col min="9204" max="9204" width="11" customWidth="1"/>
    <col min="9205" max="9218" width="10.5703125" customWidth="1"/>
    <col min="9459" max="9459" width="17" bestFit="1" customWidth="1"/>
    <col min="9460" max="9460" width="11" customWidth="1"/>
    <col min="9461" max="9474" width="10.5703125" customWidth="1"/>
    <col min="9715" max="9715" width="17" bestFit="1" customWidth="1"/>
    <col min="9716" max="9716" width="11" customWidth="1"/>
    <col min="9717" max="9730" width="10.5703125" customWidth="1"/>
    <col min="9971" max="9971" width="17" bestFit="1" customWidth="1"/>
    <col min="9972" max="9972" width="11" customWidth="1"/>
    <col min="9973" max="9986" width="10.5703125" customWidth="1"/>
    <col min="10227" max="10227" width="17" bestFit="1" customWidth="1"/>
    <col min="10228" max="10228" width="11" customWidth="1"/>
    <col min="10229" max="10242" width="10.5703125" customWidth="1"/>
    <col min="10483" max="10483" width="17" bestFit="1" customWidth="1"/>
    <col min="10484" max="10484" width="11" customWidth="1"/>
    <col min="10485" max="10498" width="10.5703125" customWidth="1"/>
    <col min="10739" max="10739" width="17" bestFit="1" customWidth="1"/>
    <col min="10740" max="10740" width="11" customWidth="1"/>
    <col min="10741" max="10754" width="10.5703125" customWidth="1"/>
    <col min="10995" max="10995" width="17" bestFit="1" customWidth="1"/>
    <col min="10996" max="10996" width="11" customWidth="1"/>
    <col min="10997" max="11010" width="10.5703125" customWidth="1"/>
    <col min="11251" max="11251" width="17" bestFit="1" customWidth="1"/>
    <col min="11252" max="11252" width="11" customWidth="1"/>
    <col min="11253" max="11266" width="10.5703125" customWidth="1"/>
    <col min="11507" max="11507" width="17" bestFit="1" customWidth="1"/>
    <col min="11508" max="11508" width="11" customWidth="1"/>
    <col min="11509" max="11522" width="10.5703125" customWidth="1"/>
    <col min="11763" max="11763" width="17" bestFit="1" customWidth="1"/>
    <col min="11764" max="11764" width="11" customWidth="1"/>
    <col min="11765" max="11778" width="10.5703125" customWidth="1"/>
    <col min="12019" max="12019" width="17" bestFit="1" customWidth="1"/>
    <col min="12020" max="12020" width="11" customWidth="1"/>
    <col min="12021" max="12034" width="10.5703125" customWidth="1"/>
    <col min="12275" max="12275" width="17" bestFit="1" customWidth="1"/>
    <col min="12276" max="12276" width="11" customWidth="1"/>
    <col min="12277" max="12290" width="10.5703125" customWidth="1"/>
    <col min="12531" max="12531" width="17" bestFit="1" customWidth="1"/>
    <col min="12532" max="12532" width="11" customWidth="1"/>
    <col min="12533" max="12546" width="10.5703125" customWidth="1"/>
    <col min="12787" max="12787" width="17" bestFit="1" customWidth="1"/>
    <col min="12788" max="12788" width="11" customWidth="1"/>
    <col min="12789" max="12802" width="10.5703125" customWidth="1"/>
    <col min="13043" max="13043" width="17" bestFit="1" customWidth="1"/>
    <col min="13044" max="13044" width="11" customWidth="1"/>
    <col min="13045" max="13058" width="10.5703125" customWidth="1"/>
    <col min="13299" max="13299" width="17" bestFit="1" customWidth="1"/>
    <col min="13300" max="13300" width="11" customWidth="1"/>
    <col min="13301" max="13314" width="10.5703125" customWidth="1"/>
    <col min="13555" max="13555" width="17" bestFit="1" customWidth="1"/>
    <col min="13556" max="13556" width="11" customWidth="1"/>
    <col min="13557" max="13570" width="10.5703125" customWidth="1"/>
    <col min="13811" max="13811" width="17" bestFit="1" customWidth="1"/>
    <col min="13812" max="13812" width="11" customWidth="1"/>
    <col min="13813" max="13826" width="10.5703125" customWidth="1"/>
    <col min="14067" max="14067" width="17" bestFit="1" customWidth="1"/>
    <col min="14068" max="14068" width="11" customWidth="1"/>
    <col min="14069" max="14082" width="10.5703125" customWidth="1"/>
    <col min="14323" max="14323" width="17" bestFit="1" customWidth="1"/>
    <col min="14324" max="14324" width="11" customWidth="1"/>
    <col min="14325" max="14338" width="10.5703125" customWidth="1"/>
    <col min="14579" max="14579" width="17" bestFit="1" customWidth="1"/>
    <col min="14580" max="14580" width="11" customWidth="1"/>
    <col min="14581" max="14594" width="10.5703125" customWidth="1"/>
    <col min="14835" max="14835" width="17" bestFit="1" customWidth="1"/>
    <col min="14836" max="14836" width="11" customWidth="1"/>
    <col min="14837" max="14850" width="10.5703125" customWidth="1"/>
    <col min="15091" max="15091" width="17" bestFit="1" customWidth="1"/>
    <col min="15092" max="15092" width="11" customWidth="1"/>
    <col min="15093" max="15106" width="10.5703125" customWidth="1"/>
    <col min="15347" max="15347" width="17" bestFit="1" customWidth="1"/>
    <col min="15348" max="15348" width="11" customWidth="1"/>
    <col min="15349" max="15362" width="10.5703125" customWidth="1"/>
    <col min="15603" max="15603" width="17" bestFit="1" customWidth="1"/>
    <col min="15604" max="15604" width="11" customWidth="1"/>
    <col min="15605" max="15618" width="10.5703125" customWidth="1"/>
    <col min="15859" max="15859" width="17" bestFit="1" customWidth="1"/>
    <col min="15860" max="15860" width="11" customWidth="1"/>
    <col min="15861" max="15874" width="10.5703125" customWidth="1"/>
    <col min="16115" max="16115" width="17" bestFit="1" customWidth="1"/>
    <col min="16116" max="16116" width="11" customWidth="1"/>
    <col min="16117" max="16130" width="10.5703125" customWidth="1"/>
  </cols>
  <sheetData>
    <row r="1" spans="1:9" ht="21" customHeight="1" thickBot="1" x14ac:dyDescent="0.25">
      <c r="A1" s="349" t="s">
        <v>371</v>
      </c>
      <c r="B1" s="353"/>
      <c r="C1" s="354"/>
    </row>
    <row r="2" spans="1:9" ht="19.5" customHeight="1" thickBot="1" x14ac:dyDescent="0.25">
      <c r="A2" s="153" t="s">
        <v>3</v>
      </c>
      <c r="B2" s="166">
        <f>'1.1.'!A5</f>
        <v>0</v>
      </c>
      <c r="C2" s="165"/>
    </row>
    <row r="3" spans="1:9" ht="37.5" customHeight="1" thickBot="1" x14ac:dyDescent="0.25">
      <c r="A3" s="355" t="s">
        <v>474</v>
      </c>
      <c r="B3" s="363"/>
      <c r="C3" s="364"/>
    </row>
    <row r="4" spans="1:9" s="251" customFormat="1" ht="39.75" customHeight="1" x14ac:dyDescent="0.2">
      <c r="A4" s="248" t="s">
        <v>2</v>
      </c>
      <c r="B4" s="249" t="s">
        <v>1</v>
      </c>
      <c r="C4" s="250" t="s">
        <v>454</v>
      </c>
      <c r="I4" s="252"/>
    </row>
    <row r="5" spans="1:9" s="251" customFormat="1" ht="42.75" customHeight="1" thickBot="1" x14ac:dyDescent="0.25">
      <c r="A5" s="159" t="s">
        <v>10153</v>
      </c>
      <c r="B5" s="161" t="s">
        <v>0</v>
      </c>
      <c r="C5" s="164" t="s">
        <v>5</v>
      </c>
    </row>
    <row r="6" spans="1:9" ht="13.5" customHeight="1" x14ac:dyDescent="0.2">
      <c r="A6" s="22"/>
      <c r="B6" s="25"/>
      <c r="C6" s="256"/>
    </row>
    <row r="7" spans="1:9" x14ac:dyDescent="0.2">
      <c r="C7" s="257"/>
    </row>
    <row r="8" spans="1:9" x14ac:dyDescent="0.2">
      <c r="C8" s="257"/>
    </row>
    <row r="9" spans="1:9" x14ac:dyDescent="0.2">
      <c r="C9" s="257"/>
    </row>
    <row r="10" spans="1:9" ht="12.75" customHeight="1" x14ac:dyDescent="0.2">
      <c r="C10" s="257"/>
    </row>
    <row r="11" spans="1:9" x14ac:dyDescent="0.2">
      <c r="C11" s="257"/>
    </row>
    <row r="12" spans="1:9" x14ac:dyDescent="0.2">
      <c r="C12" s="257"/>
    </row>
    <row r="13" spans="1:9" x14ac:dyDescent="0.2">
      <c r="C13" s="257"/>
    </row>
    <row r="14" spans="1:9" x14ac:dyDescent="0.2">
      <c r="C14" s="257"/>
    </row>
    <row r="15" spans="1:9" x14ac:dyDescent="0.2">
      <c r="C15" s="257"/>
    </row>
    <row r="16" spans="1:9" x14ac:dyDescent="0.2">
      <c r="C16" s="257"/>
    </row>
    <row r="17" spans="3:3" x14ac:dyDescent="0.2">
      <c r="C17" s="257"/>
    </row>
    <row r="18" spans="3:3" x14ac:dyDescent="0.2">
      <c r="C18" s="257"/>
    </row>
    <row r="19" spans="3:3" x14ac:dyDescent="0.2">
      <c r="C19" s="257"/>
    </row>
    <row r="20" spans="3:3" x14ac:dyDescent="0.2">
      <c r="C20" s="257"/>
    </row>
    <row r="21" spans="3:3" x14ac:dyDescent="0.2">
      <c r="C21" s="257"/>
    </row>
    <row r="22" spans="3:3" x14ac:dyDescent="0.2">
      <c r="C22" s="257"/>
    </row>
    <row r="23" spans="3:3" x14ac:dyDescent="0.2">
      <c r="C23" s="257"/>
    </row>
    <row r="24" spans="3:3" x14ac:dyDescent="0.2">
      <c r="C24" s="257"/>
    </row>
    <row r="25" spans="3:3" x14ac:dyDescent="0.2">
      <c r="C25" s="257"/>
    </row>
    <row r="26" spans="3:3" x14ac:dyDescent="0.2">
      <c r="C26" s="257"/>
    </row>
    <row r="27" spans="3:3" x14ac:dyDescent="0.2">
      <c r="C27" s="257"/>
    </row>
    <row r="28" spans="3:3" x14ac:dyDescent="0.2">
      <c r="C28" s="257"/>
    </row>
    <row r="29" spans="3:3" x14ac:dyDescent="0.2">
      <c r="C29" s="257"/>
    </row>
    <row r="30" spans="3:3" x14ac:dyDescent="0.2">
      <c r="C30" s="257"/>
    </row>
    <row r="31" spans="3:3" x14ac:dyDescent="0.2">
      <c r="C31" s="257"/>
    </row>
    <row r="32" spans="3:3" x14ac:dyDescent="0.2">
      <c r="C32" s="257"/>
    </row>
    <row r="33" spans="3:3" x14ac:dyDescent="0.2">
      <c r="C33" s="257"/>
    </row>
    <row r="34" spans="3:3" x14ac:dyDescent="0.2">
      <c r="C34" s="257"/>
    </row>
    <row r="35" spans="3:3" x14ac:dyDescent="0.2">
      <c r="C35" s="257"/>
    </row>
    <row r="36" spans="3:3" x14ac:dyDescent="0.2">
      <c r="C36" s="257"/>
    </row>
    <row r="37" spans="3:3" x14ac:dyDescent="0.2">
      <c r="C37" s="257"/>
    </row>
    <row r="38" spans="3:3" x14ac:dyDescent="0.2">
      <c r="C38" s="257"/>
    </row>
    <row r="39" spans="3:3" x14ac:dyDescent="0.2">
      <c r="C39" s="257"/>
    </row>
    <row r="40" spans="3:3" x14ac:dyDescent="0.2">
      <c r="C40" s="257"/>
    </row>
    <row r="41" spans="3:3" x14ac:dyDescent="0.2">
      <c r="C41" s="257"/>
    </row>
    <row r="42" spans="3:3" x14ac:dyDescent="0.2">
      <c r="C42" s="257"/>
    </row>
    <row r="43" spans="3:3" x14ac:dyDescent="0.2">
      <c r="C43" s="257"/>
    </row>
    <row r="44" spans="3:3" x14ac:dyDescent="0.2">
      <c r="C44" s="257"/>
    </row>
    <row r="45" spans="3:3" x14ac:dyDescent="0.2">
      <c r="C45" s="257"/>
    </row>
    <row r="46" spans="3:3" x14ac:dyDescent="0.2">
      <c r="C46" s="257"/>
    </row>
    <row r="47" spans="3:3" x14ac:dyDescent="0.2">
      <c r="C47" s="257"/>
    </row>
    <row r="48" spans="3:3" x14ac:dyDescent="0.2">
      <c r="C48" s="257"/>
    </row>
    <row r="49" spans="3:3" x14ac:dyDescent="0.2">
      <c r="C49" s="257"/>
    </row>
    <row r="50" spans="3:3" x14ac:dyDescent="0.2">
      <c r="C50" s="257"/>
    </row>
    <row r="51" spans="3:3" x14ac:dyDescent="0.2">
      <c r="C51" s="257"/>
    </row>
    <row r="52" spans="3:3" x14ac:dyDescent="0.2">
      <c r="C52" s="257"/>
    </row>
    <row r="53" spans="3:3" x14ac:dyDescent="0.2">
      <c r="C53" s="257"/>
    </row>
  </sheetData>
  <mergeCells count="2">
    <mergeCell ref="A1:C1"/>
    <mergeCell ref="A3:C3"/>
  </mergeCells>
  <printOptions horizontalCentered="1"/>
  <pageMargins left="0.59055118110236227" right="0.59055118110236227" top="0.93500000000000005" bottom="0.98425196850393704" header="0.23622047244094491" footer="0.23622047244094491"/>
  <pageSetup paperSize="9" scale="68" orientation="landscape" r:id="rId1"/>
  <headerFooter scaleWithDoc="0">
    <oddHeader>&amp;L&amp;G</oddHeader>
    <oddFooter>&amp;R&amp;A &amp;P oldal</oddFooter>
  </headerFooter>
  <ignoredErrors>
    <ignoredError sqref="A5" numberStoredAsText="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6">
    <pageSetUpPr fitToPage="1"/>
  </sheetPr>
  <dimension ref="A1:L46"/>
  <sheetViews>
    <sheetView zoomScaleNormal="100" workbookViewId="0">
      <selection sqref="A1:L1"/>
    </sheetView>
  </sheetViews>
  <sheetFormatPr defaultRowHeight="12.75" x14ac:dyDescent="0.2"/>
  <cols>
    <col min="1" max="1" width="17.85546875" customWidth="1"/>
    <col min="2" max="2" width="20" customWidth="1"/>
    <col min="3" max="3" width="31.85546875" customWidth="1"/>
    <col min="4" max="4" width="14.85546875" customWidth="1"/>
    <col min="5" max="5" width="25.28515625" customWidth="1"/>
    <col min="6" max="9" width="14" customWidth="1"/>
    <col min="10" max="10" width="13.85546875" customWidth="1"/>
    <col min="11" max="11" width="18.28515625" customWidth="1"/>
    <col min="12" max="12" width="20.7109375" customWidth="1"/>
    <col min="251" max="251" width="17" bestFit="1" customWidth="1"/>
    <col min="252" max="252" width="11" customWidth="1"/>
    <col min="253" max="266" width="10.5703125" customWidth="1"/>
    <col min="507" max="507" width="17" bestFit="1" customWidth="1"/>
    <col min="508" max="508" width="11" customWidth="1"/>
    <col min="509" max="522" width="10.5703125" customWidth="1"/>
    <col min="763" max="763" width="17" bestFit="1" customWidth="1"/>
    <col min="764" max="764" width="11" customWidth="1"/>
    <col min="765" max="778" width="10.5703125" customWidth="1"/>
    <col min="1019" max="1019" width="17" bestFit="1" customWidth="1"/>
    <col min="1020" max="1020" width="11" customWidth="1"/>
    <col min="1021" max="1034" width="10.5703125" customWidth="1"/>
    <col min="1275" max="1275" width="17" bestFit="1" customWidth="1"/>
    <col min="1276" max="1276" width="11" customWidth="1"/>
    <col min="1277" max="1290" width="10.5703125" customWidth="1"/>
    <col min="1531" max="1531" width="17" bestFit="1" customWidth="1"/>
    <col min="1532" max="1532" width="11" customWidth="1"/>
    <col min="1533" max="1546" width="10.5703125" customWidth="1"/>
    <col min="1787" max="1787" width="17" bestFit="1" customWidth="1"/>
    <col min="1788" max="1788" width="11" customWidth="1"/>
    <col min="1789" max="1802" width="10.5703125" customWidth="1"/>
    <col min="2043" max="2043" width="17" bestFit="1" customWidth="1"/>
    <col min="2044" max="2044" width="11" customWidth="1"/>
    <col min="2045" max="2058" width="10.5703125" customWidth="1"/>
    <col min="2299" max="2299" width="17" bestFit="1" customWidth="1"/>
    <col min="2300" max="2300" width="11" customWidth="1"/>
    <col min="2301" max="2314" width="10.5703125" customWidth="1"/>
    <col min="2555" max="2555" width="17" bestFit="1" customWidth="1"/>
    <col min="2556" max="2556" width="11" customWidth="1"/>
    <col min="2557" max="2570" width="10.5703125" customWidth="1"/>
    <col min="2811" max="2811" width="17" bestFit="1" customWidth="1"/>
    <col min="2812" max="2812" width="11" customWidth="1"/>
    <col min="2813" max="2826" width="10.5703125" customWidth="1"/>
    <col min="3067" max="3067" width="17" bestFit="1" customWidth="1"/>
    <col min="3068" max="3068" width="11" customWidth="1"/>
    <col min="3069" max="3082" width="10.5703125" customWidth="1"/>
    <col min="3323" max="3323" width="17" bestFit="1" customWidth="1"/>
    <col min="3324" max="3324" width="11" customWidth="1"/>
    <col min="3325" max="3338" width="10.5703125" customWidth="1"/>
    <col min="3579" max="3579" width="17" bestFit="1" customWidth="1"/>
    <col min="3580" max="3580" width="11" customWidth="1"/>
    <col min="3581" max="3594" width="10.5703125" customWidth="1"/>
    <col min="3835" max="3835" width="17" bestFit="1" customWidth="1"/>
    <col min="3836" max="3836" width="11" customWidth="1"/>
    <col min="3837" max="3850" width="10.5703125" customWidth="1"/>
    <col min="4091" max="4091" width="17" bestFit="1" customWidth="1"/>
    <col min="4092" max="4092" width="11" customWidth="1"/>
    <col min="4093" max="4106" width="10.5703125" customWidth="1"/>
    <col min="4347" max="4347" width="17" bestFit="1" customWidth="1"/>
    <col min="4348" max="4348" width="11" customWidth="1"/>
    <col min="4349" max="4362" width="10.5703125" customWidth="1"/>
    <col min="4603" max="4603" width="17" bestFit="1" customWidth="1"/>
    <col min="4604" max="4604" width="11" customWidth="1"/>
    <col min="4605" max="4618" width="10.5703125" customWidth="1"/>
    <col min="4859" max="4859" width="17" bestFit="1" customWidth="1"/>
    <col min="4860" max="4860" width="11" customWidth="1"/>
    <col min="4861" max="4874" width="10.5703125" customWidth="1"/>
    <col min="5115" max="5115" width="17" bestFit="1" customWidth="1"/>
    <col min="5116" max="5116" width="11" customWidth="1"/>
    <col min="5117" max="5130" width="10.5703125" customWidth="1"/>
    <col min="5371" max="5371" width="17" bestFit="1" customWidth="1"/>
    <col min="5372" max="5372" width="11" customWidth="1"/>
    <col min="5373" max="5386" width="10.5703125" customWidth="1"/>
    <col min="5627" max="5627" width="17" bestFit="1" customWidth="1"/>
    <col min="5628" max="5628" width="11" customWidth="1"/>
    <col min="5629" max="5642" width="10.5703125" customWidth="1"/>
    <col min="5883" max="5883" width="17" bestFit="1" customWidth="1"/>
    <col min="5884" max="5884" width="11" customWidth="1"/>
    <col min="5885" max="5898" width="10.5703125" customWidth="1"/>
    <col min="6139" max="6139" width="17" bestFit="1" customWidth="1"/>
    <col min="6140" max="6140" width="11" customWidth="1"/>
    <col min="6141" max="6154" width="10.5703125" customWidth="1"/>
    <col min="6395" max="6395" width="17" bestFit="1" customWidth="1"/>
    <col min="6396" max="6396" width="11" customWidth="1"/>
    <col min="6397" max="6410" width="10.5703125" customWidth="1"/>
    <col min="6651" max="6651" width="17" bestFit="1" customWidth="1"/>
    <col min="6652" max="6652" width="11" customWidth="1"/>
    <col min="6653" max="6666" width="10.5703125" customWidth="1"/>
    <col min="6907" max="6907" width="17" bestFit="1" customWidth="1"/>
    <col min="6908" max="6908" width="11" customWidth="1"/>
    <col min="6909" max="6922" width="10.5703125" customWidth="1"/>
    <col min="7163" max="7163" width="17" bestFit="1" customWidth="1"/>
    <col min="7164" max="7164" width="11" customWidth="1"/>
    <col min="7165" max="7178" width="10.5703125" customWidth="1"/>
    <col min="7419" max="7419" width="17" bestFit="1" customWidth="1"/>
    <col min="7420" max="7420" width="11" customWidth="1"/>
    <col min="7421" max="7434" width="10.5703125" customWidth="1"/>
    <col min="7675" max="7675" width="17" bestFit="1" customWidth="1"/>
    <col min="7676" max="7676" width="11" customWidth="1"/>
    <col min="7677" max="7690" width="10.5703125" customWidth="1"/>
    <col min="7931" max="7931" width="17" bestFit="1" customWidth="1"/>
    <col min="7932" max="7932" width="11" customWidth="1"/>
    <col min="7933" max="7946" width="10.5703125" customWidth="1"/>
    <col min="8187" max="8187" width="17" bestFit="1" customWidth="1"/>
    <col min="8188" max="8188" width="11" customWidth="1"/>
    <col min="8189" max="8202" width="10.5703125" customWidth="1"/>
    <col min="8443" max="8443" width="17" bestFit="1" customWidth="1"/>
    <col min="8444" max="8444" width="11" customWidth="1"/>
    <col min="8445" max="8458" width="10.5703125" customWidth="1"/>
    <col min="8699" max="8699" width="17" bestFit="1" customWidth="1"/>
    <col min="8700" max="8700" width="11" customWidth="1"/>
    <col min="8701" max="8714" width="10.5703125" customWidth="1"/>
    <col min="8955" max="8955" width="17" bestFit="1" customWidth="1"/>
    <col min="8956" max="8956" width="11" customWidth="1"/>
    <col min="8957" max="8970" width="10.5703125" customWidth="1"/>
    <col min="9211" max="9211" width="17" bestFit="1" customWidth="1"/>
    <col min="9212" max="9212" width="11" customWidth="1"/>
    <col min="9213" max="9226" width="10.5703125" customWidth="1"/>
    <col min="9467" max="9467" width="17" bestFit="1" customWidth="1"/>
    <col min="9468" max="9468" width="11" customWidth="1"/>
    <col min="9469" max="9482" width="10.5703125" customWidth="1"/>
    <col min="9723" max="9723" width="17" bestFit="1" customWidth="1"/>
    <col min="9724" max="9724" width="11" customWidth="1"/>
    <col min="9725" max="9738" width="10.5703125" customWidth="1"/>
    <col min="9979" max="9979" width="17" bestFit="1" customWidth="1"/>
    <col min="9980" max="9980" width="11" customWidth="1"/>
    <col min="9981" max="9994" width="10.5703125" customWidth="1"/>
    <col min="10235" max="10235" width="17" bestFit="1" customWidth="1"/>
    <col min="10236" max="10236" width="11" customWidth="1"/>
    <col min="10237" max="10250" width="10.5703125" customWidth="1"/>
    <col min="10491" max="10491" width="17" bestFit="1" customWidth="1"/>
    <col min="10492" max="10492" width="11" customWidth="1"/>
    <col min="10493" max="10506" width="10.5703125" customWidth="1"/>
    <col min="10747" max="10747" width="17" bestFit="1" customWidth="1"/>
    <col min="10748" max="10748" width="11" customWidth="1"/>
    <col min="10749" max="10762" width="10.5703125" customWidth="1"/>
    <col min="11003" max="11003" width="17" bestFit="1" customWidth="1"/>
    <col min="11004" max="11004" width="11" customWidth="1"/>
    <col min="11005" max="11018" width="10.5703125" customWidth="1"/>
    <col min="11259" max="11259" width="17" bestFit="1" customWidth="1"/>
    <col min="11260" max="11260" width="11" customWidth="1"/>
    <col min="11261" max="11274" width="10.5703125" customWidth="1"/>
    <col min="11515" max="11515" width="17" bestFit="1" customWidth="1"/>
    <col min="11516" max="11516" width="11" customWidth="1"/>
    <col min="11517" max="11530" width="10.5703125" customWidth="1"/>
    <col min="11771" max="11771" width="17" bestFit="1" customWidth="1"/>
    <col min="11772" max="11772" width="11" customWidth="1"/>
    <col min="11773" max="11786" width="10.5703125" customWidth="1"/>
    <col min="12027" max="12027" width="17" bestFit="1" customWidth="1"/>
    <col min="12028" max="12028" width="11" customWidth="1"/>
    <col min="12029" max="12042" width="10.5703125" customWidth="1"/>
    <col min="12283" max="12283" width="17" bestFit="1" customWidth="1"/>
    <col min="12284" max="12284" width="11" customWidth="1"/>
    <col min="12285" max="12298" width="10.5703125" customWidth="1"/>
    <col min="12539" max="12539" width="17" bestFit="1" customWidth="1"/>
    <col min="12540" max="12540" width="11" customWidth="1"/>
    <col min="12541" max="12554" width="10.5703125" customWidth="1"/>
    <col min="12795" max="12795" width="17" bestFit="1" customWidth="1"/>
    <col min="12796" max="12796" width="11" customWidth="1"/>
    <col min="12797" max="12810" width="10.5703125" customWidth="1"/>
    <col min="13051" max="13051" width="17" bestFit="1" customWidth="1"/>
    <col min="13052" max="13052" width="11" customWidth="1"/>
    <col min="13053" max="13066" width="10.5703125" customWidth="1"/>
    <col min="13307" max="13307" width="17" bestFit="1" customWidth="1"/>
    <col min="13308" max="13308" width="11" customWidth="1"/>
    <col min="13309" max="13322" width="10.5703125" customWidth="1"/>
    <col min="13563" max="13563" width="17" bestFit="1" customWidth="1"/>
    <col min="13564" max="13564" width="11" customWidth="1"/>
    <col min="13565" max="13578" width="10.5703125" customWidth="1"/>
    <col min="13819" max="13819" width="17" bestFit="1" customWidth="1"/>
    <col min="13820" max="13820" width="11" customWidth="1"/>
    <col min="13821" max="13834" width="10.5703125" customWidth="1"/>
    <col min="14075" max="14075" width="17" bestFit="1" customWidth="1"/>
    <col min="14076" max="14076" width="11" customWidth="1"/>
    <col min="14077" max="14090" width="10.5703125" customWidth="1"/>
    <col min="14331" max="14331" width="17" bestFit="1" customWidth="1"/>
    <col min="14332" max="14332" width="11" customWidth="1"/>
    <col min="14333" max="14346" width="10.5703125" customWidth="1"/>
    <col min="14587" max="14587" width="17" bestFit="1" customWidth="1"/>
    <col min="14588" max="14588" width="11" customWidth="1"/>
    <col min="14589" max="14602" width="10.5703125" customWidth="1"/>
    <col min="14843" max="14843" width="17" bestFit="1" customWidth="1"/>
    <col min="14844" max="14844" width="11" customWidth="1"/>
    <col min="14845" max="14858" width="10.5703125" customWidth="1"/>
    <col min="15099" max="15099" width="17" bestFit="1" customWidth="1"/>
    <col min="15100" max="15100" width="11" customWidth="1"/>
    <col min="15101" max="15114" width="10.5703125" customWidth="1"/>
    <col min="15355" max="15355" width="17" bestFit="1" customWidth="1"/>
    <col min="15356" max="15356" width="11" customWidth="1"/>
    <col min="15357" max="15370" width="10.5703125" customWidth="1"/>
    <col min="15611" max="15611" width="17" bestFit="1" customWidth="1"/>
    <col min="15612" max="15612" width="11" customWidth="1"/>
    <col min="15613" max="15626" width="10.5703125" customWidth="1"/>
    <col min="15867" max="15867" width="17" bestFit="1" customWidth="1"/>
    <col min="15868" max="15868" width="11" customWidth="1"/>
    <col min="15869" max="15882" width="10.5703125" customWidth="1"/>
    <col min="16123" max="16123" width="17" bestFit="1" customWidth="1"/>
    <col min="16124" max="16124" width="11" customWidth="1"/>
    <col min="16125" max="16138" width="10.5703125" customWidth="1"/>
  </cols>
  <sheetData>
    <row r="1" spans="1:12" ht="21" customHeight="1" thickBot="1" x14ac:dyDescent="0.25">
      <c r="A1" s="349" t="s">
        <v>393</v>
      </c>
      <c r="B1" s="358"/>
      <c r="C1" s="358"/>
      <c r="D1" s="358"/>
      <c r="E1" s="358"/>
      <c r="F1" s="358"/>
      <c r="G1" s="358"/>
      <c r="H1" s="358"/>
      <c r="I1" s="358"/>
      <c r="J1" s="358"/>
      <c r="K1" s="358"/>
      <c r="L1" s="359"/>
    </row>
    <row r="2" spans="1:12" ht="19.5" customHeight="1" thickBot="1" x14ac:dyDescent="0.25">
      <c r="A2" s="167" t="s">
        <v>3</v>
      </c>
      <c r="B2" s="162">
        <f>'1.1.'!A5</f>
        <v>0</v>
      </c>
      <c r="C2" s="368"/>
      <c r="D2" s="369"/>
      <c r="E2" s="369"/>
      <c r="F2" s="369"/>
      <c r="G2" s="369"/>
      <c r="H2" s="369"/>
      <c r="I2" s="369"/>
      <c r="J2" s="369"/>
      <c r="K2" s="369"/>
      <c r="L2" s="370"/>
    </row>
    <row r="3" spans="1:12" ht="22.5" customHeight="1" thickBot="1" x14ac:dyDescent="0.25">
      <c r="A3" s="365" t="s">
        <v>250</v>
      </c>
      <c r="B3" s="366"/>
      <c r="C3" s="366"/>
      <c r="D3" s="366"/>
      <c r="E3" s="366"/>
      <c r="F3" s="366"/>
      <c r="G3" s="366"/>
      <c r="H3" s="366"/>
      <c r="I3" s="366"/>
      <c r="J3" s="366"/>
      <c r="K3" s="366"/>
      <c r="L3" s="367"/>
    </row>
    <row r="4" spans="1:12" s="251" customFormat="1" ht="63.75" x14ac:dyDescent="0.2">
      <c r="A4" s="253" t="s">
        <v>2</v>
      </c>
      <c r="B4" s="249" t="s">
        <v>221</v>
      </c>
      <c r="C4" s="249" t="s">
        <v>222</v>
      </c>
      <c r="D4" s="249" t="s">
        <v>1</v>
      </c>
      <c r="E4" s="249" t="s">
        <v>218</v>
      </c>
      <c r="F4" s="249" t="s">
        <v>247</v>
      </c>
      <c r="G4" s="249" t="s">
        <v>248</v>
      </c>
      <c r="H4" s="249" t="s">
        <v>251</v>
      </c>
      <c r="I4" s="158" t="s">
        <v>219</v>
      </c>
      <c r="J4" s="249" t="s">
        <v>36</v>
      </c>
      <c r="K4" s="249" t="s">
        <v>37</v>
      </c>
      <c r="L4" s="249" t="s">
        <v>220</v>
      </c>
    </row>
    <row r="5" spans="1:12" s="251" customFormat="1" ht="42" customHeight="1" thickBot="1" x14ac:dyDescent="0.25">
      <c r="A5" s="159" t="s">
        <v>10153</v>
      </c>
      <c r="B5" s="161" t="s">
        <v>217</v>
      </c>
      <c r="C5" s="161" t="s">
        <v>563</v>
      </c>
      <c r="D5" s="161" t="s">
        <v>0</v>
      </c>
      <c r="E5" s="161" t="s">
        <v>392</v>
      </c>
      <c r="F5" s="161" t="s">
        <v>249</v>
      </c>
      <c r="G5" s="161" t="s">
        <v>249</v>
      </c>
      <c r="H5" s="161" t="s">
        <v>249</v>
      </c>
      <c r="I5" s="161" t="s">
        <v>4</v>
      </c>
      <c r="J5" s="161" t="s">
        <v>4</v>
      </c>
      <c r="K5" s="161" t="s">
        <v>5</v>
      </c>
      <c r="L5" s="249" t="s">
        <v>5</v>
      </c>
    </row>
    <row r="6" spans="1:12" ht="13.5" customHeight="1" x14ac:dyDescent="0.2">
      <c r="A6" s="22"/>
      <c r="B6" s="22"/>
      <c r="C6" s="22"/>
      <c r="D6" s="22"/>
      <c r="E6" s="22"/>
      <c r="F6" s="254"/>
      <c r="G6" s="254"/>
      <c r="H6" s="254"/>
      <c r="I6" s="254"/>
      <c r="J6" s="254"/>
      <c r="K6" s="254"/>
      <c r="L6" s="254"/>
    </row>
    <row r="7" spans="1:12" ht="13.5" customHeight="1" x14ac:dyDescent="0.2">
      <c r="F7" s="257"/>
      <c r="G7" s="257"/>
      <c r="H7" s="257"/>
      <c r="I7" s="257"/>
      <c r="J7" s="257"/>
      <c r="K7" s="257"/>
      <c r="L7" s="257"/>
    </row>
    <row r="8" spans="1:12" x14ac:dyDescent="0.2">
      <c r="F8" s="257"/>
      <c r="G8" s="257"/>
      <c r="H8" s="257"/>
      <c r="I8" s="257"/>
      <c r="J8" s="257"/>
      <c r="K8" s="257"/>
      <c r="L8" s="257"/>
    </row>
    <row r="9" spans="1:12" x14ac:dyDescent="0.2">
      <c r="F9" s="257"/>
      <c r="G9" s="257"/>
      <c r="H9" s="257"/>
      <c r="I9" s="257"/>
      <c r="J9" s="257"/>
      <c r="K9" s="257"/>
      <c r="L9" s="257"/>
    </row>
    <row r="10" spans="1:12" ht="12.75" customHeight="1" x14ac:dyDescent="0.2">
      <c r="F10" s="257"/>
      <c r="G10" s="257"/>
      <c r="H10" s="257"/>
      <c r="I10" s="257"/>
      <c r="J10" s="257"/>
      <c r="K10" s="257"/>
      <c r="L10" s="257"/>
    </row>
    <row r="11" spans="1:12" x14ac:dyDescent="0.2">
      <c r="F11" s="257"/>
      <c r="G11" s="257"/>
      <c r="H11" s="257"/>
      <c r="I11" s="257"/>
      <c r="J11" s="257"/>
      <c r="K11" s="257"/>
      <c r="L11" s="257"/>
    </row>
    <row r="12" spans="1:12" x14ac:dyDescent="0.2">
      <c r="F12" s="257"/>
      <c r="G12" s="257"/>
      <c r="H12" s="257"/>
      <c r="I12" s="257"/>
      <c r="J12" s="257"/>
      <c r="K12" s="257"/>
      <c r="L12" s="257"/>
    </row>
    <row r="13" spans="1:12" x14ac:dyDescent="0.2">
      <c r="F13" s="257"/>
      <c r="G13" s="257"/>
      <c r="H13" s="257"/>
      <c r="I13" s="257"/>
      <c r="J13" s="257"/>
      <c r="K13" s="257"/>
      <c r="L13" s="257"/>
    </row>
    <row r="14" spans="1:12" x14ac:dyDescent="0.2">
      <c r="F14" s="257"/>
      <c r="G14" s="257"/>
      <c r="H14" s="257"/>
      <c r="I14" s="257"/>
      <c r="J14" s="257"/>
      <c r="K14" s="257"/>
      <c r="L14" s="257"/>
    </row>
    <row r="15" spans="1:12" x14ac:dyDescent="0.2">
      <c r="F15" s="257"/>
      <c r="G15" s="257"/>
      <c r="H15" s="257"/>
      <c r="I15" s="257"/>
      <c r="J15" s="257"/>
      <c r="K15" s="257"/>
      <c r="L15" s="257"/>
    </row>
    <row r="16" spans="1:12" x14ac:dyDescent="0.2">
      <c r="F16" s="257"/>
      <c r="G16" s="257"/>
      <c r="H16" s="257"/>
      <c r="I16" s="257"/>
      <c r="J16" s="257"/>
      <c r="K16" s="257"/>
      <c r="L16" s="257"/>
    </row>
    <row r="17" spans="6:12" x14ac:dyDescent="0.2">
      <c r="F17" s="257"/>
      <c r="G17" s="257"/>
      <c r="H17" s="257"/>
      <c r="I17" s="257"/>
      <c r="J17" s="257"/>
      <c r="K17" s="257"/>
      <c r="L17" s="257"/>
    </row>
    <row r="18" spans="6:12" x14ac:dyDescent="0.2">
      <c r="F18" s="257"/>
      <c r="G18" s="257"/>
      <c r="H18" s="257"/>
      <c r="I18" s="257"/>
      <c r="J18" s="257"/>
      <c r="K18" s="257"/>
      <c r="L18" s="257"/>
    </row>
    <row r="19" spans="6:12" x14ac:dyDescent="0.2">
      <c r="F19" s="257"/>
      <c r="G19" s="257"/>
      <c r="H19" s="257"/>
      <c r="I19" s="257"/>
      <c r="J19" s="257"/>
      <c r="K19" s="257"/>
      <c r="L19" s="257"/>
    </row>
    <row r="20" spans="6:12" x14ac:dyDescent="0.2">
      <c r="F20" s="257"/>
      <c r="G20" s="257"/>
      <c r="H20" s="257"/>
      <c r="I20" s="257"/>
      <c r="J20" s="257"/>
      <c r="K20" s="257"/>
      <c r="L20" s="257"/>
    </row>
    <row r="21" spans="6:12" x14ac:dyDescent="0.2">
      <c r="F21" s="257"/>
      <c r="G21" s="257"/>
      <c r="H21" s="257"/>
      <c r="I21" s="257"/>
      <c r="J21" s="257"/>
      <c r="K21" s="257"/>
      <c r="L21" s="257"/>
    </row>
    <row r="22" spans="6:12" x14ac:dyDescent="0.2">
      <c r="F22" s="257"/>
      <c r="G22" s="257"/>
      <c r="H22" s="257"/>
      <c r="I22" s="257"/>
      <c r="J22" s="257"/>
      <c r="K22" s="257"/>
      <c r="L22" s="257"/>
    </row>
    <row r="23" spans="6:12" x14ac:dyDescent="0.2">
      <c r="F23" s="257"/>
      <c r="G23" s="257"/>
      <c r="H23" s="257"/>
      <c r="I23" s="257"/>
      <c r="J23" s="257"/>
      <c r="K23" s="257"/>
      <c r="L23" s="257"/>
    </row>
    <row r="24" spans="6:12" x14ac:dyDescent="0.2">
      <c r="F24" s="257"/>
      <c r="G24" s="257"/>
      <c r="H24" s="257"/>
      <c r="I24" s="257"/>
      <c r="J24" s="257"/>
      <c r="K24" s="257"/>
      <c r="L24" s="257"/>
    </row>
    <row r="25" spans="6:12" x14ac:dyDescent="0.2">
      <c r="F25" s="257"/>
      <c r="G25" s="257"/>
      <c r="H25" s="257"/>
      <c r="I25" s="257"/>
      <c r="J25" s="257"/>
      <c r="K25" s="257"/>
      <c r="L25" s="257"/>
    </row>
    <row r="26" spans="6:12" x14ac:dyDescent="0.2">
      <c r="F26" s="257"/>
      <c r="G26" s="257"/>
      <c r="H26" s="257"/>
      <c r="I26" s="257"/>
      <c r="J26" s="257"/>
      <c r="K26" s="257"/>
      <c r="L26" s="257"/>
    </row>
    <row r="27" spans="6:12" x14ac:dyDescent="0.2">
      <c r="F27" s="257"/>
      <c r="G27" s="257"/>
      <c r="H27" s="257"/>
      <c r="I27" s="257"/>
      <c r="J27" s="257"/>
      <c r="K27" s="257"/>
      <c r="L27" s="257"/>
    </row>
    <row r="28" spans="6:12" x14ac:dyDescent="0.2">
      <c r="F28" s="257"/>
      <c r="G28" s="257"/>
      <c r="H28" s="257"/>
      <c r="I28" s="257"/>
      <c r="J28" s="257"/>
      <c r="K28" s="257"/>
      <c r="L28" s="257"/>
    </row>
    <row r="29" spans="6:12" x14ac:dyDescent="0.2">
      <c r="F29" s="257"/>
      <c r="G29" s="257"/>
      <c r="H29" s="257"/>
      <c r="I29" s="257"/>
      <c r="J29" s="257"/>
      <c r="K29" s="257"/>
      <c r="L29" s="257"/>
    </row>
    <row r="30" spans="6:12" x14ac:dyDescent="0.2">
      <c r="F30" s="257"/>
      <c r="G30" s="257"/>
      <c r="H30" s="257"/>
      <c r="I30" s="257"/>
      <c r="J30" s="257"/>
      <c r="K30" s="257"/>
      <c r="L30" s="257"/>
    </row>
    <row r="31" spans="6:12" x14ac:dyDescent="0.2">
      <c r="F31" s="257"/>
      <c r="G31" s="257"/>
      <c r="H31" s="257"/>
      <c r="I31" s="257"/>
      <c r="J31" s="257"/>
      <c r="K31" s="257"/>
      <c r="L31" s="257"/>
    </row>
    <row r="32" spans="6:12" x14ac:dyDescent="0.2">
      <c r="F32" s="257"/>
      <c r="G32" s="257"/>
      <c r="H32" s="257"/>
      <c r="I32" s="257"/>
      <c r="J32" s="257"/>
      <c r="K32" s="257"/>
      <c r="L32" s="257"/>
    </row>
    <row r="33" spans="6:12" x14ac:dyDescent="0.2">
      <c r="F33" s="257"/>
      <c r="G33" s="257"/>
      <c r="H33" s="257"/>
      <c r="I33" s="257"/>
      <c r="J33" s="257"/>
      <c r="K33" s="257"/>
      <c r="L33" s="257"/>
    </row>
    <row r="34" spans="6:12" x14ac:dyDescent="0.2">
      <c r="F34" s="257"/>
      <c r="G34" s="257"/>
      <c r="H34" s="257"/>
      <c r="I34" s="257"/>
      <c r="J34" s="257"/>
      <c r="K34" s="257"/>
      <c r="L34" s="257"/>
    </row>
    <row r="35" spans="6:12" x14ac:dyDescent="0.2">
      <c r="F35" s="257"/>
      <c r="G35" s="257"/>
      <c r="H35" s="257"/>
      <c r="I35" s="257"/>
      <c r="J35" s="257"/>
      <c r="K35" s="257"/>
      <c r="L35" s="257"/>
    </row>
    <row r="36" spans="6:12" x14ac:dyDescent="0.2">
      <c r="F36" s="257"/>
      <c r="G36" s="257"/>
      <c r="H36" s="257"/>
      <c r="I36" s="257"/>
      <c r="J36" s="257"/>
      <c r="K36" s="257"/>
      <c r="L36" s="257"/>
    </row>
    <row r="37" spans="6:12" x14ac:dyDescent="0.2">
      <c r="F37" s="257"/>
      <c r="G37" s="257"/>
      <c r="H37" s="257"/>
      <c r="I37" s="257"/>
      <c r="J37" s="257"/>
      <c r="K37" s="257"/>
      <c r="L37" s="257"/>
    </row>
    <row r="38" spans="6:12" x14ac:dyDescent="0.2">
      <c r="F38" s="257"/>
      <c r="G38" s="257"/>
      <c r="H38" s="257"/>
      <c r="I38" s="257"/>
      <c r="J38" s="257"/>
      <c r="K38" s="257"/>
      <c r="L38" s="257"/>
    </row>
    <row r="39" spans="6:12" x14ac:dyDescent="0.2">
      <c r="F39" s="257"/>
      <c r="G39" s="257"/>
      <c r="H39" s="257"/>
      <c r="I39" s="257"/>
      <c r="J39" s="257"/>
      <c r="K39" s="257"/>
      <c r="L39" s="257"/>
    </row>
    <row r="40" spans="6:12" x14ac:dyDescent="0.2">
      <c r="F40" s="257"/>
      <c r="G40" s="257"/>
      <c r="H40" s="257"/>
      <c r="I40" s="257"/>
      <c r="J40" s="257"/>
      <c r="K40" s="257"/>
      <c r="L40" s="257"/>
    </row>
    <row r="41" spans="6:12" x14ac:dyDescent="0.2">
      <c r="F41" s="257"/>
      <c r="G41" s="257"/>
      <c r="H41" s="257"/>
      <c r="I41" s="257"/>
      <c r="J41" s="257"/>
      <c r="K41" s="257"/>
      <c r="L41" s="257"/>
    </row>
    <row r="42" spans="6:12" x14ac:dyDescent="0.2">
      <c r="F42" s="257"/>
      <c r="G42" s="257"/>
      <c r="H42" s="257"/>
      <c r="I42" s="257"/>
      <c r="J42" s="257"/>
      <c r="K42" s="257"/>
      <c r="L42" s="257"/>
    </row>
    <row r="43" spans="6:12" x14ac:dyDescent="0.2">
      <c r="F43" s="257"/>
      <c r="G43" s="257"/>
      <c r="H43" s="257"/>
      <c r="I43" s="257"/>
      <c r="J43" s="257"/>
      <c r="K43" s="257"/>
      <c r="L43" s="257"/>
    </row>
    <row r="44" spans="6:12" x14ac:dyDescent="0.2">
      <c r="F44" s="257"/>
      <c r="G44" s="257"/>
      <c r="H44" s="257"/>
      <c r="I44" s="257"/>
      <c r="J44" s="257"/>
      <c r="K44" s="257"/>
      <c r="L44" s="257"/>
    </row>
    <row r="45" spans="6:12" x14ac:dyDescent="0.2">
      <c r="F45" s="257"/>
      <c r="G45" s="257"/>
      <c r="H45" s="257"/>
      <c r="I45" s="257"/>
      <c r="J45" s="257"/>
      <c r="K45" s="257"/>
      <c r="L45" s="257"/>
    </row>
    <row r="46" spans="6:12" x14ac:dyDescent="0.2">
      <c r="F46" s="257"/>
      <c r="G46" s="257"/>
      <c r="H46" s="257"/>
      <c r="I46" s="257"/>
      <c r="J46" s="257"/>
      <c r="K46" s="257"/>
      <c r="L46" s="257"/>
    </row>
  </sheetData>
  <mergeCells count="3">
    <mergeCell ref="A3:L3"/>
    <mergeCell ref="C2:L2"/>
    <mergeCell ref="A1:L1"/>
  </mergeCells>
  <printOptions horizontalCentered="1"/>
  <pageMargins left="0.59055118110236227" right="0.59055118110236227" top="0.94488188976377963" bottom="0.98425196850393704" header="0.23622047244094491" footer="0.23622047244094491"/>
  <pageSetup paperSize="9" scale="62" orientation="landscape" r:id="rId1"/>
  <headerFooter scaleWithDoc="0">
    <oddHeader>&amp;L&amp;G</oddHeader>
    <oddFooter>&amp;R&amp;A &amp;P oldal</oddFooter>
  </headerFooter>
  <ignoredErrors>
    <ignoredError sqref="A5" numberStoredAsText="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7"/>
  <dimension ref="A1:D140"/>
  <sheetViews>
    <sheetView zoomScaleNormal="100" workbookViewId="0">
      <selection sqref="A1:D1"/>
    </sheetView>
  </sheetViews>
  <sheetFormatPr defaultRowHeight="12.75" x14ac:dyDescent="0.2"/>
  <cols>
    <col min="1" max="1" width="17.85546875" customWidth="1"/>
    <col min="2" max="2" width="20.28515625" customWidth="1"/>
    <col min="3" max="3" width="33.85546875" customWidth="1"/>
    <col min="4" max="4" width="25.42578125" customWidth="1"/>
    <col min="5" max="5" width="33.7109375" customWidth="1"/>
    <col min="6" max="7" width="20" customWidth="1"/>
    <col min="248" max="248" width="17" bestFit="1" customWidth="1"/>
    <col min="249" max="249" width="11" customWidth="1"/>
    <col min="250" max="263" width="10.5703125" customWidth="1"/>
    <col min="504" max="504" width="17" bestFit="1" customWidth="1"/>
    <col min="505" max="505" width="11" customWidth="1"/>
    <col min="506" max="519" width="10.5703125" customWidth="1"/>
    <col min="760" max="760" width="17" bestFit="1" customWidth="1"/>
    <col min="761" max="761" width="11" customWidth="1"/>
    <col min="762" max="775" width="10.5703125" customWidth="1"/>
    <col min="1016" max="1016" width="17" bestFit="1" customWidth="1"/>
    <col min="1017" max="1017" width="11" customWidth="1"/>
    <col min="1018" max="1031" width="10.5703125" customWidth="1"/>
    <col min="1272" max="1272" width="17" bestFit="1" customWidth="1"/>
    <col min="1273" max="1273" width="11" customWidth="1"/>
    <col min="1274" max="1287" width="10.5703125" customWidth="1"/>
    <col min="1528" max="1528" width="17" bestFit="1" customWidth="1"/>
    <col min="1529" max="1529" width="11" customWidth="1"/>
    <col min="1530" max="1543" width="10.5703125" customWidth="1"/>
    <col min="1784" max="1784" width="17" bestFit="1" customWidth="1"/>
    <col min="1785" max="1785" width="11" customWidth="1"/>
    <col min="1786" max="1799" width="10.5703125" customWidth="1"/>
    <col min="2040" max="2040" width="17" bestFit="1" customWidth="1"/>
    <col min="2041" max="2041" width="11" customWidth="1"/>
    <col min="2042" max="2055" width="10.5703125" customWidth="1"/>
    <col min="2296" max="2296" width="17" bestFit="1" customWidth="1"/>
    <col min="2297" max="2297" width="11" customWidth="1"/>
    <col min="2298" max="2311" width="10.5703125" customWidth="1"/>
    <col min="2552" max="2552" width="17" bestFit="1" customWidth="1"/>
    <col min="2553" max="2553" width="11" customWidth="1"/>
    <col min="2554" max="2567" width="10.5703125" customWidth="1"/>
    <col min="2808" max="2808" width="17" bestFit="1" customWidth="1"/>
    <col min="2809" max="2809" width="11" customWidth="1"/>
    <col min="2810" max="2823" width="10.5703125" customWidth="1"/>
    <col min="3064" max="3064" width="17" bestFit="1" customWidth="1"/>
    <col min="3065" max="3065" width="11" customWidth="1"/>
    <col min="3066" max="3079" width="10.5703125" customWidth="1"/>
    <col min="3320" max="3320" width="17" bestFit="1" customWidth="1"/>
    <col min="3321" max="3321" width="11" customWidth="1"/>
    <col min="3322" max="3335" width="10.5703125" customWidth="1"/>
    <col min="3576" max="3576" width="17" bestFit="1" customWidth="1"/>
    <col min="3577" max="3577" width="11" customWidth="1"/>
    <col min="3578" max="3591" width="10.5703125" customWidth="1"/>
    <col min="3832" max="3832" width="17" bestFit="1" customWidth="1"/>
    <col min="3833" max="3833" width="11" customWidth="1"/>
    <col min="3834" max="3847" width="10.5703125" customWidth="1"/>
    <col min="4088" max="4088" width="17" bestFit="1" customWidth="1"/>
    <col min="4089" max="4089" width="11" customWidth="1"/>
    <col min="4090" max="4103" width="10.5703125" customWidth="1"/>
    <col min="4344" max="4344" width="17" bestFit="1" customWidth="1"/>
    <col min="4345" max="4345" width="11" customWidth="1"/>
    <col min="4346" max="4359" width="10.5703125" customWidth="1"/>
    <col min="4600" max="4600" width="17" bestFit="1" customWidth="1"/>
    <col min="4601" max="4601" width="11" customWidth="1"/>
    <col min="4602" max="4615" width="10.5703125" customWidth="1"/>
    <col min="4856" max="4856" width="17" bestFit="1" customWidth="1"/>
    <col min="4857" max="4857" width="11" customWidth="1"/>
    <col min="4858" max="4871" width="10.5703125" customWidth="1"/>
    <col min="5112" max="5112" width="17" bestFit="1" customWidth="1"/>
    <col min="5113" max="5113" width="11" customWidth="1"/>
    <col min="5114" max="5127" width="10.5703125" customWidth="1"/>
    <col min="5368" max="5368" width="17" bestFit="1" customWidth="1"/>
    <col min="5369" max="5369" width="11" customWidth="1"/>
    <col min="5370" max="5383" width="10.5703125" customWidth="1"/>
    <col min="5624" max="5624" width="17" bestFit="1" customWidth="1"/>
    <col min="5625" max="5625" width="11" customWidth="1"/>
    <col min="5626" max="5639" width="10.5703125" customWidth="1"/>
    <col min="5880" max="5880" width="17" bestFit="1" customWidth="1"/>
    <col min="5881" max="5881" width="11" customWidth="1"/>
    <col min="5882" max="5895" width="10.5703125" customWidth="1"/>
    <col min="6136" max="6136" width="17" bestFit="1" customWidth="1"/>
    <col min="6137" max="6137" width="11" customWidth="1"/>
    <col min="6138" max="6151" width="10.5703125" customWidth="1"/>
    <col min="6392" max="6392" width="17" bestFit="1" customWidth="1"/>
    <col min="6393" max="6393" width="11" customWidth="1"/>
    <col min="6394" max="6407" width="10.5703125" customWidth="1"/>
    <col min="6648" max="6648" width="17" bestFit="1" customWidth="1"/>
    <col min="6649" max="6649" width="11" customWidth="1"/>
    <col min="6650" max="6663" width="10.5703125" customWidth="1"/>
    <col min="6904" max="6904" width="17" bestFit="1" customWidth="1"/>
    <col min="6905" max="6905" width="11" customWidth="1"/>
    <col min="6906" max="6919" width="10.5703125" customWidth="1"/>
    <col min="7160" max="7160" width="17" bestFit="1" customWidth="1"/>
    <col min="7161" max="7161" width="11" customWidth="1"/>
    <col min="7162" max="7175" width="10.5703125" customWidth="1"/>
    <col min="7416" max="7416" width="17" bestFit="1" customWidth="1"/>
    <col min="7417" max="7417" width="11" customWidth="1"/>
    <col min="7418" max="7431" width="10.5703125" customWidth="1"/>
    <col min="7672" max="7672" width="17" bestFit="1" customWidth="1"/>
    <col min="7673" max="7673" width="11" customWidth="1"/>
    <col min="7674" max="7687" width="10.5703125" customWidth="1"/>
    <col min="7928" max="7928" width="17" bestFit="1" customWidth="1"/>
    <col min="7929" max="7929" width="11" customWidth="1"/>
    <col min="7930" max="7943" width="10.5703125" customWidth="1"/>
    <col min="8184" max="8184" width="17" bestFit="1" customWidth="1"/>
    <col min="8185" max="8185" width="11" customWidth="1"/>
    <col min="8186" max="8199" width="10.5703125" customWidth="1"/>
    <col min="8440" max="8440" width="17" bestFit="1" customWidth="1"/>
    <col min="8441" max="8441" width="11" customWidth="1"/>
    <col min="8442" max="8455" width="10.5703125" customWidth="1"/>
    <col min="8696" max="8696" width="17" bestFit="1" customWidth="1"/>
    <col min="8697" max="8697" width="11" customWidth="1"/>
    <col min="8698" max="8711" width="10.5703125" customWidth="1"/>
    <col min="8952" max="8952" width="17" bestFit="1" customWidth="1"/>
    <col min="8953" max="8953" width="11" customWidth="1"/>
    <col min="8954" max="8967" width="10.5703125" customWidth="1"/>
    <col min="9208" max="9208" width="17" bestFit="1" customWidth="1"/>
    <col min="9209" max="9209" width="11" customWidth="1"/>
    <col min="9210" max="9223" width="10.5703125" customWidth="1"/>
    <col min="9464" max="9464" width="17" bestFit="1" customWidth="1"/>
    <col min="9465" max="9465" width="11" customWidth="1"/>
    <col min="9466" max="9479" width="10.5703125" customWidth="1"/>
    <col min="9720" max="9720" width="17" bestFit="1" customWidth="1"/>
    <col min="9721" max="9721" width="11" customWidth="1"/>
    <col min="9722" max="9735" width="10.5703125" customWidth="1"/>
    <col min="9976" max="9976" width="17" bestFit="1" customWidth="1"/>
    <col min="9977" max="9977" width="11" customWidth="1"/>
    <col min="9978" max="9991" width="10.5703125" customWidth="1"/>
    <col min="10232" max="10232" width="17" bestFit="1" customWidth="1"/>
    <col min="10233" max="10233" width="11" customWidth="1"/>
    <col min="10234" max="10247" width="10.5703125" customWidth="1"/>
    <col min="10488" max="10488" width="17" bestFit="1" customWidth="1"/>
    <col min="10489" max="10489" width="11" customWidth="1"/>
    <col min="10490" max="10503" width="10.5703125" customWidth="1"/>
    <col min="10744" max="10744" width="17" bestFit="1" customWidth="1"/>
    <col min="10745" max="10745" width="11" customWidth="1"/>
    <col min="10746" max="10759" width="10.5703125" customWidth="1"/>
    <col min="11000" max="11000" width="17" bestFit="1" customWidth="1"/>
    <col min="11001" max="11001" width="11" customWidth="1"/>
    <col min="11002" max="11015" width="10.5703125" customWidth="1"/>
    <col min="11256" max="11256" width="17" bestFit="1" customWidth="1"/>
    <col min="11257" max="11257" width="11" customWidth="1"/>
    <col min="11258" max="11271" width="10.5703125" customWidth="1"/>
    <col min="11512" max="11512" width="17" bestFit="1" customWidth="1"/>
    <col min="11513" max="11513" width="11" customWidth="1"/>
    <col min="11514" max="11527" width="10.5703125" customWidth="1"/>
    <col min="11768" max="11768" width="17" bestFit="1" customWidth="1"/>
    <col min="11769" max="11769" width="11" customWidth="1"/>
    <col min="11770" max="11783" width="10.5703125" customWidth="1"/>
    <col min="12024" max="12024" width="17" bestFit="1" customWidth="1"/>
    <col min="12025" max="12025" width="11" customWidth="1"/>
    <col min="12026" max="12039" width="10.5703125" customWidth="1"/>
    <col min="12280" max="12280" width="17" bestFit="1" customWidth="1"/>
    <col min="12281" max="12281" width="11" customWidth="1"/>
    <col min="12282" max="12295" width="10.5703125" customWidth="1"/>
    <col min="12536" max="12536" width="17" bestFit="1" customWidth="1"/>
    <col min="12537" max="12537" width="11" customWidth="1"/>
    <col min="12538" max="12551" width="10.5703125" customWidth="1"/>
    <col min="12792" max="12792" width="17" bestFit="1" customWidth="1"/>
    <col min="12793" max="12793" width="11" customWidth="1"/>
    <col min="12794" max="12807" width="10.5703125" customWidth="1"/>
    <col min="13048" max="13048" width="17" bestFit="1" customWidth="1"/>
    <col min="13049" max="13049" width="11" customWidth="1"/>
    <col min="13050" max="13063" width="10.5703125" customWidth="1"/>
    <col min="13304" max="13304" width="17" bestFit="1" customWidth="1"/>
    <col min="13305" max="13305" width="11" customWidth="1"/>
    <col min="13306" max="13319" width="10.5703125" customWidth="1"/>
    <col min="13560" max="13560" width="17" bestFit="1" customWidth="1"/>
    <col min="13561" max="13561" width="11" customWidth="1"/>
    <col min="13562" max="13575" width="10.5703125" customWidth="1"/>
    <col min="13816" max="13816" width="17" bestFit="1" customWidth="1"/>
    <col min="13817" max="13817" width="11" customWidth="1"/>
    <col min="13818" max="13831" width="10.5703125" customWidth="1"/>
    <col min="14072" max="14072" width="17" bestFit="1" customWidth="1"/>
    <col min="14073" max="14073" width="11" customWidth="1"/>
    <col min="14074" max="14087" width="10.5703125" customWidth="1"/>
    <col min="14328" max="14328" width="17" bestFit="1" customWidth="1"/>
    <col min="14329" max="14329" width="11" customWidth="1"/>
    <col min="14330" max="14343" width="10.5703125" customWidth="1"/>
    <col min="14584" max="14584" width="17" bestFit="1" customWidth="1"/>
    <col min="14585" max="14585" width="11" customWidth="1"/>
    <col min="14586" max="14599" width="10.5703125" customWidth="1"/>
    <col min="14840" max="14840" width="17" bestFit="1" customWidth="1"/>
    <col min="14841" max="14841" width="11" customWidth="1"/>
    <col min="14842" max="14855" width="10.5703125" customWidth="1"/>
    <col min="15096" max="15096" width="17" bestFit="1" customWidth="1"/>
    <col min="15097" max="15097" width="11" customWidth="1"/>
    <col min="15098" max="15111" width="10.5703125" customWidth="1"/>
    <col min="15352" max="15352" width="17" bestFit="1" customWidth="1"/>
    <col min="15353" max="15353" width="11" customWidth="1"/>
    <col min="15354" max="15367" width="10.5703125" customWidth="1"/>
    <col min="15608" max="15608" width="17" bestFit="1" customWidth="1"/>
    <col min="15609" max="15609" width="11" customWidth="1"/>
    <col min="15610" max="15623" width="10.5703125" customWidth="1"/>
    <col min="15864" max="15864" width="17" bestFit="1" customWidth="1"/>
    <col min="15865" max="15865" width="11" customWidth="1"/>
    <col min="15866" max="15879" width="10.5703125" customWidth="1"/>
    <col min="16120" max="16120" width="17" bestFit="1" customWidth="1"/>
    <col min="16121" max="16121" width="11" customWidth="1"/>
    <col min="16122" max="16135" width="10.5703125" customWidth="1"/>
  </cols>
  <sheetData>
    <row r="1" spans="1:4" ht="21" customHeight="1" thickBot="1" x14ac:dyDescent="0.25">
      <c r="A1" s="349" t="s">
        <v>393</v>
      </c>
      <c r="B1" s="353"/>
      <c r="C1" s="353"/>
      <c r="D1" s="354"/>
    </row>
    <row r="2" spans="1:4" ht="19.5" customHeight="1" thickBot="1" x14ac:dyDescent="0.25">
      <c r="A2" s="168" t="s">
        <v>3</v>
      </c>
      <c r="B2" s="169">
        <f>'1.1.'!A5</f>
        <v>0</v>
      </c>
      <c r="C2" s="352"/>
      <c r="D2" s="373"/>
    </row>
    <row r="3" spans="1:4" ht="22.5" customHeight="1" thickBot="1" x14ac:dyDescent="0.25">
      <c r="A3" s="360" t="s">
        <v>10135</v>
      </c>
      <c r="B3" s="371"/>
      <c r="C3" s="371"/>
      <c r="D3" s="372"/>
    </row>
    <row r="4" spans="1:4" ht="72.75" customHeight="1" x14ac:dyDescent="0.2">
      <c r="A4" s="156" t="s">
        <v>2</v>
      </c>
      <c r="B4" s="158" t="s">
        <v>1</v>
      </c>
      <c r="C4" s="158" t="s">
        <v>575</v>
      </c>
      <c r="D4" s="163" t="s">
        <v>574</v>
      </c>
    </row>
    <row r="5" spans="1:4" ht="30.75" customHeight="1" thickBot="1" x14ac:dyDescent="0.25">
      <c r="A5" s="159" t="s">
        <v>10153</v>
      </c>
      <c r="B5" s="161" t="s">
        <v>0</v>
      </c>
      <c r="C5" s="161" t="s">
        <v>4</v>
      </c>
      <c r="D5" s="164" t="s">
        <v>4</v>
      </c>
    </row>
    <row r="6" spans="1:4" x14ac:dyDescent="0.2">
      <c r="A6" s="2"/>
      <c r="B6" s="5"/>
      <c r="C6" s="258"/>
      <c r="D6" s="259"/>
    </row>
    <row r="7" spans="1:4" x14ac:dyDescent="0.2">
      <c r="C7" s="257"/>
      <c r="D7" s="257"/>
    </row>
    <row r="8" spans="1:4" ht="12.75" customHeight="1" x14ac:dyDescent="0.2">
      <c r="C8" s="257"/>
      <c r="D8" s="257"/>
    </row>
    <row r="9" spans="1:4" x14ac:dyDescent="0.2">
      <c r="C9" s="257"/>
      <c r="D9" s="257"/>
    </row>
    <row r="10" spans="1:4" ht="12.75" customHeight="1" x14ac:dyDescent="0.2">
      <c r="C10" s="257"/>
      <c r="D10" s="257"/>
    </row>
    <row r="11" spans="1:4" x14ac:dyDescent="0.2">
      <c r="C11" s="257"/>
      <c r="D11" s="257"/>
    </row>
    <row r="12" spans="1:4" x14ac:dyDescent="0.2">
      <c r="C12" s="257"/>
      <c r="D12" s="257"/>
    </row>
    <row r="13" spans="1:4" x14ac:dyDescent="0.2">
      <c r="C13" s="257"/>
      <c r="D13" s="257"/>
    </row>
    <row r="14" spans="1:4" x14ac:dyDescent="0.2">
      <c r="C14" s="257"/>
      <c r="D14" s="257"/>
    </row>
    <row r="15" spans="1:4" x14ac:dyDescent="0.2">
      <c r="C15" s="257"/>
      <c r="D15" s="257"/>
    </row>
    <row r="16" spans="1:4" x14ac:dyDescent="0.2">
      <c r="C16" s="257"/>
      <c r="D16" s="257"/>
    </row>
    <row r="17" spans="3:4" x14ac:dyDescent="0.2">
      <c r="C17" s="257"/>
      <c r="D17" s="257"/>
    </row>
    <row r="18" spans="3:4" x14ac:dyDescent="0.2">
      <c r="C18" s="257"/>
      <c r="D18" s="257"/>
    </row>
    <row r="19" spans="3:4" x14ac:dyDescent="0.2">
      <c r="C19" s="257"/>
      <c r="D19" s="257"/>
    </row>
    <row r="20" spans="3:4" x14ac:dyDescent="0.2">
      <c r="C20" s="257"/>
      <c r="D20" s="257"/>
    </row>
    <row r="21" spans="3:4" x14ac:dyDescent="0.2">
      <c r="C21" s="257"/>
      <c r="D21" s="257"/>
    </row>
    <row r="22" spans="3:4" x14ac:dyDescent="0.2">
      <c r="C22" s="257"/>
      <c r="D22" s="257"/>
    </row>
    <row r="23" spans="3:4" x14ac:dyDescent="0.2">
      <c r="C23" s="257"/>
      <c r="D23" s="257"/>
    </row>
    <row r="24" spans="3:4" x14ac:dyDescent="0.2">
      <c r="C24" s="257"/>
      <c r="D24" s="257"/>
    </row>
    <row r="25" spans="3:4" x14ac:dyDescent="0.2">
      <c r="C25" s="257"/>
      <c r="D25" s="257"/>
    </row>
    <row r="26" spans="3:4" x14ac:dyDescent="0.2">
      <c r="C26" s="257"/>
      <c r="D26" s="257"/>
    </row>
    <row r="27" spans="3:4" x14ac:dyDescent="0.2">
      <c r="C27" s="257"/>
      <c r="D27" s="257"/>
    </row>
    <row r="28" spans="3:4" x14ac:dyDescent="0.2">
      <c r="C28" s="257"/>
      <c r="D28" s="257"/>
    </row>
    <row r="29" spans="3:4" x14ac:dyDescent="0.2">
      <c r="C29" s="257"/>
      <c r="D29" s="257"/>
    </row>
    <row r="30" spans="3:4" x14ac:dyDescent="0.2">
      <c r="C30" s="257"/>
      <c r="D30" s="257"/>
    </row>
    <row r="31" spans="3:4" x14ac:dyDescent="0.2">
      <c r="C31" s="257"/>
      <c r="D31" s="257"/>
    </row>
    <row r="32" spans="3:4" x14ac:dyDescent="0.2">
      <c r="C32" s="257"/>
      <c r="D32" s="257"/>
    </row>
    <row r="33" spans="3:4" x14ac:dyDescent="0.2">
      <c r="C33" s="257"/>
      <c r="D33" s="257"/>
    </row>
    <row r="34" spans="3:4" x14ac:dyDescent="0.2">
      <c r="C34" s="257"/>
      <c r="D34" s="257"/>
    </row>
    <row r="35" spans="3:4" x14ac:dyDescent="0.2">
      <c r="C35" s="257"/>
      <c r="D35" s="257"/>
    </row>
    <row r="36" spans="3:4" x14ac:dyDescent="0.2">
      <c r="C36" s="257"/>
      <c r="D36" s="257"/>
    </row>
    <row r="37" spans="3:4" x14ac:dyDescent="0.2">
      <c r="C37" s="257"/>
      <c r="D37" s="257"/>
    </row>
    <row r="38" spans="3:4" x14ac:dyDescent="0.2">
      <c r="C38" s="257"/>
      <c r="D38" s="257"/>
    </row>
    <row r="39" spans="3:4" x14ac:dyDescent="0.2">
      <c r="C39" s="257"/>
      <c r="D39" s="257"/>
    </row>
    <row r="40" spans="3:4" x14ac:dyDescent="0.2">
      <c r="C40" s="257"/>
      <c r="D40" s="257"/>
    </row>
    <row r="41" spans="3:4" x14ac:dyDescent="0.2">
      <c r="C41" s="257"/>
      <c r="D41" s="257"/>
    </row>
    <row r="42" spans="3:4" x14ac:dyDescent="0.2">
      <c r="C42" s="257"/>
      <c r="D42" s="257"/>
    </row>
    <row r="43" spans="3:4" x14ac:dyDescent="0.2">
      <c r="C43" s="257"/>
      <c r="D43" s="257"/>
    </row>
    <row r="44" spans="3:4" x14ac:dyDescent="0.2">
      <c r="C44" s="257"/>
      <c r="D44" s="257"/>
    </row>
    <row r="45" spans="3:4" x14ac:dyDescent="0.2">
      <c r="C45" s="257"/>
      <c r="D45" s="257"/>
    </row>
    <row r="46" spans="3:4" x14ac:dyDescent="0.2">
      <c r="C46" s="257"/>
      <c r="D46" s="257"/>
    </row>
    <row r="47" spans="3:4" x14ac:dyDescent="0.2">
      <c r="C47" s="257"/>
      <c r="D47" s="257"/>
    </row>
    <row r="48" spans="3:4" x14ac:dyDescent="0.2">
      <c r="C48" s="257"/>
      <c r="D48" s="257"/>
    </row>
    <row r="49" spans="3:4" x14ac:dyDescent="0.2">
      <c r="C49" s="257"/>
      <c r="D49" s="257"/>
    </row>
    <row r="50" spans="3:4" x14ac:dyDescent="0.2">
      <c r="C50" s="257"/>
      <c r="D50" s="257"/>
    </row>
    <row r="51" spans="3:4" x14ac:dyDescent="0.2">
      <c r="C51" s="257"/>
      <c r="D51" s="257"/>
    </row>
    <row r="52" spans="3:4" x14ac:dyDescent="0.2">
      <c r="C52" s="257"/>
      <c r="D52" s="257"/>
    </row>
    <row r="53" spans="3:4" x14ac:dyDescent="0.2">
      <c r="C53" s="257"/>
      <c r="D53" s="257"/>
    </row>
    <row r="54" spans="3:4" x14ac:dyDescent="0.2">
      <c r="C54" s="257"/>
      <c r="D54" s="257"/>
    </row>
    <row r="55" spans="3:4" x14ac:dyDescent="0.2">
      <c r="C55" s="257"/>
      <c r="D55" s="257"/>
    </row>
    <row r="56" spans="3:4" x14ac:dyDescent="0.2">
      <c r="C56" s="257"/>
      <c r="D56" s="257"/>
    </row>
    <row r="57" spans="3:4" x14ac:dyDescent="0.2">
      <c r="C57" s="257"/>
      <c r="D57" s="257"/>
    </row>
    <row r="58" spans="3:4" x14ac:dyDescent="0.2">
      <c r="C58" s="257"/>
      <c r="D58" s="257"/>
    </row>
    <row r="59" spans="3:4" x14ac:dyDescent="0.2">
      <c r="C59" s="257"/>
      <c r="D59" s="257"/>
    </row>
    <row r="60" spans="3:4" x14ac:dyDescent="0.2">
      <c r="C60" s="257"/>
      <c r="D60" s="257"/>
    </row>
    <row r="61" spans="3:4" x14ac:dyDescent="0.2">
      <c r="C61" s="257"/>
      <c r="D61" s="257"/>
    </row>
    <row r="62" spans="3:4" x14ac:dyDescent="0.2">
      <c r="C62" s="257"/>
      <c r="D62" s="257"/>
    </row>
    <row r="63" spans="3:4" x14ac:dyDescent="0.2">
      <c r="C63" s="257"/>
      <c r="D63" s="257"/>
    </row>
    <row r="64" spans="3:4" x14ac:dyDescent="0.2">
      <c r="C64" s="257"/>
      <c r="D64" s="257"/>
    </row>
    <row r="65" spans="3:4" x14ac:dyDescent="0.2">
      <c r="C65" s="257"/>
      <c r="D65" s="257"/>
    </row>
    <row r="66" spans="3:4" x14ac:dyDescent="0.2">
      <c r="C66" s="257"/>
      <c r="D66" s="257"/>
    </row>
    <row r="67" spans="3:4" x14ac:dyDescent="0.2">
      <c r="C67" s="257"/>
      <c r="D67" s="257"/>
    </row>
    <row r="68" spans="3:4" x14ac:dyDescent="0.2">
      <c r="C68" s="257"/>
      <c r="D68" s="257"/>
    </row>
    <row r="69" spans="3:4" x14ac:dyDescent="0.2">
      <c r="C69" s="257"/>
      <c r="D69" s="257"/>
    </row>
    <row r="70" spans="3:4" x14ac:dyDescent="0.2">
      <c r="C70" s="257"/>
      <c r="D70" s="257"/>
    </row>
    <row r="71" spans="3:4" x14ac:dyDescent="0.2">
      <c r="C71" s="257"/>
      <c r="D71" s="257"/>
    </row>
    <row r="72" spans="3:4" x14ac:dyDescent="0.2">
      <c r="C72" s="257"/>
      <c r="D72" s="257"/>
    </row>
    <row r="73" spans="3:4" x14ac:dyDescent="0.2">
      <c r="C73" s="257"/>
      <c r="D73" s="257"/>
    </row>
    <row r="74" spans="3:4" x14ac:dyDescent="0.2">
      <c r="C74" s="257"/>
      <c r="D74" s="257"/>
    </row>
    <row r="75" spans="3:4" x14ac:dyDescent="0.2">
      <c r="C75" s="257"/>
      <c r="D75" s="257"/>
    </row>
    <row r="76" spans="3:4" x14ac:dyDescent="0.2">
      <c r="C76" s="257"/>
      <c r="D76" s="257"/>
    </row>
    <row r="77" spans="3:4" x14ac:dyDescent="0.2">
      <c r="C77" s="257"/>
      <c r="D77" s="257"/>
    </row>
    <row r="78" spans="3:4" x14ac:dyDescent="0.2">
      <c r="C78" s="257"/>
      <c r="D78" s="257"/>
    </row>
    <row r="79" spans="3:4" x14ac:dyDescent="0.2">
      <c r="C79" s="257"/>
      <c r="D79" s="257"/>
    </row>
    <row r="80" spans="3:4" x14ac:dyDescent="0.2">
      <c r="C80" s="257"/>
      <c r="D80" s="257"/>
    </row>
    <row r="81" spans="3:4" x14ac:dyDescent="0.2">
      <c r="C81" s="257"/>
      <c r="D81" s="257"/>
    </row>
    <row r="82" spans="3:4" x14ac:dyDescent="0.2">
      <c r="C82" s="257"/>
      <c r="D82" s="257"/>
    </row>
    <row r="83" spans="3:4" x14ac:dyDescent="0.2">
      <c r="C83" s="257"/>
      <c r="D83" s="257"/>
    </row>
    <row r="84" spans="3:4" x14ac:dyDescent="0.2">
      <c r="C84" s="257"/>
      <c r="D84" s="257"/>
    </row>
    <row r="85" spans="3:4" x14ac:dyDescent="0.2">
      <c r="C85" s="257"/>
      <c r="D85" s="257"/>
    </row>
    <row r="86" spans="3:4" x14ac:dyDescent="0.2">
      <c r="C86" s="257"/>
      <c r="D86" s="257"/>
    </row>
    <row r="87" spans="3:4" x14ac:dyDescent="0.2">
      <c r="C87" s="257"/>
      <c r="D87" s="257"/>
    </row>
    <row r="88" spans="3:4" x14ac:dyDescent="0.2">
      <c r="C88" s="257"/>
      <c r="D88" s="257"/>
    </row>
    <row r="89" spans="3:4" x14ac:dyDescent="0.2">
      <c r="C89" s="257"/>
      <c r="D89" s="257"/>
    </row>
    <row r="90" spans="3:4" x14ac:dyDescent="0.2">
      <c r="C90" s="257"/>
      <c r="D90" s="257"/>
    </row>
    <row r="91" spans="3:4" x14ac:dyDescent="0.2">
      <c r="C91" s="257"/>
      <c r="D91" s="257"/>
    </row>
    <row r="92" spans="3:4" x14ac:dyDescent="0.2">
      <c r="C92" s="257"/>
      <c r="D92" s="257"/>
    </row>
    <row r="93" spans="3:4" x14ac:dyDescent="0.2">
      <c r="C93" s="257"/>
      <c r="D93" s="257"/>
    </row>
    <row r="94" spans="3:4" x14ac:dyDescent="0.2">
      <c r="C94" s="257"/>
      <c r="D94" s="257"/>
    </row>
    <row r="95" spans="3:4" x14ac:dyDescent="0.2">
      <c r="C95" s="257"/>
      <c r="D95" s="257"/>
    </row>
    <row r="96" spans="3:4" x14ac:dyDescent="0.2">
      <c r="C96" s="257"/>
      <c r="D96" s="257"/>
    </row>
    <row r="97" spans="3:4" x14ac:dyDescent="0.2">
      <c r="C97" s="257"/>
      <c r="D97" s="257"/>
    </row>
    <row r="98" spans="3:4" x14ac:dyDescent="0.2">
      <c r="C98" s="257"/>
      <c r="D98" s="257"/>
    </row>
    <row r="99" spans="3:4" x14ac:dyDescent="0.2">
      <c r="C99" s="257"/>
      <c r="D99" s="257"/>
    </row>
    <row r="100" spans="3:4" x14ac:dyDescent="0.2">
      <c r="C100" s="257"/>
      <c r="D100" s="257"/>
    </row>
    <row r="101" spans="3:4" x14ac:dyDescent="0.2">
      <c r="C101" s="257"/>
      <c r="D101" s="257"/>
    </row>
    <row r="102" spans="3:4" x14ac:dyDescent="0.2">
      <c r="C102" s="257"/>
      <c r="D102" s="257"/>
    </row>
    <row r="103" spans="3:4" x14ac:dyDescent="0.2">
      <c r="C103" s="257"/>
      <c r="D103" s="257"/>
    </row>
    <row r="104" spans="3:4" x14ac:dyDescent="0.2">
      <c r="C104" s="257"/>
      <c r="D104" s="257"/>
    </row>
    <row r="105" spans="3:4" x14ac:dyDescent="0.2">
      <c r="C105" s="257"/>
      <c r="D105" s="257"/>
    </row>
    <row r="106" spans="3:4" x14ac:dyDescent="0.2">
      <c r="C106" s="257"/>
      <c r="D106" s="257"/>
    </row>
    <row r="107" spans="3:4" x14ac:dyDescent="0.2">
      <c r="C107" s="257"/>
      <c r="D107" s="257"/>
    </row>
    <row r="108" spans="3:4" x14ac:dyDescent="0.2">
      <c r="C108" s="257"/>
      <c r="D108" s="257"/>
    </row>
    <row r="109" spans="3:4" x14ac:dyDescent="0.2">
      <c r="C109" s="257"/>
      <c r="D109" s="257"/>
    </row>
    <row r="110" spans="3:4" x14ac:dyDescent="0.2">
      <c r="C110" s="257"/>
      <c r="D110" s="257"/>
    </row>
    <row r="111" spans="3:4" x14ac:dyDescent="0.2">
      <c r="C111" s="257"/>
      <c r="D111" s="257"/>
    </row>
    <row r="112" spans="3:4" x14ac:dyDescent="0.2">
      <c r="C112" s="257"/>
      <c r="D112" s="257"/>
    </row>
    <row r="113" spans="3:4" x14ac:dyDescent="0.2">
      <c r="C113" s="257"/>
      <c r="D113" s="257"/>
    </row>
    <row r="114" spans="3:4" x14ac:dyDescent="0.2">
      <c r="C114" s="257"/>
      <c r="D114" s="257"/>
    </row>
    <row r="115" spans="3:4" x14ac:dyDescent="0.2">
      <c r="C115" s="257"/>
      <c r="D115" s="257"/>
    </row>
    <row r="116" spans="3:4" x14ac:dyDescent="0.2">
      <c r="C116" s="257"/>
      <c r="D116" s="257"/>
    </row>
    <row r="117" spans="3:4" x14ac:dyDescent="0.2">
      <c r="C117" s="257"/>
      <c r="D117" s="257"/>
    </row>
    <row r="118" spans="3:4" x14ac:dyDescent="0.2">
      <c r="C118" s="257"/>
      <c r="D118" s="257"/>
    </row>
    <row r="119" spans="3:4" x14ac:dyDescent="0.2">
      <c r="C119" s="257"/>
      <c r="D119" s="257"/>
    </row>
    <row r="120" spans="3:4" x14ac:dyDescent="0.2">
      <c r="C120" s="257"/>
      <c r="D120" s="257"/>
    </row>
    <row r="121" spans="3:4" x14ac:dyDescent="0.2">
      <c r="C121" s="257"/>
      <c r="D121" s="257"/>
    </row>
    <row r="122" spans="3:4" x14ac:dyDescent="0.2">
      <c r="C122" s="257"/>
      <c r="D122" s="257"/>
    </row>
    <row r="123" spans="3:4" x14ac:dyDescent="0.2">
      <c r="C123" s="257"/>
      <c r="D123" s="257"/>
    </row>
    <row r="124" spans="3:4" x14ac:dyDescent="0.2">
      <c r="C124" s="257"/>
      <c r="D124" s="257"/>
    </row>
    <row r="125" spans="3:4" x14ac:dyDescent="0.2">
      <c r="C125" s="257"/>
      <c r="D125" s="257"/>
    </row>
    <row r="126" spans="3:4" x14ac:dyDescent="0.2">
      <c r="C126" s="257"/>
      <c r="D126" s="257"/>
    </row>
    <row r="127" spans="3:4" x14ac:dyDescent="0.2">
      <c r="C127" s="257"/>
      <c r="D127" s="257"/>
    </row>
    <row r="128" spans="3:4" x14ac:dyDescent="0.2">
      <c r="C128" s="257"/>
      <c r="D128" s="257"/>
    </row>
    <row r="129" spans="3:4" x14ac:dyDescent="0.2">
      <c r="C129" s="257"/>
      <c r="D129" s="257"/>
    </row>
    <row r="130" spans="3:4" x14ac:dyDescent="0.2">
      <c r="C130" s="257"/>
      <c r="D130" s="257"/>
    </row>
    <row r="131" spans="3:4" x14ac:dyDescent="0.2">
      <c r="C131" s="257"/>
      <c r="D131" s="257"/>
    </row>
    <row r="132" spans="3:4" x14ac:dyDescent="0.2">
      <c r="C132" s="257"/>
      <c r="D132" s="257"/>
    </row>
    <row r="133" spans="3:4" x14ac:dyDescent="0.2">
      <c r="C133" s="257"/>
      <c r="D133" s="257"/>
    </row>
    <row r="134" spans="3:4" x14ac:dyDescent="0.2">
      <c r="C134" s="257"/>
      <c r="D134" s="257"/>
    </row>
    <row r="135" spans="3:4" x14ac:dyDescent="0.2">
      <c r="C135" s="257"/>
      <c r="D135" s="257"/>
    </row>
    <row r="136" spans="3:4" x14ac:dyDescent="0.2">
      <c r="C136" s="257"/>
      <c r="D136" s="257"/>
    </row>
    <row r="137" spans="3:4" x14ac:dyDescent="0.2">
      <c r="C137" s="257"/>
      <c r="D137" s="257"/>
    </row>
    <row r="138" spans="3:4" x14ac:dyDescent="0.2">
      <c r="C138" s="257"/>
      <c r="D138" s="257"/>
    </row>
    <row r="139" spans="3:4" x14ac:dyDescent="0.2">
      <c r="C139" s="257"/>
      <c r="D139" s="257"/>
    </row>
    <row r="140" spans="3:4" x14ac:dyDescent="0.2">
      <c r="C140" s="257"/>
      <c r="D140" s="257"/>
    </row>
  </sheetData>
  <mergeCells count="3">
    <mergeCell ref="A1:D1"/>
    <mergeCell ref="A3:D3"/>
    <mergeCell ref="C2:D2"/>
  </mergeCells>
  <printOptions horizontalCentered="1"/>
  <pageMargins left="0.59055118110236227" right="0.59055118110236227" top="0.93500000000000005" bottom="0.98425196850393704" header="0.23622047244094491" footer="0.23622047244094491"/>
  <pageSetup paperSize="9" scale="68" orientation="landscape" r:id="rId1"/>
  <headerFooter scaleWithDoc="0">
    <oddHeader>&amp;L&amp;G</oddHeader>
    <oddFooter>&amp;R&amp;A &amp;P oldal</oddFooter>
  </headerFooter>
  <ignoredErrors>
    <ignoredError sqref="A5" numberStoredAsText="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8"/>
  <dimension ref="A1:T116"/>
  <sheetViews>
    <sheetView zoomScale="80" zoomScaleNormal="80" workbookViewId="0">
      <selection sqref="A1:T1"/>
    </sheetView>
  </sheetViews>
  <sheetFormatPr defaultColWidth="9.140625" defaultRowHeight="12.75" x14ac:dyDescent="0.2"/>
  <cols>
    <col min="1" max="1" width="16.85546875" style="1" customWidth="1"/>
    <col min="2" max="2" width="30" style="1" customWidth="1"/>
    <col min="3" max="4" width="17" style="1" customWidth="1"/>
    <col min="5" max="5" width="18.5703125" style="1" customWidth="1"/>
    <col min="6" max="6" width="16.140625" style="1" customWidth="1"/>
    <col min="7" max="12" width="19" style="1" customWidth="1"/>
    <col min="13" max="13" width="17.140625" style="1" customWidth="1"/>
    <col min="14" max="14" width="18.42578125" style="1" customWidth="1"/>
    <col min="15" max="15" width="19" style="1" customWidth="1"/>
    <col min="16" max="16" width="15.7109375" style="1" customWidth="1"/>
    <col min="17" max="17" width="16.7109375" style="1" customWidth="1"/>
    <col min="18" max="18" width="19" style="1" customWidth="1"/>
    <col min="19" max="19" width="16.28515625" style="1" customWidth="1"/>
    <col min="20" max="20" width="12.5703125" style="1" customWidth="1"/>
    <col min="21" max="22" width="14" style="1" customWidth="1"/>
    <col min="23" max="23" width="14.42578125" style="1" customWidth="1"/>
    <col min="24" max="24" width="13" style="1" customWidth="1"/>
    <col min="25" max="25" width="19.140625" style="1" customWidth="1"/>
    <col min="26" max="26" width="14.140625" style="1" customWidth="1"/>
    <col min="27" max="27" width="19.140625" style="1" customWidth="1"/>
    <col min="28" max="28" width="10.42578125" style="1" customWidth="1"/>
    <col min="29" max="259" width="9.140625" style="1"/>
    <col min="260" max="260" width="16.85546875" style="1" customWidth="1"/>
    <col min="261" max="261" width="11.85546875" style="1" customWidth="1"/>
    <col min="262" max="262" width="12.140625" style="1" customWidth="1"/>
    <col min="263" max="263" width="14.140625" style="1" customWidth="1"/>
    <col min="264" max="264" width="13.140625" style="1" customWidth="1"/>
    <col min="265" max="269" width="19" style="1" customWidth="1"/>
    <col min="270" max="270" width="12.140625" style="1" customWidth="1"/>
    <col min="271" max="271" width="14.140625" style="1" customWidth="1"/>
    <col min="272" max="272" width="19" style="1" customWidth="1"/>
    <col min="273" max="273" width="11.140625" style="1" customWidth="1"/>
    <col min="274" max="274" width="12.5703125" style="1" customWidth="1"/>
    <col min="275" max="275" width="19" style="1" customWidth="1"/>
    <col min="276" max="276" width="16.28515625" style="1" customWidth="1"/>
    <col min="277" max="277" width="12.5703125" style="1" customWidth="1"/>
    <col min="278" max="278" width="14" style="1" customWidth="1"/>
    <col min="279" max="279" width="14.42578125" style="1" customWidth="1"/>
    <col min="280" max="280" width="13" style="1" customWidth="1"/>
    <col min="281" max="281" width="19.140625" style="1" customWidth="1"/>
    <col min="282" max="282" width="14.140625" style="1" customWidth="1"/>
    <col min="283" max="283" width="9.140625" style="1" customWidth="1"/>
    <col min="284" max="515" width="9.140625" style="1"/>
    <col min="516" max="516" width="16.85546875" style="1" customWidth="1"/>
    <col min="517" max="517" width="11.85546875" style="1" customWidth="1"/>
    <col min="518" max="518" width="12.140625" style="1" customWidth="1"/>
    <col min="519" max="519" width="14.140625" style="1" customWidth="1"/>
    <col min="520" max="520" width="13.140625" style="1" customWidth="1"/>
    <col min="521" max="525" width="19" style="1" customWidth="1"/>
    <col min="526" max="526" width="12.140625" style="1" customWidth="1"/>
    <col min="527" max="527" width="14.140625" style="1" customWidth="1"/>
    <col min="528" max="528" width="19" style="1" customWidth="1"/>
    <col min="529" max="529" width="11.140625" style="1" customWidth="1"/>
    <col min="530" max="530" width="12.5703125" style="1" customWidth="1"/>
    <col min="531" max="531" width="19" style="1" customWidth="1"/>
    <col min="532" max="532" width="16.28515625" style="1" customWidth="1"/>
    <col min="533" max="533" width="12.5703125" style="1" customWidth="1"/>
    <col min="534" max="534" width="14" style="1" customWidth="1"/>
    <col min="535" max="535" width="14.42578125" style="1" customWidth="1"/>
    <col min="536" max="536" width="13" style="1" customWidth="1"/>
    <col min="537" max="537" width="19.140625" style="1" customWidth="1"/>
    <col min="538" max="538" width="14.140625" style="1" customWidth="1"/>
    <col min="539" max="539" width="9.140625" style="1" customWidth="1"/>
    <col min="540" max="771" width="9.140625" style="1"/>
    <col min="772" max="772" width="16.85546875" style="1" customWidth="1"/>
    <col min="773" max="773" width="11.85546875" style="1" customWidth="1"/>
    <col min="774" max="774" width="12.140625" style="1" customWidth="1"/>
    <col min="775" max="775" width="14.140625" style="1" customWidth="1"/>
    <col min="776" max="776" width="13.140625" style="1" customWidth="1"/>
    <col min="777" max="781" width="19" style="1" customWidth="1"/>
    <col min="782" max="782" width="12.140625" style="1" customWidth="1"/>
    <col min="783" max="783" width="14.140625" style="1" customWidth="1"/>
    <col min="784" max="784" width="19" style="1" customWidth="1"/>
    <col min="785" max="785" width="11.140625" style="1" customWidth="1"/>
    <col min="786" max="786" width="12.5703125" style="1" customWidth="1"/>
    <col min="787" max="787" width="19" style="1" customWidth="1"/>
    <col min="788" max="788" width="16.28515625" style="1" customWidth="1"/>
    <col min="789" max="789" width="12.5703125" style="1" customWidth="1"/>
    <col min="790" max="790" width="14" style="1" customWidth="1"/>
    <col min="791" max="791" width="14.42578125" style="1" customWidth="1"/>
    <col min="792" max="792" width="13" style="1" customWidth="1"/>
    <col min="793" max="793" width="19.140625" style="1" customWidth="1"/>
    <col min="794" max="794" width="14.140625" style="1" customWidth="1"/>
    <col min="795" max="795" width="9.140625" style="1" customWidth="1"/>
    <col min="796" max="1027" width="9.140625" style="1"/>
    <col min="1028" max="1028" width="16.85546875" style="1" customWidth="1"/>
    <col min="1029" max="1029" width="11.85546875" style="1" customWidth="1"/>
    <col min="1030" max="1030" width="12.140625" style="1" customWidth="1"/>
    <col min="1031" max="1031" width="14.140625" style="1" customWidth="1"/>
    <col min="1032" max="1032" width="13.140625" style="1" customWidth="1"/>
    <col min="1033" max="1037" width="19" style="1" customWidth="1"/>
    <col min="1038" max="1038" width="12.140625" style="1" customWidth="1"/>
    <col min="1039" max="1039" width="14.140625" style="1" customWidth="1"/>
    <col min="1040" max="1040" width="19" style="1" customWidth="1"/>
    <col min="1041" max="1041" width="11.140625" style="1" customWidth="1"/>
    <col min="1042" max="1042" width="12.5703125" style="1" customWidth="1"/>
    <col min="1043" max="1043" width="19" style="1" customWidth="1"/>
    <col min="1044" max="1044" width="16.28515625" style="1" customWidth="1"/>
    <col min="1045" max="1045" width="12.5703125" style="1" customWidth="1"/>
    <col min="1046" max="1046" width="14" style="1" customWidth="1"/>
    <col min="1047" max="1047" width="14.42578125" style="1" customWidth="1"/>
    <col min="1048" max="1048" width="13" style="1" customWidth="1"/>
    <col min="1049" max="1049" width="19.140625" style="1" customWidth="1"/>
    <col min="1050" max="1050" width="14.140625" style="1" customWidth="1"/>
    <col min="1051" max="1051" width="9.140625" style="1" customWidth="1"/>
    <col min="1052" max="1283" width="9.140625" style="1"/>
    <col min="1284" max="1284" width="16.85546875" style="1" customWidth="1"/>
    <col min="1285" max="1285" width="11.85546875" style="1" customWidth="1"/>
    <col min="1286" max="1286" width="12.140625" style="1" customWidth="1"/>
    <col min="1287" max="1287" width="14.140625" style="1" customWidth="1"/>
    <col min="1288" max="1288" width="13.140625" style="1" customWidth="1"/>
    <col min="1289" max="1293" width="19" style="1" customWidth="1"/>
    <col min="1294" max="1294" width="12.140625" style="1" customWidth="1"/>
    <col min="1295" max="1295" width="14.140625" style="1" customWidth="1"/>
    <col min="1296" max="1296" width="19" style="1" customWidth="1"/>
    <col min="1297" max="1297" width="11.140625" style="1" customWidth="1"/>
    <col min="1298" max="1298" width="12.5703125" style="1" customWidth="1"/>
    <col min="1299" max="1299" width="19" style="1" customWidth="1"/>
    <col min="1300" max="1300" width="16.28515625" style="1" customWidth="1"/>
    <col min="1301" max="1301" width="12.5703125" style="1" customWidth="1"/>
    <col min="1302" max="1302" width="14" style="1" customWidth="1"/>
    <col min="1303" max="1303" width="14.42578125" style="1" customWidth="1"/>
    <col min="1304" max="1304" width="13" style="1" customWidth="1"/>
    <col min="1305" max="1305" width="19.140625" style="1" customWidth="1"/>
    <col min="1306" max="1306" width="14.140625" style="1" customWidth="1"/>
    <col min="1307" max="1307" width="9.140625" style="1" customWidth="1"/>
    <col min="1308" max="1539" width="9.140625" style="1"/>
    <col min="1540" max="1540" width="16.85546875" style="1" customWidth="1"/>
    <col min="1541" max="1541" width="11.85546875" style="1" customWidth="1"/>
    <col min="1542" max="1542" width="12.140625" style="1" customWidth="1"/>
    <col min="1543" max="1543" width="14.140625" style="1" customWidth="1"/>
    <col min="1544" max="1544" width="13.140625" style="1" customWidth="1"/>
    <col min="1545" max="1549" width="19" style="1" customWidth="1"/>
    <col min="1550" max="1550" width="12.140625" style="1" customWidth="1"/>
    <col min="1551" max="1551" width="14.140625" style="1" customWidth="1"/>
    <col min="1552" max="1552" width="19" style="1" customWidth="1"/>
    <col min="1553" max="1553" width="11.140625" style="1" customWidth="1"/>
    <col min="1554" max="1554" width="12.5703125" style="1" customWidth="1"/>
    <col min="1555" max="1555" width="19" style="1" customWidth="1"/>
    <col min="1556" max="1556" width="16.28515625" style="1" customWidth="1"/>
    <col min="1557" max="1557" width="12.5703125" style="1" customWidth="1"/>
    <col min="1558" max="1558" width="14" style="1" customWidth="1"/>
    <col min="1559" max="1559" width="14.42578125" style="1" customWidth="1"/>
    <col min="1560" max="1560" width="13" style="1" customWidth="1"/>
    <col min="1561" max="1561" width="19.140625" style="1" customWidth="1"/>
    <col min="1562" max="1562" width="14.140625" style="1" customWidth="1"/>
    <col min="1563" max="1563" width="9.140625" style="1" customWidth="1"/>
    <col min="1564" max="1795" width="9.140625" style="1"/>
    <col min="1796" max="1796" width="16.85546875" style="1" customWidth="1"/>
    <col min="1797" max="1797" width="11.85546875" style="1" customWidth="1"/>
    <col min="1798" max="1798" width="12.140625" style="1" customWidth="1"/>
    <col min="1799" max="1799" width="14.140625" style="1" customWidth="1"/>
    <col min="1800" max="1800" width="13.140625" style="1" customWidth="1"/>
    <col min="1801" max="1805" width="19" style="1" customWidth="1"/>
    <col min="1806" max="1806" width="12.140625" style="1" customWidth="1"/>
    <col min="1807" max="1807" width="14.140625" style="1" customWidth="1"/>
    <col min="1808" max="1808" width="19" style="1" customWidth="1"/>
    <col min="1809" max="1809" width="11.140625" style="1" customWidth="1"/>
    <col min="1810" max="1810" width="12.5703125" style="1" customWidth="1"/>
    <col min="1811" max="1811" width="19" style="1" customWidth="1"/>
    <col min="1812" max="1812" width="16.28515625" style="1" customWidth="1"/>
    <col min="1813" max="1813" width="12.5703125" style="1" customWidth="1"/>
    <col min="1814" max="1814" width="14" style="1" customWidth="1"/>
    <col min="1815" max="1815" width="14.42578125" style="1" customWidth="1"/>
    <col min="1816" max="1816" width="13" style="1" customWidth="1"/>
    <col min="1817" max="1817" width="19.140625" style="1" customWidth="1"/>
    <col min="1818" max="1818" width="14.140625" style="1" customWidth="1"/>
    <col min="1819" max="1819" width="9.140625" style="1" customWidth="1"/>
    <col min="1820" max="2051" width="9.140625" style="1"/>
    <col min="2052" max="2052" width="16.85546875" style="1" customWidth="1"/>
    <col min="2053" max="2053" width="11.85546875" style="1" customWidth="1"/>
    <col min="2054" max="2054" width="12.140625" style="1" customWidth="1"/>
    <col min="2055" max="2055" width="14.140625" style="1" customWidth="1"/>
    <col min="2056" max="2056" width="13.140625" style="1" customWidth="1"/>
    <col min="2057" max="2061" width="19" style="1" customWidth="1"/>
    <col min="2062" max="2062" width="12.140625" style="1" customWidth="1"/>
    <col min="2063" max="2063" width="14.140625" style="1" customWidth="1"/>
    <col min="2064" max="2064" width="19" style="1" customWidth="1"/>
    <col min="2065" max="2065" width="11.140625" style="1" customWidth="1"/>
    <col min="2066" max="2066" width="12.5703125" style="1" customWidth="1"/>
    <col min="2067" max="2067" width="19" style="1" customWidth="1"/>
    <col min="2068" max="2068" width="16.28515625" style="1" customWidth="1"/>
    <col min="2069" max="2069" width="12.5703125" style="1" customWidth="1"/>
    <col min="2070" max="2070" width="14" style="1" customWidth="1"/>
    <col min="2071" max="2071" width="14.42578125" style="1" customWidth="1"/>
    <col min="2072" max="2072" width="13" style="1" customWidth="1"/>
    <col min="2073" max="2073" width="19.140625" style="1" customWidth="1"/>
    <col min="2074" max="2074" width="14.140625" style="1" customWidth="1"/>
    <col min="2075" max="2075" width="9.140625" style="1" customWidth="1"/>
    <col min="2076" max="2307" width="9.140625" style="1"/>
    <col min="2308" max="2308" width="16.85546875" style="1" customWidth="1"/>
    <col min="2309" max="2309" width="11.85546875" style="1" customWidth="1"/>
    <col min="2310" max="2310" width="12.140625" style="1" customWidth="1"/>
    <col min="2311" max="2311" width="14.140625" style="1" customWidth="1"/>
    <col min="2312" max="2312" width="13.140625" style="1" customWidth="1"/>
    <col min="2313" max="2317" width="19" style="1" customWidth="1"/>
    <col min="2318" max="2318" width="12.140625" style="1" customWidth="1"/>
    <col min="2319" max="2319" width="14.140625" style="1" customWidth="1"/>
    <col min="2320" max="2320" width="19" style="1" customWidth="1"/>
    <col min="2321" max="2321" width="11.140625" style="1" customWidth="1"/>
    <col min="2322" max="2322" width="12.5703125" style="1" customWidth="1"/>
    <col min="2323" max="2323" width="19" style="1" customWidth="1"/>
    <col min="2324" max="2324" width="16.28515625" style="1" customWidth="1"/>
    <col min="2325" max="2325" width="12.5703125" style="1" customWidth="1"/>
    <col min="2326" max="2326" width="14" style="1" customWidth="1"/>
    <col min="2327" max="2327" width="14.42578125" style="1" customWidth="1"/>
    <col min="2328" max="2328" width="13" style="1" customWidth="1"/>
    <col min="2329" max="2329" width="19.140625" style="1" customWidth="1"/>
    <col min="2330" max="2330" width="14.140625" style="1" customWidth="1"/>
    <col min="2331" max="2331" width="9.140625" style="1" customWidth="1"/>
    <col min="2332" max="2563" width="9.140625" style="1"/>
    <col min="2564" max="2564" width="16.85546875" style="1" customWidth="1"/>
    <col min="2565" max="2565" width="11.85546875" style="1" customWidth="1"/>
    <col min="2566" max="2566" width="12.140625" style="1" customWidth="1"/>
    <col min="2567" max="2567" width="14.140625" style="1" customWidth="1"/>
    <col min="2568" max="2568" width="13.140625" style="1" customWidth="1"/>
    <col min="2569" max="2573" width="19" style="1" customWidth="1"/>
    <col min="2574" max="2574" width="12.140625" style="1" customWidth="1"/>
    <col min="2575" max="2575" width="14.140625" style="1" customWidth="1"/>
    <col min="2576" max="2576" width="19" style="1" customWidth="1"/>
    <col min="2577" max="2577" width="11.140625" style="1" customWidth="1"/>
    <col min="2578" max="2578" width="12.5703125" style="1" customWidth="1"/>
    <col min="2579" max="2579" width="19" style="1" customWidth="1"/>
    <col min="2580" max="2580" width="16.28515625" style="1" customWidth="1"/>
    <col min="2581" max="2581" width="12.5703125" style="1" customWidth="1"/>
    <col min="2582" max="2582" width="14" style="1" customWidth="1"/>
    <col min="2583" max="2583" width="14.42578125" style="1" customWidth="1"/>
    <col min="2584" max="2584" width="13" style="1" customWidth="1"/>
    <col min="2585" max="2585" width="19.140625" style="1" customWidth="1"/>
    <col min="2586" max="2586" width="14.140625" style="1" customWidth="1"/>
    <col min="2587" max="2587" width="9.140625" style="1" customWidth="1"/>
    <col min="2588" max="2819" width="9.140625" style="1"/>
    <col min="2820" max="2820" width="16.85546875" style="1" customWidth="1"/>
    <col min="2821" max="2821" width="11.85546875" style="1" customWidth="1"/>
    <col min="2822" max="2822" width="12.140625" style="1" customWidth="1"/>
    <col min="2823" max="2823" width="14.140625" style="1" customWidth="1"/>
    <col min="2824" max="2824" width="13.140625" style="1" customWidth="1"/>
    <col min="2825" max="2829" width="19" style="1" customWidth="1"/>
    <col min="2830" max="2830" width="12.140625" style="1" customWidth="1"/>
    <col min="2831" max="2831" width="14.140625" style="1" customWidth="1"/>
    <col min="2832" max="2832" width="19" style="1" customWidth="1"/>
    <col min="2833" max="2833" width="11.140625" style="1" customWidth="1"/>
    <col min="2834" max="2834" width="12.5703125" style="1" customWidth="1"/>
    <col min="2835" max="2835" width="19" style="1" customWidth="1"/>
    <col min="2836" max="2836" width="16.28515625" style="1" customWidth="1"/>
    <col min="2837" max="2837" width="12.5703125" style="1" customWidth="1"/>
    <col min="2838" max="2838" width="14" style="1" customWidth="1"/>
    <col min="2839" max="2839" width="14.42578125" style="1" customWidth="1"/>
    <col min="2840" max="2840" width="13" style="1" customWidth="1"/>
    <col min="2841" max="2841" width="19.140625" style="1" customWidth="1"/>
    <col min="2842" max="2842" width="14.140625" style="1" customWidth="1"/>
    <col min="2843" max="2843" width="9.140625" style="1" customWidth="1"/>
    <col min="2844" max="3075" width="9.140625" style="1"/>
    <col min="3076" max="3076" width="16.85546875" style="1" customWidth="1"/>
    <col min="3077" max="3077" width="11.85546875" style="1" customWidth="1"/>
    <col min="3078" max="3078" width="12.140625" style="1" customWidth="1"/>
    <col min="3079" max="3079" width="14.140625" style="1" customWidth="1"/>
    <col min="3080" max="3080" width="13.140625" style="1" customWidth="1"/>
    <col min="3081" max="3085" width="19" style="1" customWidth="1"/>
    <col min="3086" max="3086" width="12.140625" style="1" customWidth="1"/>
    <col min="3087" max="3087" width="14.140625" style="1" customWidth="1"/>
    <col min="3088" max="3088" width="19" style="1" customWidth="1"/>
    <col min="3089" max="3089" width="11.140625" style="1" customWidth="1"/>
    <col min="3090" max="3090" width="12.5703125" style="1" customWidth="1"/>
    <col min="3091" max="3091" width="19" style="1" customWidth="1"/>
    <col min="3092" max="3092" width="16.28515625" style="1" customWidth="1"/>
    <col min="3093" max="3093" width="12.5703125" style="1" customWidth="1"/>
    <col min="3094" max="3094" width="14" style="1" customWidth="1"/>
    <col min="3095" max="3095" width="14.42578125" style="1" customWidth="1"/>
    <col min="3096" max="3096" width="13" style="1" customWidth="1"/>
    <col min="3097" max="3097" width="19.140625" style="1" customWidth="1"/>
    <col min="3098" max="3098" width="14.140625" style="1" customWidth="1"/>
    <col min="3099" max="3099" width="9.140625" style="1" customWidth="1"/>
    <col min="3100" max="3331" width="9.140625" style="1"/>
    <col min="3332" max="3332" width="16.85546875" style="1" customWidth="1"/>
    <col min="3333" max="3333" width="11.85546875" style="1" customWidth="1"/>
    <col min="3334" max="3334" width="12.140625" style="1" customWidth="1"/>
    <col min="3335" max="3335" width="14.140625" style="1" customWidth="1"/>
    <col min="3336" max="3336" width="13.140625" style="1" customWidth="1"/>
    <col min="3337" max="3341" width="19" style="1" customWidth="1"/>
    <col min="3342" max="3342" width="12.140625" style="1" customWidth="1"/>
    <col min="3343" max="3343" width="14.140625" style="1" customWidth="1"/>
    <col min="3344" max="3344" width="19" style="1" customWidth="1"/>
    <col min="3345" max="3345" width="11.140625" style="1" customWidth="1"/>
    <col min="3346" max="3346" width="12.5703125" style="1" customWidth="1"/>
    <col min="3347" max="3347" width="19" style="1" customWidth="1"/>
    <col min="3348" max="3348" width="16.28515625" style="1" customWidth="1"/>
    <col min="3349" max="3349" width="12.5703125" style="1" customWidth="1"/>
    <col min="3350" max="3350" width="14" style="1" customWidth="1"/>
    <col min="3351" max="3351" width="14.42578125" style="1" customWidth="1"/>
    <col min="3352" max="3352" width="13" style="1" customWidth="1"/>
    <col min="3353" max="3353" width="19.140625" style="1" customWidth="1"/>
    <col min="3354" max="3354" width="14.140625" style="1" customWidth="1"/>
    <col min="3355" max="3355" width="9.140625" style="1" customWidth="1"/>
    <col min="3356" max="3587" width="9.140625" style="1"/>
    <col min="3588" max="3588" width="16.85546875" style="1" customWidth="1"/>
    <col min="3589" max="3589" width="11.85546875" style="1" customWidth="1"/>
    <col min="3590" max="3590" width="12.140625" style="1" customWidth="1"/>
    <col min="3591" max="3591" width="14.140625" style="1" customWidth="1"/>
    <col min="3592" max="3592" width="13.140625" style="1" customWidth="1"/>
    <col min="3593" max="3597" width="19" style="1" customWidth="1"/>
    <col min="3598" max="3598" width="12.140625" style="1" customWidth="1"/>
    <col min="3599" max="3599" width="14.140625" style="1" customWidth="1"/>
    <col min="3600" max="3600" width="19" style="1" customWidth="1"/>
    <col min="3601" max="3601" width="11.140625" style="1" customWidth="1"/>
    <col min="3602" max="3602" width="12.5703125" style="1" customWidth="1"/>
    <col min="3603" max="3603" width="19" style="1" customWidth="1"/>
    <col min="3604" max="3604" width="16.28515625" style="1" customWidth="1"/>
    <col min="3605" max="3605" width="12.5703125" style="1" customWidth="1"/>
    <col min="3606" max="3606" width="14" style="1" customWidth="1"/>
    <col min="3607" max="3607" width="14.42578125" style="1" customWidth="1"/>
    <col min="3608" max="3608" width="13" style="1" customWidth="1"/>
    <col min="3609" max="3609" width="19.140625" style="1" customWidth="1"/>
    <col min="3610" max="3610" width="14.140625" style="1" customWidth="1"/>
    <col min="3611" max="3611" width="9.140625" style="1" customWidth="1"/>
    <col min="3612" max="3843" width="9.140625" style="1"/>
    <col min="3844" max="3844" width="16.85546875" style="1" customWidth="1"/>
    <col min="3845" max="3845" width="11.85546875" style="1" customWidth="1"/>
    <col min="3846" max="3846" width="12.140625" style="1" customWidth="1"/>
    <col min="3847" max="3847" width="14.140625" style="1" customWidth="1"/>
    <col min="3848" max="3848" width="13.140625" style="1" customWidth="1"/>
    <col min="3849" max="3853" width="19" style="1" customWidth="1"/>
    <col min="3854" max="3854" width="12.140625" style="1" customWidth="1"/>
    <col min="3855" max="3855" width="14.140625" style="1" customWidth="1"/>
    <col min="3856" max="3856" width="19" style="1" customWidth="1"/>
    <col min="3857" max="3857" width="11.140625" style="1" customWidth="1"/>
    <col min="3858" max="3858" width="12.5703125" style="1" customWidth="1"/>
    <col min="3859" max="3859" width="19" style="1" customWidth="1"/>
    <col min="3860" max="3860" width="16.28515625" style="1" customWidth="1"/>
    <col min="3861" max="3861" width="12.5703125" style="1" customWidth="1"/>
    <col min="3862" max="3862" width="14" style="1" customWidth="1"/>
    <col min="3863" max="3863" width="14.42578125" style="1" customWidth="1"/>
    <col min="3864" max="3864" width="13" style="1" customWidth="1"/>
    <col min="3865" max="3865" width="19.140625" style="1" customWidth="1"/>
    <col min="3866" max="3866" width="14.140625" style="1" customWidth="1"/>
    <col min="3867" max="3867" width="9.140625" style="1" customWidth="1"/>
    <col min="3868" max="4099" width="9.140625" style="1"/>
    <col min="4100" max="4100" width="16.85546875" style="1" customWidth="1"/>
    <col min="4101" max="4101" width="11.85546875" style="1" customWidth="1"/>
    <col min="4102" max="4102" width="12.140625" style="1" customWidth="1"/>
    <col min="4103" max="4103" width="14.140625" style="1" customWidth="1"/>
    <col min="4104" max="4104" width="13.140625" style="1" customWidth="1"/>
    <col min="4105" max="4109" width="19" style="1" customWidth="1"/>
    <col min="4110" max="4110" width="12.140625" style="1" customWidth="1"/>
    <col min="4111" max="4111" width="14.140625" style="1" customWidth="1"/>
    <col min="4112" max="4112" width="19" style="1" customWidth="1"/>
    <col min="4113" max="4113" width="11.140625" style="1" customWidth="1"/>
    <col min="4114" max="4114" width="12.5703125" style="1" customWidth="1"/>
    <col min="4115" max="4115" width="19" style="1" customWidth="1"/>
    <col min="4116" max="4116" width="16.28515625" style="1" customWidth="1"/>
    <col min="4117" max="4117" width="12.5703125" style="1" customWidth="1"/>
    <col min="4118" max="4118" width="14" style="1" customWidth="1"/>
    <col min="4119" max="4119" width="14.42578125" style="1" customWidth="1"/>
    <col min="4120" max="4120" width="13" style="1" customWidth="1"/>
    <col min="4121" max="4121" width="19.140625" style="1" customWidth="1"/>
    <col min="4122" max="4122" width="14.140625" style="1" customWidth="1"/>
    <col min="4123" max="4123" width="9.140625" style="1" customWidth="1"/>
    <col min="4124" max="4355" width="9.140625" style="1"/>
    <col min="4356" max="4356" width="16.85546875" style="1" customWidth="1"/>
    <col min="4357" max="4357" width="11.85546875" style="1" customWidth="1"/>
    <col min="4358" max="4358" width="12.140625" style="1" customWidth="1"/>
    <col min="4359" max="4359" width="14.140625" style="1" customWidth="1"/>
    <col min="4360" max="4360" width="13.140625" style="1" customWidth="1"/>
    <col min="4361" max="4365" width="19" style="1" customWidth="1"/>
    <col min="4366" max="4366" width="12.140625" style="1" customWidth="1"/>
    <col min="4367" max="4367" width="14.140625" style="1" customWidth="1"/>
    <col min="4368" max="4368" width="19" style="1" customWidth="1"/>
    <col min="4369" max="4369" width="11.140625" style="1" customWidth="1"/>
    <col min="4370" max="4370" width="12.5703125" style="1" customWidth="1"/>
    <col min="4371" max="4371" width="19" style="1" customWidth="1"/>
    <col min="4372" max="4372" width="16.28515625" style="1" customWidth="1"/>
    <col min="4373" max="4373" width="12.5703125" style="1" customWidth="1"/>
    <col min="4374" max="4374" width="14" style="1" customWidth="1"/>
    <col min="4375" max="4375" width="14.42578125" style="1" customWidth="1"/>
    <col min="4376" max="4376" width="13" style="1" customWidth="1"/>
    <col min="4377" max="4377" width="19.140625" style="1" customWidth="1"/>
    <col min="4378" max="4378" width="14.140625" style="1" customWidth="1"/>
    <col min="4379" max="4379" width="9.140625" style="1" customWidth="1"/>
    <col min="4380" max="4611" width="9.140625" style="1"/>
    <col min="4612" max="4612" width="16.85546875" style="1" customWidth="1"/>
    <col min="4613" max="4613" width="11.85546875" style="1" customWidth="1"/>
    <col min="4614" max="4614" width="12.140625" style="1" customWidth="1"/>
    <col min="4615" max="4615" width="14.140625" style="1" customWidth="1"/>
    <col min="4616" max="4616" width="13.140625" style="1" customWidth="1"/>
    <col min="4617" max="4621" width="19" style="1" customWidth="1"/>
    <col min="4622" max="4622" width="12.140625" style="1" customWidth="1"/>
    <col min="4623" max="4623" width="14.140625" style="1" customWidth="1"/>
    <col min="4624" max="4624" width="19" style="1" customWidth="1"/>
    <col min="4625" max="4625" width="11.140625" style="1" customWidth="1"/>
    <col min="4626" max="4626" width="12.5703125" style="1" customWidth="1"/>
    <col min="4627" max="4627" width="19" style="1" customWidth="1"/>
    <col min="4628" max="4628" width="16.28515625" style="1" customWidth="1"/>
    <col min="4629" max="4629" width="12.5703125" style="1" customWidth="1"/>
    <col min="4630" max="4630" width="14" style="1" customWidth="1"/>
    <col min="4631" max="4631" width="14.42578125" style="1" customWidth="1"/>
    <col min="4632" max="4632" width="13" style="1" customWidth="1"/>
    <col min="4633" max="4633" width="19.140625" style="1" customWidth="1"/>
    <col min="4634" max="4634" width="14.140625" style="1" customWidth="1"/>
    <col min="4635" max="4635" width="9.140625" style="1" customWidth="1"/>
    <col min="4636" max="4867" width="9.140625" style="1"/>
    <col min="4868" max="4868" width="16.85546875" style="1" customWidth="1"/>
    <col min="4869" max="4869" width="11.85546875" style="1" customWidth="1"/>
    <col min="4870" max="4870" width="12.140625" style="1" customWidth="1"/>
    <col min="4871" max="4871" width="14.140625" style="1" customWidth="1"/>
    <col min="4872" max="4872" width="13.140625" style="1" customWidth="1"/>
    <col min="4873" max="4877" width="19" style="1" customWidth="1"/>
    <col min="4878" max="4878" width="12.140625" style="1" customWidth="1"/>
    <col min="4879" max="4879" width="14.140625" style="1" customWidth="1"/>
    <col min="4880" max="4880" width="19" style="1" customWidth="1"/>
    <col min="4881" max="4881" width="11.140625" style="1" customWidth="1"/>
    <col min="4882" max="4882" width="12.5703125" style="1" customWidth="1"/>
    <col min="4883" max="4883" width="19" style="1" customWidth="1"/>
    <col min="4884" max="4884" width="16.28515625" style="1" customWidth="1"/>
    <col min="4885" max="4885" width="12.5703125" style="1" customWidth="1"/>
    <col min="4886" max="4886" width="14" style="1" customWidth="1"/>
    <col min="4887" max="4887" width="14.42578125" style="1" customWidth="1"/>
    <col min="4888" max="4888" width="13" style="1" customWidth="1"/>
    <col min="4889" max="4889" width="19.140625" style="1" customWidth="1"/>
    <col min="4890" max="4890" width="14.140625" style="1" customWidth="1"/>
    <col min="4891" max="4891" width="9.140625" style="1" customWidth="1"/>
    <col min="4892" max="5123" width="9.140625" style="1"/>
    <col min="5124" max="5124" width="16.85546875" style="1" customWidth="1"/>
    <col min="5125" max="5125" width="11.85546875" style="1" customWidth="1"/>
    <col min="5126" max="5126" width="12.140625" style="1" customWidth="1"/>
    <col min="5127" max="5127" width="14.140625" style="1" customWidth="1"/>
    <col min="5128" max="5128" width="13.140625" style="1" customWidth="1"/>
    <col min="5129" max="5133" width="19" style="1" customWidth="1"/>
    <col min="5134" max="5134" width="12.140625" style="1" customWidth="1"/>
    <col min="5135" max="5135" width="14.140625" style="1" customWidth="1"/>
    <col min="5136" max="5136" width="19" style="1" customWidth="1"/>
    <col min="5137" max="5137" width="11.140625" style="1" customWidth="1"/>
    <col min="5138" max="5138" width="12.5703125" style="1" customWidth="1"/>
    <col min="5139" max="5139" width="19" style="1" customWidth="1"/>
    <col min="5140" max="5140" width="16.28515625" style="1" customWidth="1"/>
    <col min="5141" max="5141" width="12.5703125" style="1" customWidth="1"/>
    <col min="5142" max="5142" width="14" style="1" customWidth="1"/>
    <col min="5143" max="5143" width="14.42578125" style="1" customWidth="1"/>
    <col min="5144" max="5144" width="13" style="1" customWidth="1"/>
    <col min="5145" max="5145" width="19.140625" style="1" customWidth="1"/>
    <col min="5146" max="5146" width="14.140625" style="1" customWidth="1"/>
    <col min="5147" max="5147" width="9.140625" style="1" customWidth="1"/>
    <col min="5148" max="5379" width="9.140625" style="1"/>
    <col min="5380" max="5380" width="16.85546875" style="1" customWidth="1"/>
    <col min="5381" max="5381" width="11.85546875" style="1" customWidth="1"/>
    <col min="5382" max="5382" width="12.140625" style="1" customWidth="1"/>
    <col min="5383" max="5383" width="14.140625" style="1" customWidth="1"/>
    <col min="5384" max="5384" width="13.140625" style="1" customWidth="1"/>
    <col min="5385" max="5389" width="19" style="1" customWidth="1"/>
    <col min="5390" max="5390" width="12.140625" style="1" customWidth="1"/>
    <col min="5391" max="5391" width="14.140625" style="1" customWidth="1"/>
    <col min="5392" max="5392" width="19" style="1" customWidth="1"/>
    <col min="5393" max="5393" width="11.140625" style="1" customWidth="1"/>
    <col min="5394" max="5394" width="12.5703125" style="1" customWidth="1"/>
    <col min="5395" max="5395" width="19" style="1" customWidth="1"/>
    <col min="5396" max="5396" width="16.28515625" style="1" customWidth="1"/>
    <col min="5397" max="5397" width="12.5703125" style="1" customWidth="1"/>
    <col min="5398" max="5398" width="14" style="1" customWidth="1"/>
    <col min="5399" max="5399" width="14.42578125" style="1" customWidth="1"/>
    <col min="5400" max="5400" width="13" style="1" customWidth="1"/>
    <col min="5401" max="5401" width="19.140625" style="1" customWidth="1"/>
    <col min="5402" max="5402" width="14.140625" style="1" customWidth="1"/>
    <col min="5403" max="5403" width="9.140625" style="1" customWidth="1"/>
    <col min="5404" max="5635" width="9.140625" style="1"/>
    <col min="5636" max="5636" width="16.85546875" style="1" customWidth="1"/>
    <col min="5637" max="5637" width="11.85546875" style="1" customWidth="1"/>
    <col min="5638" max="5638" width="12.140625" style="1" customWidth="1"/>
    <col min="5639" max="5639" width="14.140625" style="1" customWidth="1"/>
    <col min="5640" max="5640" width="13.140625" style="1" customWidth="1"/>
    <col min="5641" max="5645" width="19" style="1" customWidth="1"/>
    <col min="5646" max="5646" width="12.140625" style="1" customWidth="1"/>
    <col min="5647" max="5647" width="14.140625" style="1" customWidth="1"/>
    <col min="5648" max="5648" width="19" style="1" customWidth="1"/>
    <col min="5649" max="5649" width="11.140625" style="1" customWidth="1"/>
    <col min="5650" max="5650" width="12.5703125" style="1" customWidth="1"/>
    <col min="5651" max="5651" width="19" style="1" customWidth="1"/>
    <col min="5652" max="5652" width="16.28515625" style="1" customWidth="1"/>
    <col min="5653" max="5653" width="12.5703125" style="1" customWidth="1"/>
    <col min="5654" max="5654" width="14" style="1" customWidth="1"/>
    <col min="5655" max="5655" width="14.42578125" style="1" customWidth="1"/>
    <col min="5656" max="5656" width="13" style="1" customWidth="1"/>
    <col min="5657" max="5657" width="19.140625" style="1" customWidth="1"/>
    <col min="5658" max="5658" width="14.140625" style="1" customWidth="1"/>
    <col min="5659" max="5659" width="9.140625" style="1" customWidth="1"/>
    <col min="5660" max="5891" width="9.140625" style="1"/>
    <col min="5892" max="5892" width="16.85546875" style="1" customWidth="1"/>
    <col min="5893" max="5893" width="11.85546875" style="1" customWidth="1"/>
    <col min="5894" max="5894" width="12.140625" style="1" customWidth="1"/>
    <col min="5895" max="5895" width="14.140625" style="1" customWidth="1"/>
    <col min="5896" max="5896" width="13.140625" style="1" customWidth="1"/>
    <col min="5897" max="5901" width="19" style="1" customWidth="1"/>
    <col min="5902" max="5902" width="12.140625" style="1" customWidth="1"/>
    <col min="5903" max="5903" width="14.140625" style="1" customWidth="1"/>
    <col min="5904" max="5904" width="19" style="1" customWidth="1"/>
    <col min="5905" max="5905" width="11.140625" style="1" customWidth="1"/>
    <col min="5906" max="5906" width="12.5703125" style="1" customWidth="1"/>
    <col min="5907" max="5907" width="19" style="1" customWidth="1"/>
    <col min="5908" max="5908" width="16.28515625" style="1" customWidth="1"/>
    <col min="5909" max="5909" width="12.5703125" style="1" customWidth="1"/>
    <col min="5910" max="5910" width="14" style="1" customWidth="1"/>
    <col min="5911" max="5911" width="14.42578125" style="1" customWidth="1"/>
    <col min="5912" max="5912" width="13" style="1" customWidth="1"/>
    <col min="5913" max="5913" width="19.140625" style="1" customWidth="1"/>
    <col min="5914" max="5914" width="14.140625" style="1" customWidth="1"/>
    <col min="5915" max="5915" width="9.140625" style="1" customWidth="1"/>
    <col min="5916" max="6147" width="9.140625" style="1"/>
    <col min="6148" max="6148" width="16.85546875" style="1" customWidth="1"/>
    <col min="6149" max="6149" width="11.85546875" style="1" customWidth="1"/>
    <col min="6150" max="6150" width="12.140625" style="1" customWidth="1"/>
    <col min="6151" max="6151" width="14.140625" style="1" customWidth="1"/>
    <col min="6152" max="6152" width="13.140625" style="1" customWidth="1"/>
    <col min="6153" max="6157" width="19" style="1" customWidth="1"/>
    <col min="6158" max="6158" width="12.140625" style="1" customWidth="1"/>
    <col min="6159" max="6159" width="14.140625" style="1" customWidth="1"/>
    <col min="6160" max="6160" width="19" style="1" customWidth="1"/>
    <col min="6161" max="6161" width="11.140625" style="1" customWidth="1"/>
    <col min="6162" max="6162" width="12.5703125" style="1" customWidth="1"/>
    <col min="6163" max="6163" width="19" style="1" customWidth="1"/>
    <col min="6164" max="6164" width="16.28515625" style="1" customWidth="1"/>
    <col min="6165" max="6165" width="12.5703125" style="1" customWidth="1"/>
    <col min="6166" max="6166" width="14" style="1" customWidth="1"/>
    <col min="6167" max="6167" width="14.42578125" style="1" customWidth="1"/>
    <col min="6168" max="6168" width="13" style="1" customWidth="1"/>
    <col min="6169" max="6169" width="19.140625" style="1" customWidth="1"/>
    <col min="6170" max="6170" width="14.140625" style="1" customWidth="1"/>
    <col min="6171" max="6171" width="9.140625" style="1" customWidth="1"/>
    <col min="6172" max="6403" width="9.140625" style="1"/>
    <col min="6404" max="6404" width="16.85546875" style="1" customWidth="1"/>
    <col min="6405" max="6405" width="11.85546875" style="1" customWidth="1"/>
    <col min="6406" max="6406" width="12.140625" style="1" customWidth="1"/>
    <col min="6407" max="6407" width="14.140625" style="1" customWidth="1"/>
    <col min="6408" max="6408" width="13.140625" style="1" customWidth="1"/>
    <col min="6409" max="6413" width="19" style="1" customWidth="1"/>
    <col min="6414" max="6414" width="12.140625" style="1" customWidth="1"/>
    <col min="6415" max="6415" width="14.140625" style="1" customWidth="1"/>
    <col min="6416" max="6416" width="19" style="1" customWidth="1"/>
    <col min="6417" max="6417" width="11.140625" style="1" customWidth="1"/>
    <col min="6418" max="6418" width="12.5703125" style="1" customWidth="1"/>
    <col min="6419" max="6419" width="19" style="1" customWidth="1"/>
    <col min="6420" max="6420" width="16.28515625" style="1" customWidth="1"/>
    <col min="6421" max="6421" width="12.5703125" style="1" customWidth="1"/>
    <col min="6422" max="6422" width="14" style="1" customWidth="1"/>
    <col min="6423" max="6423" width="14.42578125" style="1" customWidth="1"/>
    <col min="6424" max="6424" width="13" style="1" customWidth="1"/>
    <col min="6425" max="6425" width="19.140625" style="1" customWidth="1"/>
    <col min="6426" max="6426" width="14.140625" style="1" customWidth="1"/>
    <col min="6427" max="6427" width="9.140625" style="1" customWidth="1"/>
    <col min="6428" max="6659" width="9.140625" style="1"/>
    <col min="6660" max="6660" width="16.85546875" style="1" customWidth="1"/>
    <col min="6661" max="6661" width="11.85546875" style="1" customWidth="1"/>
    <col min="6662" max="6662" width="12.140625" style="1" customWidth="1"/>
    <col min="6663" max="6663" width="14.140625" style="1" customWidth="1"/>
    <col min="6664" max="6664" width="13.140625" style="1" customWidth="1"/>
    <col min="6665" max="6669" width="19" style="1" customWidth="1"/>
    <col min="6670" max="6670" width="12.140625" style="1" customWidth="1"/>
    <col min="6671" max="6671" width="14.140625" style="1" customWidth="1"/>
    <col min="6672" max="6672" width="19" style="1" customWidth="1"/>
    <col min="6673" max="6673" width="11.140625" style="1" customWidth="1"/>
    <col min="6674" max="6674" width="12.5703125" style="1" customWidth="1"/>
    <col min="6675" max="6675" width="19" style="1" customWidth="1"/>
    <col min="6676" max="6676" width="16.28515625" style="1" customWidth="1"/>
    <col min="6677" max="6677" width="12.5703125" style="1" customWidth="1"/>
    <col min="6678" max="6678" width="14" style="1" customWidth="1"/>
    <col min="6679" max="6679" width="14.42578125" style="1" customWidth="1"/>
    <col min="6680" max="6680" width="13" style="1" customWidth="1"/>
    <col min="6681" max="6681" width="19.140625" style="1" customWidth="1"/>
    <col min="6682" max="6682" width="14.140625" style="1" customWidth="1"/>
    <col min="6683" max="6683" width="9.140625" style="1" customWidth="1"/>
    <col min="6684" max="6915" width="9.140625" style="1"/>
    <col min="6916" max="6916" width="16.85546875" style="1" customWidth="1"/>
    <col min="6917" max="6917" width="11.85546875" style="1" customWidth="1"/>
    <col min="6918" max="6918" width="12.140625" style="1" customWidth="1"/>
    <col min="6919" max="6919" width="14.140625" style="1" customWidth="1"/>
    <col min="6920" max="6920" width="13.140625" style="1" customWidth="1"/>
    <col min="6921" max="6925" width="19" style="1" customWidth="1"/>
    <col min="6926" max="6926" width="12.140625" style="1" customWidth="1"/>
    <col min="6927" max="6927" width="14.140625" style="1" customWidth="1"/>
    <col min="6928" max="6928" width="19" style="1" customWidth="1"/>
    <col min="6929" max="6929" width="11.140625" style="1" customWidth="1"/>
    <col min="6930" max="6930" width="12.5703125" style="1" customWidth="1"/>
    <col min="6931" max="6931" width="19" style="1" customWidth="1"/>
    <col min="6932" max="6932" width="16.28515625" style="1" customWidth="1"/>
    <col min="6933" max="6933" width="12.5703125" style="1" customWidth="1"/>
    <col min="6934" max="6934" width="14" style="1" customWidth="1"/>
    <col min="6935" max="6935" width="14.42578125" style="1" customWidth="1"/>
    <col min="6936" max="6936" width="13" style="1" customWidth="1"/>
    <col min="6937" max="6937" width="19.140625" style="1" customWidth="1"/>
    <col min="6938" max="6938" width="14.140625" style="1" customWidth="1"/>
    <col min="6939" max="6939" width="9.140625" style="1" customWidth="1"/>
    <col min="6940" max="7171" width="9.140625" style="1"/>
    <col min="7172" max="7172" width="16.85546875" style="1" customWidth="1"/>
    <col min="7173" max="7173" width="11.85546875" style="1" customWidth="1"/>
    <col min="7174" max="7174" width="12.140625" style="1" customWidth="1"/>
    <col min="7175" max="7175" width="14.140625" style="1" customWidth="1"/>
    <col min="7176" max="7176" width="13.140625" style="1" customWidth="1"/>
    <col min="7177" max="7181" width="19" style="1" customWidth="1"/>
    <col min="7182" max="7182" width="12.140625" style="1" customWidth="1"/>
    <col min="7183" max="7183" width="14.140625" style="1" customWidth="1"/>
    <col min="7184" max="7184" width="19" style="1" customWidth="1"/>
    <col min="7185" max="7185" width="11.140625" style="1" customWidth="1"/>
    <col min="7186" max="7186" width="12.5703125" style="1" customWidth="1"/>
    <col min="7187" max="7187" width="19" style="1" customWidth="1"/>
    <col min="7188" max="7188" width="16.28515625" style="1" customWidth="1"/>
    <col min="7189" max="7189" width="12.5703125" style="1" customWidth="1"/>
    <col min="7190" max="7190" width="14" style="1" customWidth="1"/>
    <col min="7191" max="7191" width="14.42578125" style="1" customWidth="1"/>
    <col min="7192" max="7192" width="13" style="1" customWidth="1"/>
    <col min="7193" max="7193" width="19.140625" style="1" customWidth="1"/>
    <col min="7194" max="7194" width="14.140625" style="1" customWidth="1"/>
    <col min="7195" max="7195" width="9.140625" style="1" customWidth="1"/>
    <col min="7196" max="7427" width="9.140625" style="1"/>
    <col min="7428" max="7428" width="16.85546875" style="1" customWidth="1"/>
    <col min="7429" max="7429" width="11.85546875" style="1" customWidth="1"/>
    <col min="7430" max="7430" width="12.140625" style="1" customWidth="1"/>
    <col min="7431" max="7431" width="14.140625" style="1" customWidth="1"/>
    <col min="7432" max="7432" width="13.140625" style="1" customWidth="1"/>
    <col min="7433" max="7437" width="19" style="1" customWidth="1"/>
    <col min="7438" max="7438" width="12.140625" style="1" customWidth="1"/>
    <col min="7439" max="7439" width="14.140625" style="1" customWidth="1"/>
    <col min="7440" max="7440" width="19" style="1" customWidth="1"/>
    <col min="7441" max="7441" width="11.140625" style="1" customWidth="1"/>
    <col min="7442" max="7442" width="12.5703125" style="1" customWidth="1"/>
    <col min="7443" max="7443" width="19" style="1" customWidth="1"/>
    <col min="7444" max="7444" width="16.28515625" style="1" customWidth="1"/>
    <col min="7445" max="7445" width="12.5703125" style="1" customWidth="1"/>
    <col min="7446" max="7446" width="14" style="1" customWidth="1"/>
    <col min="7447" max="7447" width="14.42578125" style="1" customWidth="1"/>
    <col min="7448" max="7448" width="13" style="1" customWidth="1"/>
    <col min="7449" max="7449" width="19.140625" style="1" customWidth="1"/>
    <col min="7450" max="7450" width="14.140625" style="1" customWidth="1"/>
    <col min="7451" max="7451" width="9.140625" style="1" customWidth="1"/>
    <col min="7452" max="7683" width="9.140625" style="1"/>
    <col min="7684" max="7684" width="16.85546875" style="1" customWidth="1"/>
    <col min="7685" max="7685" width="11.85546875" style="1" customWidth="1"/>
    <col min="7686" max="7686" width="12.140625" style="1" customWidth="1"/>
    <col min="7687" max="7687" width="14.140625" style="1" customWidth="1"/>
    <col min="7688" max="7688" width="13.140625" style="1" customWidth="1"/>
    <col min="7689" max="7693" width="19" style="1" customWidth="1"/>
    <col min="7694" max="7694" width="12.140625" style="1" customWidth="1"/>
    <col min="7695" max="7695" width="14.140625" style="1" customWidth="1"/>
    <col min="7696" max="7696" width="19" style="1" customWidth="1"/>
    <col min="7697" max="7697" width="11.140625" style="1" customWidth="1"/>
    <col min="7698" max="7698" width="12.5703125" style="1" customWidth="1"/>
    <col min="7699" max="7699" width="19" style="1" customWidth="1"/>
    <col min="7700" max="7700" width="16.28515625" style="1" customWidth="1"/>
    <col min="7701" max="7701" width="12.5703125" style="1" customWidth="1"/>
    <col min="7702" max="7702" width="14" style="1" customWidth="1"/>
    <col min="7703" max="7703" width="14.42578125" style="1" customWidth="1"/>
    <col min="7704" max="7704" width="13" style="1" customWidth="1"/>
    <col min="7705" max="7705" width="19.140625" style="1" customWidth="1"/>
    <col min="7706" max="7706" width="14.140625" style="1" customWidth="1"/>
    <col min="7707" max="7707" width="9.140625" style="1" customWidth="1"/>
    <col min="7708" max="7939" width="9.140625" style="1"/>
    <col min="7940" max="7940" width="16.85546875" style="1" customWidth="1"/>
    <col min="7941" max="7941" width="11.85546875" style="1" customWidth="1"/>
    <col min="7942" max="7942" width="12.140625" style="1" customWidth="1"/>
    <col min="7943" max="7943" width="14.140625" style="1" customWidth="1"/>
    <col min="7944" max="7944" width="13.140625" style="1" customWidth="1"/>
    <col min="7945" max="7949" width="19" style="1" customWidth="1"/>
    <col min="7950" max="7950" width="12.140625" style="1" customWidth="1"/>
    <col min="7951" max="7951" width="14.140625" style="1" customWidth="1"/>
    <col min="7952" max="7952" width="19" style="1" customWidth="1"/>
    <col min="7953" max="7953" width="11.140625" style="1" customWidth="1"/>
    <col min="7954" max="7954" width="12.5703125" style="1" customWidth="1"/>
    <col min="7955" max="7955" width="19" style="1" customWidth="1"/>
    <col min="7956" max="7956" width="16.28515625" style="1" customWidth="1"/>
    <col min="7957" max="7957" width="12.5703125" style="1" customWidth="1"/>
    <col min="7958" max="7958" width="14" style="1" customWidth="1"/>
    <col min="7959" max="7959" width="14.42578125" style="1" customWidth="1"/>
    <col min="7960" max="7960" width="13" style="1" customWidth="1"/>
    <col min="7961" max="7961" width="19.140625" style="1" customWidth="1"/>
    <col min="7962" max="7962" width="14.140625" style="1" customWidth="1"/>
    <col min="7963" max="7963" width="9.140625" style="1" customWidth="1"/>
    <col min="7964" max="8195" width="9.140625" style="1"/>
    <col min="8196" max="8196" width="16.85546875" style="1" customWidth="1"/>
    <col min="8197" max="8197" width="11.85546875" style="1" customWidth="1"/>
    <col min="8198" max="8198" width="12.140625" style="1" customWidth="1"/>
    <col min="8199" max="8199" width="14.140625" style="1" customWidth="1"/>
    <col min="8200" max="8200" width="13.140625" style="1" customWidth="1"/>
    <col min="8201" max="8205" width="19" style="1" customWidth="1"/>
    <col min="8206" max="8206" width="12.140625" style="1" customWidth="1"/>
    <col min="8207" max="8207" width="14.140625" style="1" customWidth="1"/>
    <col min="8208" max="8208" width="19" style="1" customWidth="1"/>
    <col min="8209" max="8209" width="11.140625" style="1" customWidth="1"/>
    <col min="8210" max="8210" width="12.5703125" style="1" customWidth="1"/>
    <col min="8211" max="8211" width="19" style="1" customWidth="1"/>
    <col min="8212" max="8212" width="16.28515625" style="1" customWidth="1"/>
    <col min="8213" max="8213" width="12.5703125" style="1" customWidth="1"/>
    <col min="8214" max="8214" width="14" style="1" customWidth="1"/>
    <col min="8215" max="8215" width="14.42578125" style="1" customWidth="1"/>
    <col min="8216" max="8216" width="13" style="1" customWidth="1"/>
    <col min="8217" max="8217" width="19.140625" style="1" customWidth="1"/>
    <col min="8218" max="8218" width="14.140625" style="1" customWidth="1"/>
    <col min="8219" max="8219" width="9.140625" style="1" customWidth="1"/>
    <col min="8220" max="8451" width="9.140625" style="1"/>
    <col min="8452" max="8452" width="16.85546875" style="1" customWidth="1"/>
    <col min="8453" max="8453" width="11.85546875" style="1" customWidth="1"/>
    <col min="8454" max="8454" width="12.140625" style="1" customWidth="1"/>
    <col min="8455" max="8455" width="14.140625" style="1" customWidth="1"/>
    <col min="8456" max="8456" width="13.140625" style="1" customWidth="1"/>
    <col min="8457" max="8461" width="19" style="1" customWidth="1"/>
    <col min="8462" max="8462" width="12.140625" style="1" customWidth="1"/>
    <col min="8463" max="8463" width="14.140625" style="1" customWidth="1"/>
    <col min="8464" max="8464" width="19" style="1" customWidth="1"/>
    <col min="8465" max="8465" width="11.140625" style="1" customWidth="1"/>
    <col min="8466" max="8466" width="12.5703125" style="1" customWidth="1"/>
    <col min="8467" max="8467" width="19" style="1" customWidth="1"/>
    <col min="8468" max="8468" width="16.28515625" style="1" customWidth="1"/>
    <col min="8469" max="8469" width="12.5703125" style="1" customWidth="1"/>
    <col min="8470" max="8470" width="14" style="1" customWidth="1"/>
    <col min="8471" max="8471" width="14.42578125" style="1" customWidth="1"/>
    <col min="8472" max="8472" width="13" style="1" customWidth="1"/>
    <col min="8473" max="8473" width="19.140625" style="1" customWidth="1"/>
    <col min="8474" max="8474" width="14.140625" style="1" customWidth="1"/>
    <col min="8475" max="8475" width="9.140625" style="1" customWidth="1"/>
    <col min="8476" max="8707" width="9.140625" style="1"/>
    <col min="8708" max="8708" width="16.85546875" style="1" customWidth="1"/>
    <col min="8709" max="8709" width="11.85546875" style="1" customWidth="1"/>
    <col min="8710" max="8710" width="12.140625" style="1" customWidth="1"/>
    <col min="8711" max="8711" width="14.140625" style="1" customWidth="1"/>
    <col min="8712" max="8712" width="13.140625" style="1" customWidth="1"/>
    <col min="8713" max="8717" width="19" style="1" customWidth="1"/>
    <col min="8718" max="8718" width="12.140625" style="1" customWidth="1"/>
    <col min="8719" max="8719" width="14.140625" style="1" customWidth="1"/>
    <col min="8720" max="8720" width="19" style="1" customWidth="1"/>
    <col min="8721" max="8721" width="11.140625" style="1" customWidth="1"/>
    <col min="8722" max="8722" width="12.5703125" style="1" customWidth="1"/>
    <col min="8723" max="8723" width="19" style="1" customWidth="1"/>
    <col min="8724" max="8724" width="16.28515625" style="1" customWidth="1"/>
    <col min="8725" max="8725" width="12.5703125" style="1" customWidth="1"/>
    <col min="8726" max="8726" width="14" style="1" customWidth="1"/>
    <col min="8727" max="8727" width="14.42578125" style="1" customWidth="1"/>
    <col min="8728" max="8728" width="13" style="1" customWidth="1"/>
    <col min="8729" max="8729" width="19.140625" style="1" customWidth="1"/>
    <col min="8730" max="8730" width="14.140625" style="1" customWidth="1"/>
    <col min="8731" max="8731" width="9.140625" style="1" customWidth="1"/>
    <col min="8732" max="8963" width="9.140625" style="1"/>
    <col min="8964" max="8964" width="16.85546875" style="1" customWidth="1"/>
    <col min="8965" max="8965" width="11.85546875" style="1" customWidth="1"/>
    <col min="8966" max="8966" width="12.140625" style="1" customWidth="1"/>
    <col min="8967" max="8967" width="14.140625" style="1" customWidth="1"/>
    <col min="8968" max="8968" width="13.140625" style="1" customWidth="1"/>
    <col min="8969" max="8973" width="19" style="1" customWidth="1"/>
    <col min="8974" max="8974" width="12.140625" style="1" customWidth="1"/>
    <col min="8975" max="8975" width="14.140625" style="1" customWidth="1"/>
    <col min="8976" max="8976" width="19" style="1" customWidth="1"/>
    <col min="8977" max="8977" width="11.140625" style="1" customWidth="1"/>
    <col min="8978" max="8978" width="12.5703125" style="1" customWidth="1"/>
    <col min="8979" max="8979" width="19" style="1" customWidth="1"/>
    <col min="8980" max="8980" width="16.28515625" style="1" customWidth="1"/>
    <col min="8981" max="8981" width="12.5703125" style="1" customWidth="1"/>
    <col min="8982" max="8982" width="14" style="1" customWidth="1"/>
    <col min="8983" max="8983" width="14.42578125" style="1" customWidth="1"/>
    <col min="8984" max="8984" width="13" style="1" customWidth="1"/>
    <col min="8985" max="8985" width="19.140625" style="1" customWidth="1"/>
    <col min="8986" max="8986" width="14.140625" style="1" customWidth="1"/>
    <col min="8987" max="8987" width="9.140625" style="1" customWidth="1"/>
    <col min="8988" max="9219" width="9.140625" style="1"/>
    <col min="9220" max="9220" width="16.85546875" style="1" customWidth="1"/>
    <col min="9221" max="9221" width="11.85546875" style="1" customWidth="1"/>
    <col min="9222" max="9222" width="12.140625" style="1" customWidth="1"/>
    <col min="9223" max="9223" width="14.140625" style="1" customWidth="1"/>
    <col min="9224" max="9224" width="13.140625" style="1" customWidth="1"/>
    <col min="9225" max="9229" width="19" style="1" customWidth="1"/>
    <col min="9230" max="9230" width="12.140625" style="1" customWidth="1"/>
    <col min="9231" max="9231" width="14.140625" style="1" customWidth="1"/>
    <col min="9232" max="9232" width="19" style="1" customWidth="1"/>
    <col min="9233" max="9233" width="11.140625" style="1" customWidth="1"/>
    <col min="9234" max="9234" width="12.5703125" style="1" customWidth="1"/>
    <col min="9235" max="9235" width="19" style="1" customWidth="1"/>
    <col min="9236" max="9236" width="16.28515625" style="1" customWidth="1"/>
    <col min="9237" max="9237" width="12.5703125" style="1" customWidth="1"/>
    <col min="9238" max="9238" width="14" style="1" customWidth="1"/>
    <col min="9239" max="9239" width="14.42578125" style="1" customWidth="1"/>
    <col min="9240" max="9240" width="13" style="1" customWidth="1"/>
    <col min="9241" max="9241" width="19.140625" style="1" customWidth="1"/>
    <col min="9242" max="9242" width="14.140625" style="1" customWidth="1"/>
    <col min="9243" max="9243" width="9.140625" style="1" customWidth="1"/>
    <col min="9244" max="9475" width="9.140625" style="1"/>
    <col min="9476" max="9476" width="16.85546875" style="1" customWidth="1"/>
    <col min="9477" max="9477" width="11.85546875" style="1" customWidth="1"/>
    <col min="9478" max="9478" width="12.140625" style="1" customWidth="1"/>
    <col min="9479" max="9479" width="14.140625" style="1" customWidth="1"/>
    <col min="9480" max="9480" width="13.140625" style="1" customWidth="1"/>
    <col min="9481" max="9485" width="19" style="1" customWidth="1"/>
    <col min="9486" max="9486" width="12.140625" style="1" customWidth="1"/>
    <col min="9487" max="9487" width="14.140625" style="1" customWidth="1"/>
    <col min="9488" max="9488" width="19" style="1" customWidth="1"/>
    <col min="9489" max="9489" width="11.140625" style="1" customWidth="1"/>
    <col min="9490" max="9490" width="12.5703125" style="1" customWidth="1"/>
    <col min="9491" max="9491" width="19" style="1" customWidth="1"/>
    <col min="9492" max="9492" width="16.28515625" style="1" customWidth="1"/>
    <col min="9493" max="9493" width="12.5703125" style="1" customWidth="1"/>
    <col min="9494" max="9494" width="14" style="1" customWidth="1"/>
    <col min="9495" max="9495" width="14.42578125" style="1" customWidth="1"/>
    <col min="9496" max="9496" width="13" style="1" customWidth="1"/>
    <col min="9497" max="9497" width="19.140625" style="1" customWidth="1"/>
    <col min="9498" max="9498" width="14.140625" style="1" customWidth="1"/>
    <col min="9499" max="9499" width="9.140625" style="1" customWidth="1"/>
    <col min="9500" max="9731" width="9.140625" style="1"/>
    <col min="9732" max="9732" width="16.85546875" style="1" customWidth="1"/>
    <col min="9733" max="9733" width="11.85546875" style="1" customWidth="1"/>
    <col min="9734" max="9734" width="12.140625" style="1" customWidth="1"/>
    <col min="9735" max="9735" width="14.140625" style="1" customWidth="1"/>
    <col min="9736" max="9736" width="13.140625" style="1" customWidth="1"/>
    <col min="9737" max="9741" width="19" style="1" customWidth="1"/>
    <col min="9742" max="9742" width="12.140625" style="1" customWidth="1"/>
    <col min="9743" max="9743" width="14.140625" style="1" customWidth="1"/>
    <col min="9744" max="9744" width="19" style="1" customWidth="1"/>
    <col min="9745" max="9745" width="11.140625" style="1" customWidth="1"/>
    <col min="9746" max="9746" width="12.5703125" style="1" customWidth="1"/>
    <col min="9747" max="9747" width="19" style="1" customWidth="1"/>
    <col min="9748" max="9748" width="16.28515625" style="1" customWidth="1"/>
    <col min="9749" max="9749" width="12.5703125" style="1" customWidth="1"/>
    <col min="9750" max="9750" width="14" style="1" customWidth="1"/>
    <col min="9751" max="9751" width="14.42578125" style="1" customWidth="1"/>
    <col min="9752" max="9752" width="13" style="1" customWidth="1"/>
    <col min="9753" max="9753" width="19.140625" style="1" customWidth="1"/>
    <col min="9754" max="9754" width="14.140625" style="1" customWidth="1"/>
    <col min="9755" max="9755" width="9.140625" style="1" customWidth="1"/>
    <col min="9756" max="9987" width="9.140625" style="1"/>
    <col min="9988" max="9988" width="16.85546875" style="1" customWidth="1"/>
    <col min="9989" max="9989" width="11.85546875" style="1" customWidth="1"/>
    <col min="9990" max="9990" width="12.140625" style="1" customWidth="1"/>
    <col min="9991" max="9991" width="14.140625" style="1" customWidth="1"/>
    <col min="9992" max="9992" width="13.140625" style="1" customWidth="1"/>
    <col min="9993" max="9997" width="19" style="1" customWidth="1"/>
    <col min="9998" max="9998" width="12.140625" style="1" customWidth="1"/>
    <col min="9999" max="9999" width="14.140625" style="1" customWidth="1"/>
    <col min="10000" max="10000" width="19" style="1" customWidth="1"/>
    <col min="10001" max="10001" width="11.140625" style="1" customWidth="1"/>
    <col min="10002" max="10002" width="12.5703125" style="1" customWidth="1"/>
    <col min="10003" max="10003" width="19" style="1" customWidth="1"/>
    <col min="10004" max="10004" width="16.28515625" style="1" customWidth="1"/>
    <col min="10005" max="10005" width="12.5703125" style="1" customWidth="1"/>
    <col min="10006" max="10006" width="14" style="1" customWidth="1"/>
    <col min="10007" max="10007" width="14.42578125" style="1" customWidth="1"/>
    <col min="10008" max="10008" width="13" style="1" customWidth="1"/>
    <col min="10009" max="10009" width="19.140625" style="1" customWidth="1"/>
    <col min="10010" max="10010" width="14.140625" style="1" customWidth="1"/>
    <col min="10011" max="10011" width="9.140625" style="1" customWidth="1"/>
    <col min="10012" max="10243" width="9.140625" style="1"/>
    <col min="10244" max="10244" width="16.85546875" style="1" customWidth="1"/>
    <col min="10245" max="10245" width="11.85546875" style="1" customWidth="1"/>
    <col min="10246" max="10246" width="12.140625" style="1" customWidth="1"/>
    <col min="10247" max="10247" width="14.140625" style="1" customWidth="1"/>
    <col min="10248" max="10248" width="13.140625" style="1" customWidth="1"/>
    <col min="10249" max="10253" width="19" style="1" customWidth="1"/>
    <col min="10254" max="10254" width="12.140625" style="1" customWidth="1"/>
    <col min="10255" max="10255" width="14.140625" style="1" customWidth="1"/>
    <col min="10256" max="10256" width="19" style="1" customWidth="1"/>
    <col min="10257" max="10257" width="11.140625" style="1" customWidth="1"/>
    <col min="10258" max="10258" width="12.5703125" style="1" customWidth="1"/>
    <col min="10259" max="10259" width="19" style="1" customWidth="1"/>
    <col min="10260" max="10260" width="16.28515625" style="1" customWidth="1"/>
    <col min="10261" max="10261" width="12.5703125" style="1" customWidth="1"/>
    <col min="10262" max="10262" width="14" style="1" customWidth="1"/>
    <col min="10263" max="10263" width="14.42578125" style="1" customWidth="1"/>
    <col min="10264" max="10264" width="13" style="1" customWidth="1"/>
    <col min="10265" max="10265" width="19.140625" style="1" customWidth="1"/>
    <col min="10266" max="10266" width="14.140625" style="1" customWidth="1"/>
    <col min="10267" max="10267" width="9.140625" style="1" customWidth="1"/>
    <col min="10268" max="10499" width="9.140625" style="1"/>
    <col min="10500" max="10500" width="16.85546875" style="1" customWidth="1"/>
    <col min="10501" max="10501" width="11.85546875" style="1" customWidth="1"/>
    <col min="10502" max="10502" width="12.140625" style="1" customWidth="1"/>
    <col min="10503" max="10503" width="14.140625" style="1" customWidth="1"/>
    <col min="10504" max="10504" width="13.140625" style="1" customWidth="1"/>
    <col min="10505" max="10509" width="19" style="1" customWidth="1"/>
    <col min="10510" max="10510" width="12.140625" style="1" customWidth="1"/>
    <col min="10511" max="10511" width="14.140625" style="1" customWidth="1"/>
    <col min="10512" max="10512" width="19" style="1" customWidth="1"/>
    <col min="10513" max="10513" width="11.140625" style="1" customWidth="1"/>
    <col min="10514" max="10514" width="12.5703125" style="1" customWidth="1"/>
    <col min="10515" max="10515" width="19" style="1" customWidth="1"/>
    <col min="10516" max="10516" width="16.28515625" style="1" customWidth="1"/>
    <col min="10517" max="10517" width="12.5703125" style="1" customWidth="1"/>
    <col min="10518" max="10518" width="14" style="1" customWidth="1"/>
    <col min="10519" max="10519" width="14.42578125" style="1" customWidth="1"/>
    <col min="10520" max="10520" width="13" style="1" customWidth="1"/>
    <col min="10521" max="10521" width="19.140625" style="1" customWidth="1"/>
    <col min="10522" max="10522" width="14.140625" style="1" customWidth="1"/>
    <col min="10523" max="10523" width="9.140625" style="1" customWidth="1"/>
    <col min="10524" max="10755" width="9.140625" style="1"/>
    <col min="10756" max="10756" width="16.85546875" style="1" customWidth="1"/>
    <col min="10757" max="10757" width="11.85546875" style="1" customWidth="1"/>
    <col min="10758" max="10758" width="12.140625" style="1" customWidth="1"/>
    <col min="10759" max="10759" width="14.140625" style="1" customWidth="1"/>
    <col min="10760" max="10760" width="13.140625" style="1" customWidth="1"/>
    <col min="10761" max="10765" width="19" style="1" customWidth="1"/>
    <col min="10766" max="10766" width="12.140625" style="1" customWidth="1"/>
    <col min="10767" max="10767" width="14.140625" style="1" customWidth="1"/>
    <col min="10768" max="10768" width="19" style="1" customWidth="1"/>
    <col min="10769" max="10769" width="11.140625" style="1" customWidth="1"/>
    <col min="10770" max="10770" width="12.5703125" style="1" customWidth="1"/>
    <col min="10771" max="10771" width="19" style="1" customWidth="1"/>
    <col min="10772" max="10772" width="16.28515625" style="1" customWidth="1"/>
    <col min="10773" max="10773" width="12.5703125" style="1" customWidth="1"/>
    <col min="10774" max="10774" width="14" style="1" customWidth="1"/>
    <col min="10775" max="10775" width="14.42578125" style="1" customWidth="1"/>
    <col min="10776" max="10776" width="13" style="1" customWidth="1"/>
    <col min="10777" max="10777" width="19.140625" style="1" customWidth="1"/>
    <col min="10778" max="10778" width="14.140625" style="1" customWidth="1"/>
    <col min="10779" max="10779" width="9.140625" style="1" customWidth="1"/>
    <col min="10780" max="11011" width="9.140625" style="1"/>
    <col min="11012" max="11012" width="16.85546875" style="1" customWidth="1"/>
    <col min="11013" max="11013" width="11.85546875" style="1" customWidth="1"/>
    <col min="11014" max="11014" width="12.140625" style="1" customWidth="1"/>
    <col min="11015" max="11015" width="14.140625" style="1" customWidth="1"/>
    <col min="11016" max="11016" width="13.140625" style="1" customWidth="1"/>
    <col min="11017" max="11021" width="19" style="1" customWidth="1"/>
    <col min="11022" max="11022" width="12.140625" style="1" customWidth="1"/>
    <col min="11023" max="11023" width="14.140625" style="1" customWidth="1"/>
    <col min="11024" max="11024" width="19" style="1" customWidth="1"/>
    <col min="11025" max="11025" width="11.140625" style="1" customWidth="1"/>
    <col min="11026" max="11026" width="12.5703125" style="1" customWidth="1"/>
    <col min="11027" max="11027" width="19" style="1" customWidth="1"/>
    <col min="11028" max="11028" width="16.28515625" style="1" customWidth="1"/>
    <col min="11029" max="11029" width="12.5703125" style="1" customWidth="1"/>
    <col min="11030" max="11030" width="14" style="1" customWidth="1"/>
    <col min="11031" max="11031" width="14.42578125" style="1" customWidth="1"/>
    <col min="11032" max="11032" width="13" style="1" customWidth="1"/>
    <col min="11033" max="11033" width="19.140625" style="1" customWidth="1"/>
    <col min="11034" max="11034" width="14.140625" style="1" customWidth="1"/>
    <col min="11035" max="11035" width="9.140625" style="1" customWidth="1"/>
    <col min="11036" max="11267" width="9.140625" style="1"/>
    <col min="11268" max="11268" width="16.85546875" style="1" customWidth="1"/>
    <col min="11269" max="11269" width="11.85546875" style="1" customWidth="1"/>
    <col min="11270" max="11270" width="12.140625" style="1" customWidth="1"/>
    <col min="11271" max="11271" width="14.140625" style="1" customWidth="1"/>
    <col min="11272" max="11272" width="13.140625" style="1" customWidth="1"/>
    <col min="11273" max="11277" width="19" style="1" customWidth="1"/>
    <col min="11278" max="11278" width="12.140625" style="1" customWidth="1"/>
    <col min="11279" max="11279" width="14.140625" style="1" customWidth="1"/>
    <col min="11280" max="11280" width="19" style="1" customWidth="1"/>
    <col min="11281" max="11281" width="11.140625" style="1" customWidth="1"/>
    <col min="11282" max="11282" width="12.5703125" style="1" customWidth="1"/>
    <col min="11283" max="11283" width="19" style="1" customWidth="1"/>
    <col min="11284" max="11284" width="16.28515625" style="1" customWidth="1"/>
    <col min="11285" max="11285" width="12.5703125" style="1" customWidth="1"/>
    <col min="11286" max="11286" width="14" style="1" customWidth="1"/>
    <col min="11287" max="11287" width="14.42578125" style="1" customWidth="1"/>
    <col min="11288" max="11288" width="13" style="1" customWidth="1"/>
    <col min="11289" max="11289" width="19.140625" style="1" customWidth="1"/>
    <col min="11290" max="11290" width="14.140625" style="1" customWidth="1"/>
    <col min="11291" max="11291" width="9.140625" style="1" customWidth="1"/>
    <col min="11292" max="11523" width="9.140625" style="1"/>
    <col min="11524" max="11524" width="16.85546875" style="1" customWidth="1"/>
    <col min="11525" max="11525" width="11.85546875" style="1" customWidth="1"/>
    <col min="11526" max="11526" width="12.140625" style="1" customWidth="1"/>
    <col min="11527" max="11527" width="14.140625" style="1" customWidth="1"/>
    <col min="11528" max="11528" width="13.140625" style="1" customWidth="1"/>
    <col min="11529" max="11533" width="19" style="1" customWidth="1"/>
    <col min="11534" max="11534" width="12.140625" style="1" customWidth="1"/>
    <col min="11535" max="11535" width="14.140625" style="1" customWidth="1"/>
    <col min="11536" max="11536" width="19" style="1" customWidth="1"/>
    <col min="11537" max="11537" width="11.140625" style="1" customWidth="1"/>
    <col min="11538" max="11538" width="12.5703125" style="1" customWidth="1"/>
    <col min="11539" max="11539" width="19" style="1" customWidth="1"/>
    <col min="11540" max="11540" width="16.28515625" style="1" customWidth="1"/>
    <col min="11541" max="11541" width="12.5703125" style="1" customWidth="1"/>
    <col min="11542" max="11542" width="14" style="1" customWidth="1"/>
    <col min="11543" max="11543" width="14.42578125" style="1" customWidth="1"/>
    <col min="11544" max="11544" width="13" style="1" customWidth="1"/>
    <col min="11545" max="11545" width="19.140625" style="1" customWidth="1"/>
    <col min="11546" max="11546" width="14.140625" style="1" customWidth="1"/>
    <col min="11547" max="11547" width="9.140625" style="1" customWidth="1"/>
    <col min="11548" max="11779" width="9.140625" style="1"/>
    <col min="11780" max="11780" width="16.85546875" style="1" customWidth="1"/>
    <col min="11781" max="11781" width="11.85546875" style="1" customWidth="1"/>
    <col min="11782" max="11782" width="12.140625" style="1" customWidth="1"/>
    <col min="11783" max="11783" width="14.140625" style="1" customWidth="1"/>
    <col min="11784" max="11784" width="13.140625" style="1" customWidth="1"/>
    <col min="11785" max="11789" width="19" style="1" customWidth="1"/>
    <col min="11790" max="11790" width="12.140625" style="1" customWidth="1"/>
    <col min="11791" max="11791" width="14.140625" style="1" customWidth="1"/>
    <col min="11792" max="11792" width="19" style="1" customWidth="1"/>
    <col min="11793" max="11793" width="11.140625" style="1" customWidth="1"/>
    <col min="11794" max="11794" width="12.5703125" style="1" customWidth="1"/>
    <col min="11795" max="11795" width="19" style="1" customWidth="1"/>
    <col min="11796" max="11796" width="16.28515625" style="1" customWidth="1"/>
    <col min="11797" max="11797" width="12.5703125" style="1" customWidth="1"/>
    <col min="11798" max="11798" width="14" style="1" customWidth="1"/>
    <col min="11799" max="11799" width="14.42578125" style="1" customWidth="1"/>
    <col min="11800" max="11800" width="13" style="1" customWidth="1"/>
    <col min="11801" max="11801" width="19.140625" style="1" customWidth="1"/>
    <col min="11802" max="11802" width="14.140625" style="1" customWidth="1"/>
    <col min="11803" max="11803" width="9.140625" style="1" customWidth="1"/>
    <col min="11804" max="12035" width="9.140625" style="1"/>
    <col min="12036" max="12036" width="16.85546875" style="1" customWidth="1"/>
    <col min="12037" max="12037" width="11.85546875" style="1" customWidth="1"/>
    <col min="12038" max="12038" width="12.140625" style="1" customWidth="1"/>
    <col min="12039" max="12039" width="14.140625" style="1" customWidth="1"/>
    <col min="12040" max="12040" width="13.140625" style="1" customWidth="1"/>
    <col min="12041" max="12045" width="19" style="1" customWidth="1"/>
    <col min="12046" max="12046" width="12.140625" style="1" customWidth="1"/>
    <col min="12047" max="12047" width="14.140625" style="1" customWidth="1"/>
    <col min="12048" max="12048" width="19" style="1" customWidth="1"/>
    <col min="12049" max="12049" width="11.140625" style="1" customWidth="1"/>
    <col min="12050" max="12050" width="12.5703125" style="1" customWidth="1"/>
    <col min="12051" max="12051" width="19" style="1" customWidth="1"/>
    <col min="12052" max="12052" width="16.28515625" style="1" customWidth="1"/>
    <col min="12053" max="12053" width="12.5703125" style="1" customWidth="1"/>
    <col min="12054" max="12054" width="14" style="1" customWidth="1"/>
    <col min="12055" max="12055" width="14.42578125" style="1" customWidth="1"/>
    <col min="12056" max="12056" width="13" style="1" customWidth="1"/>
    <col min="12057" max="12057" width="19.140625" style="1" customWidth="1"/>
    <col min="12058" max="12058" width="14.140625" style="1" customWidth="1"/>
    <col min="12059" max="12059" width="9.140625" style="1" customWidth="1"/>
    <col min="12060" max="12291" width="9.140625" style="1"/>
    <col min="12292" max="12292" width="16.85546875" style="1" customWidth="1"/>
    <col min="12293" max="12293" width="11.85546875" style="1" customWidth="1"/>
    <col min="12294" max="12294" width="12.140625" style="1" customWidth="1"/>
    <col min="12295" max="12295" width="14.140625" style="1" customWidth="1"/>
    <col min="12296" max="12296" width="13.140625" style="1" customWidth="1"/>
    <col min="12297" max="12301" width="19" style="1" customWidth="1"/>
    <col min="12302" max="12302" width="12.140625" style="1" customWidth="1"/>
    <col min="12303" max="12303" width="14.140625" style="1" customWidth="1"/>
    <col min="12304" max="12304" width="19" style="1" customWidth="1"/>
    <col min="12305" max="12305" width="11.140625" style="1" customWidth="1"/>
    <col min="12306" max="12306" width="12.5703125" style="1" customWidth="1"/>
    <col min="12307" max="12307" width="19" style="1" customWidth="1"/>
    <col min="12308" max="12308" width="16.28515625" style="1" customWidth="1"/>
    <col min="12309" max="12309" width="12.5703125" style="1" customWidth="1"/>
    <col min="12310" max="12310" width="14" style="1" customWidth="1"/>
    <col min="12311" max="12311" width="14.42578125" style="1" customWidth="1"/>
    <col min="12312" max="12312" width="13" style="1" customWidth="1"/>
    <col min="12313" max="12313" width="19.140625" style="1" customWidth="1"/>
    <col min="12314" max="12314" width="14.140625" style="1" customWidth="1"/>
    <col min="12315" max="12315" width="9.140625" style="1" customWidth="1"/>
    <col min="12316" max="12547" width="9.140625" style="1"/>
    <col min="12548" max="12548" width="16.85546875" style="1" customWidth="1"/>
    <col min="12549" max="12549" width="11.85546875" style="1" customWidth="1"/>
    <col min="12550" max="12550" width="12.140625" style="1" customWidth="1"/>
    <col min="12551" max="12551" width="14.140625" style="1" customWidth="1"/>
    <col min="12552" max="12552" width="13.140625" style="1" customWidth="1"/>
    <col min="12553" max="12557" width="19" style="1" customWidth="1"/>
    <col min="12558" max="12558" width="12.140625" style="1" customWidth="1"/>
    <col min="12559" max="12559" width="14.140625" style="1" customWidth="1"/>
    <col min="12560" max="12560" width="19" style="1" customWidth="1"/>
    <col min="12561" max="12561" width="11.140625" style="1" customWidth="1"/>
    <col min="12562" max="12562" width="12.5703125" style="1" customWidth="1"/>
    <col min="12563" max="12563" width="19" style="1" customWidth="1"/>
    <col min="12564" max="12564" width="16.28515625" style="1" customWidth="1"/>
    <col min="12565" max="12565" width="12.5703125" style="1" customWidth="1"/>
    <col min="12566" max="12566" width="14" style="1" customWidth="1"/>
    <col min="12567" max="12567" width="14.42578125" style="1" customWidth="1"/>
    <col min="12568" max="12568" width="13" style="1" customWidth="1"/>
    <col min="12569" max="12569" width="19.140625" style="1" customWidth="1"/>
    <col min="12570" max="12570" width="14.140625" style="1" customWidth="1"/>
    <col min="12571" max="12571" width="9.140625" style="1" customWidth="1"/>
    <col min="12572" max="12803" width="9.140625" style="1"/>
    <col min="12804" max="12804" width="16.85546875" style="1" customWidth="1"/>
    <col min="12805" max="12805" width="11.85546875" style="1" customWidth="1"/>
    <col min="12806" max="12806" width="12.140625" style="1" customWidth="1"/>
    <col min="12807" max="12807" width="14.140625" style="1" customWidth="1"/>
    <col min="12808" max="12808" width="13.140625" style="1" customWidth="1"/>
    <col min="12809" max="12813" width="19" style="1" customWidth="1"/>
    <col min="12814" max="12814" width="12.140625" style="1" customWidth="1"/>
    <col min="12815" max="12815" width="14.140625" style="1" customWidth="1"/>
    <col min="12816" max="12816" width="19" style="1" customWidth="1"/>
    <col min="12817" max="12817" width="11.140625" style="1" customWidth="1"/>
    <col min="12818" max="12818" width="12.5703125" style="1" customWidth="1"/>
    <col min="12819" max="12819" width="19" style="1" customWidth="1"/>
    <col min="12820" max="12820" width="16.28515625" style="1" customWidth="1"/>
    <col min="12821" max="12821" width="12.5703125" style="1" customWidth="1"/>
    <col min="12822" max="12822" width="14" style="1" customWidth="1"/>
    <col min="12823" max="12823" width="14.42578125" style="1" customWidth="1"/>
    <col min="12824" max="12824" width="13" style="1" customWidth="1"/>
    <col min="12825" max="12825" width="19.140625" style="1" customWidth="1"/>
    <col min="12826" max="12826" width="14.140625" style="1" customWidth="1"/>
    <col min="12827" max="12827" width="9.140625" style="1" customWidth="1"/>
    <col min="12828" max="13059" width="9.140625" style="1"/>
    <col min="13060" max="13060" width="16.85546875" style="1" customWidth="1"/>
    <col min="13061" max="13061" width="11.85546875" style="1" customWidth="1"/>
    <col min="13062" max="13062" width="12.140625" style="1" customWidth="1"/>
    <col min="13063" max="13063" width="14.140625" style="1" customWidth="1"/>
    <col min="13064" max="13064" width="13.140625" style="1" customWidth="1"/>
    <col min="13065" max="13069" width="19" style="1" customWidth="1"/>
    <col min="13070" max="13070" width="12.140625" style="1" customWidth="1"/>
    <col min="13071" max="13071" width="14.140625" style="1" customWidth="1"/>
    <col min="13072" max="13072" width="19" style="1" customWidth="1"/>
    <col min="13073" max="13073" width="11.140625" style="1" customWidth="1"/>
    <col min="13074" max="13074" width="12.5703125" style="1" customWidth="1"/>
    <col min="13075" max="13075" width="19" style="1" customWidth="1"/>
    <col min="13076" max="13076" width="16.28515625" style="1" customWidth="1"/>
    <col min="13077" max="13077" width="12.5703125" style="1" customWidth="1"/>
    <col min="13078" max="13078" width="14" style="1" customWidth="1"/>
    <col min="13079" max="13079" width="14.42578125" style="1" customWidth="1"/>
    <col min="13080" max="13080" width="13" style="1" customWidth="1"/>
    <col min="13081" max="13081" width="19.140625" style="1" customWidth="1"/>
    <col min="13082" max="13082" width="14.140625" style="1" customWidth="1"/>
    <col min="13083" max="13083" width="9.140625" style="1" customWidth="1"/>
    <col min="13084" max="13315" width="9.140625" style="1"/>
    <col min="13316" max="13316" width="16.85546875" style="1" customWidth="1"/>
    <col min="13317" max="13317" width="11.85546875" style="1" customWidth="1"/>
    <col min="13318" max="13318" width="12.140625" style="1" customWidth="1"/>
    <col min="13319" max="13319" width="14.140625" style="1" customWidth="1"/>
    <col min="13320" max="13320" width="13.140625" style="1" customWidth="1"/>
    <col min="13321" max="13325" width="19" style="1" customWidth="1"/>
    <col min="13326" max="13326" width="12.140625" style="1" customWidth="1"/>
    <col min="13327" max="13327" width="14.140625" style="1" customWidth="1"/>
    <col min="13328" max="13328" width="19" style="1" customWidth="1"/>
    <col min="13329" max="13329" width="11.140625" style="1" customWidth="1"/>
    <col min="13330" max="13330" width="12.5703125" style="1" customWidth="1"/>
    <col min="13331" max="13331" width="19" style="1" customWidth="1"/>
    <col min="13332" max="13332" width="16.28515625" style="1" customWidth="1"/>
    <col min="13333" max="13333" width="12.5703125" style="1" customWidth="1"/>
    <col min="13334" max="13334" width="14" style="1" customWidth="1"/>
    <col min="13335" max="13335" width="14.42578125" style="1" customWidth="1"/>
    <col min="13336" max="13336" width="13" style="1" customWidth="1"/>
    <col min="13337" max="13337" width="19.140625" style="1" customWidth="1"/>
    <col min="13338" max="13338" width="14.140625" style="1" customWidth="1"/>
    <col min="13339" max="13339" width="9.140625" style="1" customWidth="1"/>
    <col min="13340" max="13571" width="9.140625" style="1"/>
    <col min="13572" max="13572" width="16.85546875" style="1" customWidth="1"/>
    <col min="13573" max="13573" width="11.85546875" style="1" customWidth="1"/>
    <col min="13574" max="13574" width="12.140625" style="1" customWidth="1"/>
    <col min="13575" max="13575" width="14.140625" style="1" customWidth="1"/>
    <col min="13576" max="13576" width="13.140625" style="1" customWidth="1"/>
    <col min="13577" max="13581" width="19" style="1" customWidth="1"/>
    <col min="13582" max="13582" width="12.140625" style="1" customWidth="1"/>
    <col min="13583" max="13583" width="14.140625" style="1" customWidth="1"/>
    <col min="13584" max="13584" width="19" style="1" customWidth="1"/>
    <col min="13585" max="13585" width="11.140625" style="1" customWidth="1"/>
    <col min="13586" max="13586" width="12.5703125" style="1" customWidth="1"/>
    <col min="13587" max="13587" width="19" style="1" customWidth="1"/>
    <col min="13588" max="13588" width="16.28515625" style="1" customWidth="1"/>
    <col min="13589" max="13589" width="12.5703125" style="1" customWidth="1"/>
    <col min="13590" max="13590" width="14" style="1" customWidth="1"/>
    <col min="13591" max="13591" width="14.42578125" style="1" customWidth="1"/>
    <col min="13592" max="13592" width="13" style="1" customWidth="1"/>
    <col min="13593" max="13593" width="19.140625" style="1" customWidth="1"/>
    <col min="13594" max="13594" width="14.140625" style="1" customWidth="1"/>
    <col min="13595" max="13595" width="9.140625" style="1" customWidth="1"/>
    <col min="13596" max="13827" width="9.140625" style="1"/>
    <col min="13828" max="13828" width="16.85546875" style="1" customWidth="1"/>
    <col min="13829" max="13829" width="11.85546875" style="1" customWidth="1"/>
    <col min="13830" max="13830" width="12.140625" style="1" customWidth="1"/>
    <col min="13831" max="13831" width="14.140625" style="1" customWidth="1"/>
    <col min="13832" max="13832" width="13.140625" style="1" customWidth="1"/>
    <col min="13833" max="13837" width="19" style="1" customWidth="1"/>
    <col min="13838" max="13838" width="12.140625" style="1" customWidth="1"/>
    <col min="13839" max="13839" width="14.140625" style="1" customWidth="1"/>
    <col min="13840" max="13840" width="19" style="1" customWidth="1"/>
    <col min="13841" max="13841" width="11.140625" style="1" customWidth="1"/>
    <col min="13842" max="13842" width="12.5703125" style="1" customWidth="1"/>
    <col min="13843" max="13843" width="19" style="1" customWidth="1"/>
    <col min="13844" max="13844" width="16.28515625" style="1" customWidth="1"/>
    <col min="13845" max="13845" width="12.5703125" style="1" customWidth="1"/>
    <col min="13846" max="13846" width="14" style="1" customWidth="1"/>
    <col min="13847" max="13847" width="14.42578125" style="1" customWidth="1"/>
    <col min="13848" max="13848" width="13" style="1" customWidth="1"/>
    <col min="13849" max="13849" width="19.140625" style="1" customWidth="1"/>
    <col min="13850" max="13850" width="14.140625" style="1" customWidth="1"/>
    <col min="13851" max="13851" width="9.140625" style="1" customWidth="1"/>
    <col min="13852" max="14083" width="9.140625" style="1"/>
    <col min="14084" max="14084" width="16.85546875" style="1" customWidth="1"/>
    <col min="14085" max="14085" width="11.85546875" style="1" customWidth="1"/>
    <col min="14086" max="14086" width="12.140625" style="1" customWidth="1"/>
    <col min="14087" max="14087" width="14.140625" style="1" customWidth="1"/>
    <col min="14088" max="14088" width="13.140625" style="1" customWidth="1"/>
    <col min="14089" max="14093" width="19" style="1" customWidth="1"/>
    <col min="14094" max="14094" width="12.140625" style="1" customWidth="1"/>
    <col min="14095" max="14095" width="14.140625" style="1" customWidth="1"/>
    <col min="14096" max="14096" width="19" style="1" customWidth="1"/>
    <col min="14097" max="14097" width="11.140625" style="1" customWidth="1"/>
    <col min="14098" max="14098" width="12.5703125" style="1" customWidth="1"/>
    <col min="14099" max="14099" width="19" style="1" customWidth="1"/>
    <col min="14100" max="14100" width="16.28515625" style="1" customWidth="1"/>
    <col min="14101" max="14101" width="12.5703125" style="1" customWidth="1"/>
    <col min="14102" max="14102" width="14" style="1" customWidth="1"/>
    <col min="14103" max="14103" width="14.42578125" style="1" customWidth="1"/>
    <col min="14104" max="14104" width="13" style="1" customWidth="1"/>
    <col min="14105" max="14105" width="19.140625" style="1" customWidth="1"/>
    <col min="14106" max="14106" width="14.140625" style="1" customWidth="1"/>
    <col min="14107" max="14107" width="9.140625" style="1" customWidth="1"/>
    <col min="14108" max="14339" width="9.140625" style="1"/>
    <col min="14340" max="14340" width="16.85546875" style="1" customWidth="1"/>
    <col min="14341" max="14341" width="11.85546875" style="1" customWidth="1"/>
    <col min="14342" max="14342" width="12.140625" style="1" customWidth="1"/>
    <col min="14343" max="14343" width="14.140625" style="1" customWidth="1"/>
    <col min="14344" max="14344" width="13.140625" style="1" customWidth="1"/>
    <col min="14345" max="14349" width="19" style="1" customWidth="1"/>
    <col min="14350" max="14350" width="12.140625" style="1" customWidth="1"/>
    <col min="14351" max="14351" width="14.140625" style="1" customWidth="1"/>
    <col min="14352" max="14352" width="19" style="1" customWidth="1"/>
    <col min="14353" max="14353" width="11.140625" style="1" customWidth="1"/>
    <col min="14354" max="14354" width="12.5703125" style="1" customWidth="1"/>
    <col min="14355" max="14355" width="19" style="1" customWidth="1"/>
    <col min="14356" max="14356" width="16.28515625" style="1" customWidth="1"/>
    <col min="14357" max="14357" width="12.5703125" style="1" customWidth="1"/>
    <col min="14358" max="14358" width="14" style="1" customWidth="1"/>
    <col min="14359" max="14359" width="14.42578125" style="1" customWidth="1"/>
    <col min="14360" max="14360" width="13" style="1" customWidth="1"/>
    <col min="14361" max="14361" width="19.140625" style="1" customWidth="1"/>
    <col min="14362" max="14362" width="14.140625" style="1" customWidth="1"/>
    <col min="14363" max="14363" width="9.140625" style="1" customWidth="1"/>
    <col min="14364" max="14595" width="9.140625" style="1"/>
    <col min="14596" max="14596" width="16.85546875" style="1" customWidth="1"/>
    <col min="14597" max="14597" width="11.85546875" style="1" customWidth="1"/>
    <col min="14598" max="14598" width="12.140625" style="1" customWidth="1"/>
    <col min="14599" max="14599" width="14.140625" style="1" customWidth="1"/>
    <col min="14600" max="14600" width="13.140625" style="1" customWidth="1"/>
    <col min="14601" max="14605" width="19" style="1" customWidth="1"/>
    <col min="14606" max="14606" width="12.140625" style="1" customWidth="1"/>
    <col min="14607" max="14607" width="14.140625" style="1" customWidth="1"/>
    <col min="14608" max="14608" width="19" style="1" customWidth="1"/>
    <col min="14609" max="14609" width="11.140625" style="1" customWidth="1"/>
    <col min="14610" max="14610" width="12.5703125" style="1" customWidth="1"/>
    <col min="14611" max="14611" width="19" style="1" customWidth="1"/>
    <col min="14612" max="14612" width="16.28515625" style="1" customWidth="1"/>
    <col min="14613" max="14613" width="12.5703125" style="1" customWidth="1"/>
    <col min="14614" max="14614" width="14" style="1" customWidth="1"/>
    <col min="14615" max="14615" width="14.42578125" style="1" customWidth="1"/>
    <col min="14616" max="14616" width="13" style="1" customWidth="1"/>
    <col min="14617" max="14617" width="19.140625" style="1" customWidth="1"/>
    <col min="14618" max="14618" width="14.140625" style="1" customWidth="1"/>
    <col min="14619" max="14619" width="9.140625" style="1" customWidth="1"/>
    <col min="14620" max="14851" width="9.140625" style="1"/>
    <col min="14852" max="14852" width="16.85546875" style="1" customWidth="1"/>
    <col min="14853" max="14853" width="11.85546875" style="1" customWidth="1"/>
    <col min="14854" max="14854" width="12.140625" style="1" customWidth="1"/>
    <col min="14855" max="14855" width="14.140625" style="1" customWidth="1"/>
    <col min="14856" max="14856" width="13.140625" style="1" customWidth="1"/>
    <col min="14857" max="14861" width="19" style="1" customWidth="1"/>
    <col min="14862" max="14862" width="12.140625" style="1" customWidth="1"/>
    <col min="14863" max="14863" width="14.140625" style="1" customWidth="1"/>
    <col min="14864" max="14864" width="19" style="1" customWidth="1"/>
    <col min="14865" max="14865" width="11.140625" style="1" customWidth="1"/>
    <col min="14866" max="14866" width="12.5703125" style="1" customWidth="1"/>
    <col min="14867" max="14867" width="19" style="1" customWidth="1"/>
    <col min="14868" max="14868" width="16.28515625" style="1" customWidth="1"/>
    <col min="14869" max="14869" width="12.5703125" style="1" customWidth="1"/>
    <col min="14870" max="14870" width="14" style="1" customWidth="1"/>
    <col min="14871" max="14871" width="14.42578125" style="1" customWidth="1"/>
    <col min="14872" max="14872" width="13" style="1" customWidth="1"/>
    <col min="14873" max="14873" width="19.140625" style="1" customWidth="1"/>
    <col min="14874" max="14874" width="14.140625" style="1" customWidth="1"/>
    <col min="14875" max="14875" width="9.140625" style="1" customWidth="1"/>
    <col min="14876" max="15107" width="9.140625" style="1"/>
    <col min="15108" max="15108" width="16.85546875" style="1" customWidth="1"/>
    <col min="15109" max="15109" width="11.85546875" style="1" customWidth="1"/>
    <col min="15110" max="15110" width="12.140625" style="1" customWidth="1"/>
    <col min="15111" max="15111" width="14.140625" style="1" customWidth="1"/>
    <col min="15112" max="15112" width="13.140625" style="1" customWidth="1"/>
    <col min="15113" max="15117" width="19" style="1" customWidth="1"/>
    <col min="15118" max="15118" width="12.140625" style="1" customWidth="1"/>
    <col min="15119" max="15119" width="14.140625" style="1" customWidth="1"/>
    <col min="15120" max="15120" width="19" style="1" customWidth="1"/>
    <col min="15121" max="15121" width="11.140625" style="1" customWidth="1"/>
    <col min="15122" max="15122" width="12.5703125" style="1" customWidth="1"/>
    <col min="15123" max="15123" width="19" style="1" customWidth="1"/>
    <col min="15124" max="15124" width="16.28515625" style="1" customWidth="1"/>
    <col min="15125" max="15125" width="12.5703125" style="1" customWidth="1"/>
    <col min="15126" max="15126" width="14" style="1" customWidth="1"/>
    <col min="15127" max="15127" width="14.42578125" style="1" customWidth="1"/>
    <col min="15128" max="15128" width="13" style="1" customWidth="1"/>
    <col min="15129" max="15129" width="19.140625" style="1" customWidth="1"/>
    <col min="15130" max="15130" width="14.140625" style="1" customWidth="1"/>
    <col min="15131" max="15131" width="9.140625" style="1" customWidth="1"/>
    <col min="15132" max="15363" width="9.140625" style="1"/>
    <col min="15364" max="15364" width="16.85546875" style="1" customWidth="1"/>
    <col min="15365" max="15365" width="11.85546875" style="1" customWidth="1"/>
    <col min="15366" max="15366" width="12.140625" style="1" customWidth="1"/>
    <col min="15367" max="15367" width="14.140625" style="1" customWidth="1"/>
    <col min="15368" max="15368" width="13.140625" style="1" customWidth="1"/>
    <col min="15369" max="15373" width="19" style="1" customWidth="1"/>
    <col min="15374" max="15374" width="12.140625" style="1" customWidth="1"/>
    <col min="15375" max="15375" width="14.140625" style="1" customWidth="1"/>
    <col min="15376" max="15376" width="19" style="1" customWidth="1"/>
    <col min="15377" max="15377" width="11.140625" style="1" customWidth="1"/>
    <col min="15378" max="15378" width="12.5703125" style="1" customWidth="1"/>
    <col min="15379" max="15379" width="19" style="1" customWidth="1"/>
    <col min="15380" max="15380" width="16.28515625" style="1" customWidth="1"/>
    <col min="15381" max="15381" width="12.5703125" style="1" customWidth="1"/>
    <col min="15382" max="15382" width="14" style="1" customWidth="1"/>
    <col min="15383" max="15383" width="14.42578125" style="1" customWidth="1"/>
    <col min="15384" max="15384" width="13" style="1" customWidth="1"/>
    <col min="15385" max="15385" width="19.140625" style="1" customWidth="1"/>
    <col min="15386" max="15386" width="14.140625" style="1" customWidth="1"/>
    <col min="15387" max="15387" width="9.140625" style="1" customWidth="1"/>
    <col min="15388" max="15619" width="9.140625" style="1"/>
    <col min="15620" max="15620" width="16.85546875" style="1" customWidth="1"/>
    <col min="15621" max="15621" width="11.85546875" style="1" customWidth="1"/>
    <col min="15622" max="15622" width="12.140625" style="1" customWidth="1"/>
    <col min="15623" max="15623" width="14.140625" style="1" customWidth="1"/>
    <col min="15624" max="15624" width="13.140625" style="1" customWidth="1"/>
    <col min="15625" max="15629" width="19" style="1" customWidth="1"/>
    <col min="15630" max="15630" width="12.140625" style="1" customWidth="1"/>
    <col min="15631" max="15631" width="14.140625" style="1" customWidth="1"/>
    <col min="15632" max="15632" width="19" style="1" customWidth="1"/>
    <col min="15633" max="15633" width="11.140625" style="1" customWidth="1"/>
    <col min="15634" max="15634" width="12.5703125" style="1" customWidth="1"/>
    <col min="15635" max="15635" width="19" style="1" customWidth="1"/>
    <col min="15636" max="15636" width="16.28515625" style="1" customWidth="1"/>
    <col min="15637" max="15637" width="12.5703125" style="1" customWidth="1"/>
    <col min="15638" max="15638" width="14" style="1" customWidth="1"/>
    <col min="15639" max="15639" width="14.42578125" style="1" customWidth="1"/>
    <col min="15640" max="15640" width="13" style="1" customWidth="1"/>
    <col min="15641" max="15641" width="19.140625" style="1" customWidth="1"/>
    <col min="15642" max="15642" width="14.140625" style="1" customWidth="1"/>
    <col min="15643" max="15643" width="9.140625" style="1" customWidth="1"/>
    <col min="15644" max="15875" width="9.140625" style="1"/>
    <col min="15876" max="15876" width="16.85546875" style="1" customWidth="1"/>
    <col min="15877" max="15877" width="11.85546875" style="1" customWidth="1"/>
    <col min="15878" max="15878" width="12.140625" style="1" customWidth="1"/>
    <col min="15879" max="15879" width="14.140625" style="1" customWidth="1"/>
    <col min="15880" max="15880" width="13.140625" style="1" customWidth="1"/>
    <col min="15881" max="15885" width="19" style="1" customWidth="1"/>
    <col min="15886" max="15886" width="12.140625" style="1" customWidth="1"/>
    <col min="15887" max="15887" width="14.140625" style="1" customWidth="1"/>
    <col min="15888" max="15888" width="19" style="1" customWidth="1"/>
    <col min="15889" max="15889" width="11.140625" style="1" customWidth="1"/>
    <col min="15890" max="15890" width="12.5703125" style="1" customWidth="1"/>
    <col min="15891" max="15891" width="19" style="1" customWidth="1"/>
    <col min="15892" max="15892" width="16.28515625" style="1" customWidth="1"/>
    <col min="15893" max="15893" width="12.5703125" style="1" customWidth="1"/>
    <col min="15894" max="15894" width="14" style="1" customWidth="1"/>
    <col min="15895" max="15895" width="14.42578125" style="1" customWidth="1"/>
    <col min="15896" max="15896" width="13" style="1" customWidth="1"/>
    <col min="15897" max="15897" width="19.140625" style="1" customWidth="1"/>
    <col min="15898" max="15898" width="14.140625" style="1" customWidth="1"/>
    <col min="15899" max="15899" width="9.140625" style="1" customWidth="1"/>
    <col min="15900" max="16131" width="9.140625" style="1"/>
    <col min="16132" max="16132" width="16.85546875" style="1" customWidth="1"/>
    <col min="16133" max="16133" width="11.85546875" style="1" customWidth="1"/>
    <col min="16134" max="16134" width="12.140625" style="1" customWidth="1"/>
    <col min="16135" max="16135" width="14.140625" style="1" customWidth="1"/>
    <col min="16136" max="16136" width="13.140625" style="1" customWidth="1"/>
    <col min="16137" max="16141" width="19" style="1" customWidth="1"/>
    <col min="16142" max="16142" width="12.140625" style="1" customWidth="1"/>
    <col min="16143" max="16143" width="14.140625" style="1" customWidth="1"/>
    <col min="16144" max="16144" width="19" style="1" customWidth="1"/>
    <col min="16145" max="16145" width="11.140625" style="1" customWidth="1"/>
    <col min="16146" max="16146" width="12.5703125" style="1" customWidth="1"/>
    <col min="16147" max="16147" width="19" style="1" customWidth="1"/>
    <col min="16148" max="16148" width="16.28515625" style="1" customWidth="1"/>
    <col min="16149" max="16149" width="12.5703125" style="1" customWidth="1"/>
    <col min="16150" max="16150" width="14" style="1" customWidth="1"/>
    <col min="16151" max="16151" width="14.42578125" style="1" customWidth="1"/>
    <col min="16152" max="16152" width="13" style="1" customWidth="1"/>
    <col min="16153" max="16153" width="19.140625" style="1" customWidth="1"/>
    <col min="16154" max="16154" width="14.140625" style="1" customWidth="1"/>
    <col min="16155" max="16155" width="9.140625" style="1" customWidth="1"/>
    <col min="16156" max="16384" width="9.140625" style="1"/>
  </cols>
  <sheetData>
    <row r="1" spans="1:20" ht="21" customHeight="1" thickBot="1" x14ac:dyDescent="0.25">
      <c r="A1" s="349" t="s">
        <v>393</v>
      </c>
      <c r="B1" s="374"/>
      <c r="C1" s="374"/>
      <c r="D1" s="374"/>
      <c r="E1" s="374"/>
      <c r="F1" s="374"/>
      <c r="G1" s="374"/>
      <c r="H1" s="374"/>
      <c r="I1" s="374"/>
      <c r="J1" s="374"/>
      <c r="K1" s="374"/>
      <c r="L1" s="374"/>
      <c r="M1" s="374"/>
      <c r="N1" s="374"/>
      <c r="O1" s="374"/>
      <c r="P1" s="374"/>
      <c r="Q1" s="374"/>
      <c r="R1" s="374"/>
      <c r="S1" s="374"/>
      <c r="T1" s="373"/>
    </row>
    <row r="2" spans="1:20" ht="19.5" customHeight="1" thickBot="1" x14ac:dyDescent="0.25">
      <c r="A2" s="170" t="s">
        <v>3</v>
      </c>
      <c r="B2" s="179">
        <f>'1.1.'!A5</f>
        <v>0</v>
      </c>
      <c r="C2" s="352"/>
      <c r="D2" s="374"/>
      <c r="E2" s="374"/>
      <c r="F2" s="374"/>
      <c r="G2" s="374"/>
      <c r="H2" s="374"/>
      <c r="I2" s="374"/>
      <c r="J2" s="374"/>
      <c r="K2" s="374"/>
      <c r="L2" s="374"/>
      <c r="M2" s="374"/>
      <c r="N2" s="374"/>
      <c r="O2" s="374"/>
      <c r="P2" s="374"/>
      <c r="Q2" s="374"/>
      <c r="R2" s="374"/>
      <c r="S2" s="374"/>
      <c r="T2" s="373"/>
    </row>
    <row r="3" spans="1:20" ht="22.5" customHeight="1" x14ac:dyDescent="0.2">
      <c r="A3" s="375" t="s">
        <v>10164</v>
      </c>
      <c r="B3" s="376"/>
      <c r="C3" s="376"/>
      <c r="D3" s="376"/>
      <c r="E3" s="376"/>
      <c r="F3" s="376"/>
      <c r="G3" s="376"/>
      <c r="H3" s="376"/>
      <c r="I3" s="376"/>
      <c r="J3" s="376"/>
      <c r="K3" s="376"/>
      <c r="L3" s="376"/>
      <c r="M3" s="376"/>
      <c r="N3" s="376"/>
      <c r="O3" s="376"/>
      <c r="P3" s="376"/>
      <c r="Q3" s="376"/>
      <c r="R3" s="376"/>
      <c r="S3" s="376"/>
      <c r="T3" s="377"/>
    </row>
    <row r="4" spans="1:20" s="6" customFormat="1" ht="102" x14ac:dyDescent="0.2">
      <c r="A4" s="171" t="s">
        <v>2</v>
      </c>
      <c r="B4" s="172" t="s">
        <v>9</v>
      </c>
      <c r="C4" s="172" t="s">
        <v>22</v>
      </c>
      <c r="D4" s="173" t="s">
        <v>1</v>
      </c>
      <c r="E4" s="172" t="s">
        <v>110</v>
      </c>
      <c r="F4" s="172" t="s">
        <v>106</v>
      </c>
      <c r="G4" s="174" t="s">
        <v>107</v>
      </c>
      <c r="H4" s="172" t="s">
        <v>108</v>
      </c>
      <c r="I4" s="173" t="s">
        <v>10118</v>
      </c>
      <c r="J4" s="173" t="s">
        <v>252</v>
      </c>
      <c r="K4" s="173" t="s">
        <v>251</v>
      </c>
      <c r="L4" s="172" t="s">
        <v>10136</v>
      </c>
      <c r="M4" s="172" t="s">
        <v>597</v>
      </c>
      <c r="N4" s="174" t="s">
        <v>253</v>
      </c>
      <c r="O4" s="172" t="s">
        <v>8</v>
      </c>
      <c r="P4" s="172" t="s">
        <v>7</v>
      </c>
      <c r="Q4" s="172" t="s">
        <v>23</v>
      </c>
      <c r="R4" s="172" t="s">
        <v>24</v>
      </c>
      <c r="S4" s="172" t="s">
        <v>48</v>
      </c>
      <c r="T4" s="175" t="s">
        <v>25</v>
      </c>
    </row>
    <row r="5" spans="1:20" s="6" customFormat="1" ht="45.6" customHeight="1" thickBot="1" x14ac:dyDescent="0.25">
      <c r="A5" s="159" t="s">
        <v>10153</v>
      </c>
      <c r="B5" s="176"/>
      <c r="C5" s="160" t="s">
        <v>26</v>
      </c>
      <c r="D5" s="161" t="s">
        <v>0</v>
      </c>
      <c r="E5" s="176" t="s">
        <v>6</v>
      </c>
      <c r="F5" s="176" t="s">
        <v>6</v>
      </c>
      <c r="G5" s="177" t="s">
        <v>6</v>
      </c>
      <c r="H5" s="176" t="s">
        <v>6</v>
      </c>
      <c r="I5" s="161" t="s">
        <v>249</v>
      </c>
      <c r="J5" s="161" t="s">
        <v>249</v>
      </c>
      <c r="K5" s="161" t="s">
        <v>249</v>
      </c>
      <c r="L5" s="161" t="s">
        <v>5</v>
      </c>
      <c r="M5" s="161" t="s">
        <v>105</v>
      </c>
      <c r="N5" s="178" t="s">
        <v>109</v>
      </c>
      <c r="O5" s="161" t="s">
        <v>4</v>
      </c>
      <c r="P5" s="161" t="s">
        <v>4</v>
      </c>
      <c r="Q5" s="161" t="s">
        <v>5</v>
      </c>
      <c r="R5" s="161" t="s">
        <v>5</v>
      </c>
      <c r="S5" s="161" t="s">
        <v>5</v>
      </c>
      <c r="T5" s="164" t="s">
        <v>5</v>
      </c>
    </row>
    <row r="6" spans="1:20" s="3" customFormat="1" x14ac:dyDescent="0.2">
      <c r="A6" s="2"/>
      <c r="B6" s="2"/>
      <c r="C6" s="2"/>
      <c r="D6" s="2"/>
      <c r="E6" s="2"/>
      <c r="F6" s="2"/>
      <c r="G6" s="2"/>
      <c r="H6" s="2"/>
      <c r="I6" s="258"/>
      <c r="J6" s="258"/>
      <c r="K6" s="258"/>
      <c r="L6" s="258"/>
      <c r="M6" s="258"/>
      <c r="N6" s="258"/>
      <c r="O6" s="258"/>
      <c r="P6" s="258"/>
      <c r="Q6" s="258"/>
      <c r="R6" s="258"/>
      <c r="S6" s="2"/>
      <c r="T6" s="2"/>
    </row>
    <row r="7" spans="1:20" s="3" customFormat="1" x14ac:dyDescent="0.2">
      <c r="I7" s="260"/>
      <c r="J7" s="260"/>
      <c r="K7" s="260"/>
      <c r="L7" s="260"/>
      <c r="M7" s="260"/>
      <c r="N7" s="260"/>
      <c r="O7" s="260"/>
      <c r="P7" s="260"/>
      <c r="Q7" s="260"/>
      <c r="R7" s="260"/>
    </row>
    <row r="8" spans="1:20" s="3" customFormat="1" x14ac:dyDescent="0.2">
      <c r="I8" s="260"/>
      <c r="J8" s="260"/>
      <c r="K8" s="260"/>
      <c r="L8" s="260"/>
      <c r="M8" s="260"/>
      <c r="N8" s="260"/>
      <c r="O8" s="260"/>
      <c r="P8" s="260"/>
      <c r="Q8" s="260"/>
      <c r="R8" s="260"/>
    </row>
    <row r="9" spans="1:20" customFormat="1" ht="24.6" customHeight="1" x14ac:dyDescent="0.2">
      <c r="I9" s="257"/>
      <c r="J9" s="257"/>
      <c r="K9" s="257"/>
      <c r="L9" s="257"/>
      <c r="M9" s="257"/>
      <c r="N9" s="257"/>
      <c r="O9" s="257"/>
      <c r="P9" s="257"/>
      <c r="Q9" s="257"/>
      <c r="R9" s="257"/>
    </row>
    <row r="10" spans="1:20" customFormat="1" ht="24.6" customHeight="1" x14ac:dyDescent="0.2">
      <c r="I10" s="257"/>
      <c r="J10" s="257"/>
      <c r="K10" s="257"/>
      <c r="L10" s="257"/>
      <c r="M10" s="257"/>
      <c r="N10" s="257"/>
      <c r="O10" s="257"/>
      <c r="P10" s="257"/>
      <c r="Q10" s="257"/>
      <c r="R10" s="257"/>
    </row>
    <row r="11" spans="1:20" customFormat="1" ht="24.6" customHeight="1" x14ac:dyDescent="0.2">
      <c r="I11" s="257"/>
      <c r="J11" s="257"/>
      <c r="K11" s="257"/>
      <c r="L11" s="257"/>
      <c r="M11" s="257"/>
      <c r="N11" s="257"/>
      <c r="O11" s="257"/>
      <c r="P11" s="257"/>
      <c r="Q11" s="257"/>
      <c r="R11" s="257"/>
    </row>
    <row r="12" spans="1:20" customFormat="1" ht="24.6" customHeight="1" x14ac:dyDescent="0.2">
      <c r="I12" s="257"/>
      <c r="J12" s="257"/>
      <c r="K12" s="257"/>
      <c r="L12" s="257"/>
      <c r="M12" s="257"/>
      <c r="N12" s="257"/>
      <c r="O12" s="257"/>
      <c r="P12" s="257"/>
      <c r="Q12" s="257"/>
      <c r="R12" s="257"/>
    </row>
    <row r="13" spans="1:20" customFormat="1" ht="24.6" customHeight="1" x14ac:dyDescent="0.2">
      <c r="I13" s="257"/>
      <c r="J13" s="257"/>
      <c r="K13" s="257"/>
      <c r="L13" s="257"/>
      <c r="M13" s="257"/>
      <c r="N13" s="257"/>
      <c r="O13" s="257"/>
      <c r="P13" s="257"/>
      <c r="Q13" s="257"/>
      <c r="R13" s="257"/>
    </row>
    <row r="14" spans="1:20" customFormat="1" ht="24.6" customHeight="1" x14ac:dyDescent="0.2">
      <c r="I14" s="257"/>
      <c r="J14" s="257"/>
      <c r="K14" s="257"/>
      <c r="L14" s="257"/>
      <c r="M14" s="257"/>
      <c r="N14" s="257"/>
      <c r="O14" s="257"/>
      <c r="P14" s="257"/>
      <c r="Q14" s="257"/>
      <c r="R14" s="257"/>
    </row>
    <row r="15" spans="1:20" customFormat="1" ht="24.6" customHeight="1" x14ac:dyDescent="0.2">
      <c r="I15" s="257"/>
      <c r="J15" s="257"/>
      <c r="K15" s="257"/>
      <c r="L15" s="257"/>
      <c r="M15" s="257"/>
      <c r="N15" s="257"/>
      <c r="O15" s="257"/>
      <c r="P15" s="257"/>
      <c r="Q15" s="257"/>
      <c r="R15" s="257"/>
    </row>
    <row r="16" spans="1:20" customFormat="1" ht="24.6" customHeight="1" x14ac:dyDescent="0.2">
      <c r="I16" s="257"/>
      <c r="J16" s="257"/>
      <c r="K16" s="257"/>
      <c r="L16" s="257"/>
      <c r="M16" s="257"/>
      <c r="N16" s="257"/>
      <c r="O16" s="257"/>
      <c r="P16" s="257"/>
      <c r="Q16" s="257"/>
      <c r="R16" s="257"/>
    </row>
    <row r="17" spans="9:18" customFormat="1" ht="24.6" customHeight="1" x14ac:dyDescent="0.2">
      <c r="I17" s="257"/>
      <c r="J17" s="257"/>
      <c r="K17" s="257"/>
      <c r="L17" s="257"/>
      <c r="M17" s="257"/>
      <c r="N17" s="257"/>
      <c r="O17" s="257"/>
      <c r="P17" s="257"/>
      <c r="Q17" s="257"/>
      <c r="R17" s="257"/>
    </row>
    <row r="18" spans="9:18" customFormat="1" ht="24.6" customHeight="1" x14ac:dyDescent="0.2">
      <c r="I18" s="257"/>
      <c r="J18" s="257"/>
      <c r="K18" s="257"/>
      <c r="L18" s="257"/>
      <c r="M18" s="257"/>
      <c r="N18" s="257"/>
      <c r="O18" s="257"/>
      <c r="P18" s="257"/>
      <c r="Q18" s="257"/>
      <c r="R18" s="257"/>
    </row>
    <row r="19" spans="9:18" customFormat="1" ht="24" customHeight="1" x14ac:dyDescent="0.2">
      <c r="I19" s="257"/>
      <c r="J19" s="257"/>
      <c r="K19" s="257"/>
      <c r="L19" s="257"/>
      <c r="M19" s="257"/>
      <c r="N19" s="257"/>
      <c r="O19" s="257"/>
      <c r="P19" s="257"/>
      <c r="Q19" s="257"/>
      <c r="R19" s="257"/>
    </row>
    <row r="20" spans="9:18" customFormat="1" ht="24.6" customHeight="1" x14ac:dyDescent="0.2">
      <c r="I20" s="257"/>
      <c r="J20" s="257"/>
      <c r="K20" s="257"/>
      <c r="L20" s="257"/>
      <c r="M20" s="257"/>
      <c r="N20" s="257"/>
      <c r="O20" s="257"/>
      <c r="P20" s="257"/>
      <c r="Q20" s="257"/>
      <c r="R20" s="257"/>
    </row>
    <row r="21" spans="9:18" customFormat="1" ht="24.6" customHeight="1" x14ac:dyDescent="0.2">
      <c r="I21" s="257"/>
      <c r="J21" s="257"/>
      <c r="K21" s="257"/>
      <c r="L21" s="257"/>
      <c r="M21" s="257"/>
      <c r="N21" s="257"/>
      <c r="O21" s="257"/>
      <c r="P21" s="257"/>
      <c r="Q21" s="257"/>
      <c r="R21" s="257"/>
    </row>
    <row r="22" spans="9:18" customFormat="1" ht="24.6" customHeight="1" x14ac:dyDescent="0.2">
      <c r="I22" s="257"/>
      <c r="J22" s="257"/>
      <c r="K22" s="257"/>
      <c r="L22" s="257"/>
      <c r="M22" s="257"/>
      <c r="N22" s="257"/>
      <c r="O22" s="257"/>
      <c r="P22" s="257"/>
      <c r="Q22" s="257"/>
      <c r="R22" s="257"/>
    </row>
    <row r="23" spans="9:18" customFormat="1" ht="24.6" customHeight="1" x14ac:dyDescent="0.2">
      <c r="I23" s="257"/>
      <c r="J23" s="257"/>
      <c r="K23" s="257"/>
      <c r="L23" s="257"/>
      <c r="M23" s="257"/>
      <c r="N23" s="257"/>
      <c r="O23" s="257"/>
      <c r="P23" s="257"/>
      <c r="Q23" s="257"/>
      <c r="R23" s="257"/>
    </row>
    <row r="24" spans="9:18" customFormat="1" ht="24" customHeight="1" x14ac:dyDescent="0.2">
      <c r="I24" s="257"/>
      <c r="J24" s="257"/>
      <c r="K24" s="257"/>
      <c r="L24" s="257"/>
      <c r="M24" s="257"/>
      <c r="N24" s="257"/>
      <c r="O24" s="257"/>
      <c r="P24" s="257"/>
      <c r="Q24" s="257"/>
      <c r="R24" s="257"/>
    </row>
    <row r="25" spans="9:18" customFormat="1" ht="24.6" customHeight="1" x14ac:dyDescent="0.2">
      <c r="I25" s="257"/>
      <c r="J25" s="257"/>
      <c r="K25" s="257"/>
      <c r="L25" s="257"/>
      <c r="M25" s="257"/>
      <c r="N25" s="257"/>
      <c r="O25" s="257"/>
      <c r="P25" s="257"/>
      <c r="Q25" s="257"/>
      <c r="R25" s="257"/>
    </row>
    <row r="26" spans="9:18" customFormat="1" ht="24.6" customHeight="1" x14ac:dyDescent="0.2">
      <c r="O26" s="257"/>
      <c r="P26" s="257"/>
      <c r="Q26" s="257"/>
      <c r="R26" s="257"/>
    </row>
    <row r="27" spans="9:18" customFormat="1" ht="51.75" customHeight="1" x14ac:dyDescent="0.2">
      <c r="O27" s="257"/>
      <c r="P27" s="257"/>
      <c r="Q27" s="257"/>
      <c r="R27" s="257"/>
    </row>
    <row r="28" spans="9:18" customFormat="1" ht="100.5" customHeight="1" x14ac:dyDescent="0.2">
      <c r="O28" s="257"/>
      <c r="P28" s="257"/>
      <c r="Q28" s="257"/>
      <c r="R28" s="257"/>
    </row>
    <row r="29" spans="9:18" customFormat="1" ht="24.6" customHeight="1" x14ac:dyDescent="0.2">
      <c r="O29" s="257"/>
      <c r="P29" s="257"/>
      <c r="Q29" s="257"/>
      <c r="R29" s="257"/>
    </row>
    <row r="30" spans="9:18" customFormat="1" ht="24.6" customHeight="1" x14ac:dyDescent="0.2">
      <c r="O30" s="257"/>
      <c r="P30" s="257"/>
      <c r="Q30" s="257"/>
      <c r="R30" s="257"/>
    </row>
    <row r="31" spans="9:18" customFormat="1" ht="24.6" customHeight="1" x14ac:dyDescent="0.2">
      <c r="O31" s="257"/>
      <c r="P31" s="257"/>
      <c r="Q31" s="257"/>
      <c r="R31" s="257"/>
    </row>
    <row r="32" spans="9:18" customFormat="1" ht="24.6" customHeight="1" x14ac:dyDescent="0.2">
      <c r="O32" s="257"/>
      <c r="P32" s="257"/>
      <c r="Q32" s="257"/>
      <c r="R32" s="257"/>
    </row>
    <row r="33" spans="15:18" x14ac:dyDescent="0.2">
      <c r="O33" s="261"/>
      <c r="P33" s="261"/>
      <c r="Q33" s="261"/>
      <c r="R33" s="261"/>
    </row>
    <row r="34" spans="15:18" x14ac:dyDescent="0.2">
      <c r="O34" s="261"/>
      <c r="P34" s="261"/>
      <c r="Q34" s="261"/>
      <c r="R34" s="261"/>
    </row>
    <row r="35" spans="15:18" x14ac:dyDescent="0.2">
      <c r="O35" s="261"/>
      <c r="P35" s="261"/>
      <c r="Q35" s="261"/>
      <c r="R35" s="261"/>
    </row>
    <row r="36" spans="15:18" x14ac:dyDescent="0.2">
      <c r="O36" s="261"/>
      <c r="P36" s="261"/>
      <c r="Q36" s="261"/>
      <c r="R36" s="261"/>
    </row>
    <row r="37" spans="15:18" x14ac:dyDescent="0.2">
      <c r="O37" s="261"/>
      <c r="P37" s="261"/>
      <c r="Q37" s="261"/>
      <c r="R37" s="261"/>
    </row>
    <row r="38" spans="15:18" x14ac:dyDescent="0.2">
      <c r="O38" s="261"/>
      <c r="P38" s="261"/>
      <c r="Q38" s="261"/>
      <c r="R38" s="261"/>
    </row>
    <row r="39" spans="15:18" x14ac:dyDescent="0.2">
      <c r="O39" s="261"/>
      <c r="P39" s="261"/>
      <c r="Q39" s="261"/>
      <c r="R39" s="261"/>
    </row>
    <row r="40" spans="15:18" x14ac:dyDescent="0.2">
      <c r="O40" s="261"/>
      <c r="P40" s="261"/>
      <c r="Q40" s="261"/>
      <c r="R40" s="261"/>
    </row>
    <row r="41" spans="15:18" x14ac:dyDescent="0.2">
      <c r="O41" s="261"/>
      <c r="P41" s="261"/>
      <c r="Q41" s="261"/>
      <c r="R41" s="261"/>
    </row>
    <row r="42" spans="15:18" x14ac:dyDescent="0.2">
      <c r="O42" s="261"/>
      <c r="P42" s="261"/>
      <c r="Q42" s="261"/>
      <c r="R42" s="261"/>
    </row>
    <row r="43" spans="15:18" x14ac:dyDescent="0.2">
      <c r="O43" s="261"/>
      <c r="P43" s="261"/>
      <c r="Q43" s="261"/>
      <c r="R43" s="261"/>
    </row>
    <row r="44" spans="15:18" x14ac:dyDescent="0.2">
      <c r="O44" s="261"/>
      <c r="P44" s="261"/>
      <c r="Q44" s="261"/>
      <c r="R44" s="261"/>
    </row>
    <row r="45" spans="15:18" x14ac:dyDescent="0.2">
      <c r="O45" s="261"/>
      <c r="P45" s="261"/>
      <c r="Q45" s="261"/>
      <c r="R45" s="261"/>
    </row>
    <row r="46" spans="15:18" x14ac:dyDescent="0.2">
      <c r="O46" s="261"/>
      <c r="P46" s="261"/>
      <c r="Q46" s="261"/>
      <c r="R46" s="261"/>
    </row>
    <row r="47" spans="15:18" x14ac:dyDescent="0.2">
      <c r="O47" s="261"/>
      <c r="P47" s="261"/>
      <c r="Q47" s="261"/>
      <c r="R47" s="261"/>
    </row>
    <row r="48" spans="15:18" x14ac:dyDescent="0.2">
      <c r="O48" s="261"/>
      <c r="P48" s="261"/>
      <c r="Q48" s="261"/>
      <c r="R48" s="261"/>
    </row>
    <row r="49" spans="15:18" x14ac:dyDescent="0.2">
      <c r="O49" s="261"/>
      <c r="P49" s="261"/>
      <c r="Q49" s="261"/>
      <c r="R49" s="261"/>
    </row>
    <row r="50" spans="15:18" x14ac:dyDescent="0.2">
      <c r="O50" s="261"/>
      <c r="P50" s="261"/>
      <c r="Q50" s="261"/>
      <c r="R50" s="261"/>
    </row>
    <row r="51" spans="15:18" x14ac:dyDescent="0.2">
      <c r="O51" s="261"/>
      <c r="P51" s="261"/>
      <c r="Q51" s="261"/>
      <c r="R51" s="261"/>
    </row>
    <row r="52" spans="15:18" x14ac:dyDescent="0.2">
      <c r="O52" s="261"/>
      <c r="P52" s="261"/>
      <c r="Q52" s="261"/>
      <c r="R52" s="261"/>
    </row>
    <row r="53" spans="15:18" x14ac:dyDescent="0.2">
      <c r="O53" s="261"/>
      <c r="P53" s="261"/>
      <c r="Q53" s="261"/>
      <c r="R53" s="261"/>
    </row>
    <row r="54" spans="15:18" x14ac:dyDescent="0.2">
      <c r="O54" s="261"/>
      <c r="P54" s="261"/>
      <c r="Q54" s="261"/>
      <c r="R54" s="261"/>
    </row>
    <row r="55" spans="15:18" x14ac:dyDescent="0.2">
      <c r="O55" s="261"/>
      <c r="P55" s="261"/>
      <c r="Q55" s="261"/>
      <c r="R55" s="261"/>
    </row>
    <row r="56" spans="15:18" x14ac:dyDescent="0.2">
      <c r="O56" s="261"/>
      <c r="P56" s="261"/>
      <c r="Q56" s="261"/>
      <c r="R56" s="261"/>
    </row>
    <row r="57" spans="15:18" x14ac:dyDescent="0.2">
      <c r="O57" s="261"/>
      <c r="P57" s="261"/>
      <c r="Q57" s="261"/>
      <c r="R57" s="261"/>
    </row>
    <row r="58" spans="15:18" x14ac:dyDescent="0.2">
      <c r="O58" s="261"/>
      <c r="P58" s="261"/>
      <c r="Q58" s="261"/>
      <c r="R58" s="261"/>
    </row>
    <row r="59" spans="15:18" x14ac:dyDescent="0.2">
      <c r="O59" s="261"/>
      <c r="P59" s="261"/>
      <c r="Q59" s="261"/>
      <c r="R59" s="261"/>
    </row>
    <row r="60" spans="15:18" x14ac:dyDescent="0.2">
      <c r="O60" s="261"/>
      <c r="P60" s="261"/>
      <c r="Q60" s="261"/>
      <c r="R60" s="261"/>
    </row>
    <row r="61" spans="15:18" x14ac:dyDescent="0.2">
      <c r="O61" s="261"/>
      <c r="P61" s="261"/>
      <c r="Q61" s="261"/>
      <c r="R61" s="261"/>
    </row>
    <row r="62" spans="15:18" x14ac:dyDescent="0.2">
      <c r="O62" s="261"/>
      <c r="P62" s="261"/>
      <c r="Q62" s="261"/>
      <c r="R62" s="261"/>
    </row>
    <row r="63" spans="15:18" x14ac:dyDescent="0.2">
      <c r="O63" s="261"/>
      <c r="P63" s="261"/>
      <c r="Q63" s="261"/>
      <c r="R63" s="261"/>
    </row>
    <row r="64" spans="15:18" x14ac:dyDescent="0.2">
      <c r="O64" s="261"/>
      <c r="P64" s="261"/>
      <c r="Q64" s="261"/>
      <c r="R64" s="261"/>
    </row>
    <row r="65" spans="15:18" x14ac:dyDescent="0.2">
      <c r="O65" s="261"/>
      <c r="P65" s="261"/>
      <c r="Q65" s="261"/>
      <c r="R65" s="261"/>
    </row>
    <row r="66" spans="15:18" x14ac:dyDescent="0.2">
      <c r="O66" s="261"/>
      <c r="P66" s="261"/>
      <c r="Q66" s="261"/>
      <c r="R66" s="261"/>
    </row>
    <row r="67" spans="15:18" x14ac:dyDescent="0.2">
      <c r="O67" s="261"/>
      <c r="P67" s="261"/>
      <c r="Q67" s="261"/>
      <c r="R67" s="261"/>
    </row>
    <row r="68" spans="15:18" x14ac:dyDescent="0.2">
      <c r="O68" s="261"/>
      <c r="P68" s="261"/>
      <c r="Q68" s="261"/>
      <c r="R68" s="261"/>
    </row>
    <row r="69" spans="15:18" x14ac:dyDescent="0.2">
      <c r="O69" s="261"/>
      <c r="P69" s="261"/>
      <c r="Q69" s="261"/>
      <c r="R69" s="261"/>
    </row>
    <row r="70" spans="15:18" x14ac:dyDescent="0.2">
      <c r="O70" s="261"/>
      <c r="P70" s="261"/>
      <c r="Q70" s="261"/>
      <c r="R70" s="261"/>
    </row>
    <row r="71" spans="15:18" x14ac:dyDescent="0.2">
      <c r="O71" s="261"/>
      <c r="P71" s="261"/>
      <c r="Q71" s="261"/>
      <c r="R71" s="261"/>
    </row>
    <row r="72" spans="15:18" x14ac:dyDescent="0.2">
      <c r="O72" s="261"/>
      <c r="P72" s="261"/>
      <c r="Q72" s="261"/>
      <c r="R72" s="261"/>
    </row>
    <row r="73" spans="15:18" x14ac:dyDescent="0.2">
      <c r="O73" s="261"/>
      <c r="P73" s="261"/>
      <c r="Q73" s="261"/>
      <c r="R73" s="261"/>
    </row>
    <row r="74" spans="15:18" x14ac:dyDescent="0.2">
      <c r="O74" s="261"/>
      <c r="P74" s="261"/>
      <c r="Q74" s="261"/>
      <c r="R74" s="261"/>
    </row>
    <row r="75" spans="15:18" x14ac:dyDescent="0.2">
      <c r="O75" s="261"/>
      <c r="P75" s="261"/>
      <c r="Q75" s="261"/>
      <c r="R75" s="261"/>
    </row>
    <row r="76" spans="15:18" x14ac:dyDescent="0.2">
      <c r="O76" s="261"/>
      <c r="P76" s="261"/>
      <c r="Q76" s="261"/>
      <c r="R76" s="261"/>
    </row>
    <row r="77" spans="15:18" x14ac:dyDescent="0.2">
      <c r="O77" s="261"/>
      <c r="P77" s="261"/>
      <c r="Q77" s="261"/>
      <c r="R77" s="261"/>
    </row>
    <row r="78" spans="15:18" x14ac:dyDescent="0.2">
      <c r="O78" s="261"/>
      <c r="P78" s="261"/>
      <c r="Q78" s="261"/>
      <c r="R78" s="261"/>
    </row>
    <row r="79" spans="15:18" x14ac:dyDescent="0.2">
      <c r="O79" s="261"/>
      <c r="P79" s="261"/>
      <c r="Q79" s="261"/>
      <c r="R79" s="261"/>
    </row>
    <row r="80" spans="15:18" x14ac:dyDescent="0.2">
      <c r="O80" s="261"/>
      <c r="P80" s="261"/>
      <c r="Q80" s="261"/>
      <c r="R80" s="261"/>
    </row>
    <row r="81" spans="15:18" x14ac:dyDescent="0.2">
      <c r="O81" s="261"/>
      <c r="P81" s="261"/>
      <c r="Q81" s="261"/>
      <c r="R81" s="261"/>
    </row>
    <row r="82" spans="15:18" x14ac:dyDescent="0.2">
      <c r="O82" s="261"/>
      <c r="P82" s="261"/>
      <c r="Q82" s="261"/>
      <c r="R82" s="261"/>
    </row>
    <row r="83" spans="15:18" x14ac:dyDescent="0.2">
      <c r="O83" s="261"/>
      <c r="P83" s="261"/>
      <c r="Q83" s="261"/>
      <c r="R83" s="261"/>
    </row>
    <row r="84" spans="15:18" x14ac:dyDescent="0.2">
      <c r="O84" s="261"/>
      <c r="P84" s="261"/>
      <c r="Q84" s="261"/>
      <c r="R84" s="261"/>
    </row>
    <row r="85" spans="15:18" x14ac:dyDescent="0.2">
      <c r="O85" s="261"/>
      <c r="P85" s="261"/>
      <c r="Q85" s="261"/>
      <c r="R85" s="261"/>
    </row>
    <row r="86" spans="15:18" x14ac:dyDescent="0.2">
      <c r="O86" s="261"/>
      <c r="P86" s="261"/>
      <c r="Q86" s="261"/>
      <c r="R86" s="261"/>
    </row>
    <row r="87" spans="15:18" x14ac:dyDescent="0.2">
      <c r="O87" s="261"/>
      <c r="P87" s="261"/>
      <c r="Q87" s="261"/>
      <c r="R87" s="261"/>
    </row>
    <row r="88" spans="15:18" x14ac:dyDescent="0.2">
      <c r="O88" s="261"/>
      <c r="P88" s="261"/>
      <c r="Q88" s="261"/>
      <c r="R88" s="261"/>
    </row>
    <row r="89" spans="15:18" x14ac:dyDescent="0.2">
      <c r="O89" s="261"/>
      <c r="P89" s="261"/>
      <c r="Q89" s="261"/>
      <c r="R89" s="261"/>
    </row>
    <row r="90" spans="15:18" x14ac:dyDescent="0.2">
      <c r="O90" s="261"/>
      <c r="P90" s="261"/>
      <c r="Q90" s="261"/>
      <c r="R90" s="261"/>
    </row>
    <row r="91" spans="15:18" x14ac:dyDescent="0.2">
      <c r="O91" s="261"/>
      <c r="P91" s="261"/>
      <c r="Q91" s="261"/>
      <c r="R91" s="261"/>
    </row>
    <row r="92" spans="15:18" x14ac:dyDescent="0.2">
      <c r="O92" s="261"/>
      <c r="P92" s="261"/>
      <c r="Q92" s="261"/>
      <c r="R92" s="261"/>
    </row>
    <row r="93" spans="15:18" x14ac:dyDescent="0.2">
      <c r="O93" s="261"/>
      <c r="P93" s="261"/>
      <c r="Q93" s="261"/>
      <c r="R93" s="261"/>
    </row>
    <row r="94" spans="15:18" x14ac:dyDescent="0.2">
      <c r="O94" s="261"/>
      <c r="P94" s="261"/>
      <c r="Q94" s="261"/>
      <c r="R94" s="261"/>
    </row>
    <row r="95" spans="15:18" x14ac:dyDescent="0.2">
      <c r="O95" s="261"/>
      <c r="P95" s="261"/>
      <c r="Q95" s="261"/>
      <c r="R95" s="261"/>
    </row>
    <row r="96" spans="15:18" x14ac:dyDescent="0.2">
      <c r="O96" s="261"/>
      <c r="P96" s="261"/>
      <c r="Q96" s="261"/>
      <c r="R96" s="261"/>
    </row>
    <row r="97" spans="15:18" x14ac:dyDescent="0.2">
      <c r="O97" s="261"/>
      <c r="P97" s="261"/>
      <c r="Q97" s="261"/>
      <c r="R97" s="261"/>
    </row>
    <row r="98" spans="15:18" x14ac:dyDescent="0.2">
      <c r="O98" s="261"/>
      <c r="P98" s="261"/>
      <c r="Q98" s="261"/>
      <c r="R98" s="261"/>
    </row>
    <row r="99" spans="15:18" x14ac:dyDescent="0.2">
      <c r="O99" s="261"/>
      <c r="P99" s="261"/>
      <c r="Q99" s="261"/>
      <c r="R99" s="261"/>
    </row>
    <row r="100" spans="15:18" x14ac:dyDescent="0.2">
      <c r="O100" s="261"/>
      <c r="P100" s="261"/>
      <c r="Q100" s="261"/>
      <c r="R100" s="261"/>
    </row>
    <row r="101" spans="15:18" x14ac:dyDescent="0.2">
      <c r="O101" s="261"/>
      <c r="P101" s="261"/>
      <c r="Q101" s="261"/>
      <c r="R101" s="261"/>
    </row>
    <row r="102" spans="15:18" x14ac:dyDescent="0.2">
      <c r="O102" s="261"/>
      <c r="P102" s="261"/>
      <c r="Q102" s="261"/>
      <c r="R102" s="261"/>
    </row>
    <row r="103" spans="15:18" x14ac:dyDescent="0.2">
      <c r="O103" s="261"/>
      <c r="P103" s="261"/>
      <c r="Q103" s="261"/>
      <c r="R103" s="261"/>
    </row>
    <row r="104" spans="15:18" x14ac:dyDescent="0.2">
      <c r="O104" s="261"/>
      <c r="P104" s="261"/>
      <c r="Q104" s="261"/>
      <c r="R104" s="261"/>
    </row>
    <row r="105" spans="15:18" x14ac:dyDescent="0.2">
      <c r="O105" s="261"/>
      <c r="P105" s="261"/>
      <c r="Q105" s="261"/>
      <c r="R105" s="261"/>
    </row>
    <row r="106" spans="15:18" x14ac:dyDescent="0.2">
      <c r="O106" s="261"/>
      <c r="P106" s="261"/>
      <c r="Q106" s="261"/>
      <c r="R106" s="261"/>
    </row>
    <row r="107" spans="15:18" x14ac:dyDescent="0.2">
      <c r="O107" s="261"/>
      <c r="P107" s="261"/>
      <c r="Q107" s="261"/>
      <c r="R107" s="261"/>
    </row>
    <row r="108" spans="15:18" x14ac:dyDescent="0.2">
      <c r="O108" s="261"/>
      <c r="P108" s="261"/>
      <c r="Q108" s="261"/>
      <c r="R108" s="261"/>
    </row>
    <row r="109" spans="15:18" x14ac:dyDescent="0.2">
      <c r="O109" s="261"/>
      <c r="P109" s="261"/>
      <c r="Q109" s="261"/>
      <c r="R109" s="261"/>
    </row>
    <row r="110" spans="15:18" x14ac:dyDescent="0.2">
      <c r="O110" s="261"/>
      <c r="P110" s="261"/>
      <c r="Q110" s="261"/>
      <c r="R110" s="261"/>
    </row>
    <row r="111" spans="15:18" x14ac:dyDescent="0.2">
      <c r="O111" s="261"/>
      <c r="P111" s="261"/>
      <c r="Q111" s="261"/>
      <c r="R111" s="261"/>
    </row>
    <row r="112" spans="15:18" x14ac:dyDescent="0.2">
      <c r="O112" s="261"/>
      <c r="P112" s="261"/>
      <c r="Q112" s="261"/>
      <c r="R112" s="261"/>
    </row>
    <row r="113" spans="15:18" x14ac:dyDescent="0.2">
      <c r="O113" s="261"/>
      <c r="P113" s="261"/>
      <c r="Q113" s="261"/>
      <c r="R113" s="261"/>
    </row>
    <row r="114" spans="15:18" x14ac:dyDescent="0.2">
      <c r="O114" s="261"/>
      <c r="P114" s="261"/>
      <c r="Q114" s="261"/>
      <c r="R114" s="261"/>
    </row>
    <row r="115" spans="15:18" x14ac:dyDescent="0.2">
      <c r="O115" s="261"/>
      <c r="P115" s="261"/>
      <c r="Q115" s="261"/>
      <c r="R115" s="261"/>
    </row>
    <row r="116" spans="15:18" x14ac:dyDescent="0.2">
      <c r="O116" s="261"/>
      <c r="P116" s="261"/>
      <c r="Q116" s="261"/>
      <c r="R116" s="261"/>
    </row>
  </sheetData>
  <mergeCells count="3">
    <mergeCell ref="A1:T1"/>
    <mergeCell ref="A3:T3"/>
    <mergeCell ref="C2:T2"/>
  </mergeCells>
  <printOptions horizontalCentered="1"/>
  <pageMargins left="0.59055118110236227" right="0.59055118110236227" top="0.93500000000000005" bottom="0.98425196850393704" header="0.23622047244094491" footer="0.23622047244094491"/>
  <pageSetup paperSize="9" scale="68" orientation="landscape" horizontalDpi="300" verticalDpi="300" r:id="rId1"/>
  <headerFooter scaleWithDoc="0">
    <oddHeader>&amp;L&amp;G</oddHeader>
    <oddFooter>&amp;R&amp;A &amp;P oldal</oddFooter>
  </headerFooter>
  <ignoredErrors>
    <ignoredError sqref="A5" numberStoredAsText="1"/>
  </ignoredError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9"/>
  <dimension ref="A1:J221"/>
  <sheetViews>
    <sheetView zoomScaleNormal="100" workbookViewId="0">
      <selection sqref="A1:J1"/>
    </sheetView>
  </sheetViews>
  <sheetFormatPr defaultColWidth="9.140625" defaultRowHeight="11.25" x14ac:dyDescent="0.2"/>
  <cols>
    <col min="1" max="1" width="18.140625" style="17" customWidth="1"/>
    <col min="2" max="3" width="15.42578125" style="17" customWidth="1"/>
    <col min="4" max="4" width="15.28515625" style="17" customWidth="1"/>
    <col min="5" max="6" width="15" style="17" customWidth="1"/>
    <col min="7" max="8" width="15.28515625" style="17" customWidth="1"/>
    <col min="9" max="11" width="19.140625" style="17" customWidth="1"/>
    <col min="12" max="16384" width="9.140625" style="17"/>
  </cols>
  <sheetData>
    <row r="1" spans="1:10" ht="21" customHeight="1" thickBot="1" x14ac:dyDescent="0.25">
      <c r="A1" s="381" t="s">
        <v>371</v>
      </c>
      <c r="B1" s="382"/>
      <c r="C1" s="382"/>
      <c r="D1" s="382"/>
      <c r="E1" s="382"/>
      <c r="F1" s="382"/>
      <c r="G1" s="382"/>
      <c r="H1" s="382"/>
      <c r="I1" s="382"/>
      <c r="J1" s="383"/>
    </row>
    <row r="2" spans="1:10" ht="20.25" customHeight="1" thickBot="1" x14ac:dyDescent="0.25">
      <c r="A2" s="180" t="s">
        <v>3</v>
      </c>
      <c r="B2" s="182">
        <f>'1.1.'!A5</f>
        <v>0</v>
      </c>
      <c r="C2" s="384"/>
      <c r="D2" s="385"/>
      <c r="E2" s="385"/>
      <c r="F2" s="385"/>
      <c r="G2" s="385"/>
      <c r="H2" s="385"/>
      <c r="I2" s="385"/>
      <c r="J2" s="386"/>
    </row>
    <row r="3" spans="1:10" ht="40.5" customHeight="1" thickBot="1" x14ac:dyDescent="0.25">
      <c r="A3" s="378" t="s">
        <v>436</v>
      </c>
      <c r="B3" s="379"/>
      <c r="C3" s="379"/>
      <c r="D3" s="379"/>
      <c r="E3" s="379"/>
      <c r="F3" s="379"/>
      <c r="G3" s="379"/>
      <c r="H3" s="379"/>
      <c r="I3" s="379"/>
      <c r="J3" s="380"/>
    </row>
    <row r="4" spans="1:10" ht="45.75" customHeight="1" thickBot="1" x14ac:dyDescent="0.25">
      <c r="A4" s="387" t="s">
        <v>2</v>
      </c>
      <c r="B4" s="389" t="s">
        <v>9</v>
      </c>
      <c r="C4" s="389" t="s">
        <v>1</v>
      </c>
      <c r="D4" s="391" t="s">
        <v>10137</v>
      </c>
      <c r="E4" s="391"/>
      <c r="F4" s="391"/>
      <c r="G4" s="391"/>
      <c r="H4" s="391"/>
      <c r="I4" s="392" t="s">
        <v>103</v>
      </c>
      <c r="J4" s="394" t="s">
        <v>111</v>
      </c>
    </row>
    <row r="5" spans="1:10" ht="39.75" customHeight="1" x14ac:dyDescent="0.2">
      <c r="A5" s="388"/>
      <c r="B5" s="390"/>
      <c r="C5" s="390"/>
      <c r="D5" s="181" t="s">
        <v>101</v>
      </c>
      <c r="E5" s="181" t="s">
        <v>102</v>
      </c>
      <c r="F5" s="181" t="s">
        <v>100</v>
      </c>
      <c r="G5" s="181" t="s">
        <v>254</v>
      </c>
      <c r="H5" s="181" t="s">
        <v>255</v>
      </c>
      <c r="I5" s="393"/>
      <c r="J5" s="395"/>
    </row>
    <row r="6" spans="1:10" ht="32.25" customHeight="1" thickBot="1" x14ac:dyDescent="0.25">
      <c r="A6" s="183" t="s">
        <v>10153</v>
      </c>
      <c r="B6" s="184"/>
      <c r="C6" s="184" t="s">
        <v>0</v>
      </c>
      <c r="D6" s="161" t="s">
        <v>5</v>
      </c>
      <c r="E6" s="161" t="s">
        <v>5</v>
      </c>
      <c r="F6" s="161" t="s">
        <v>5</v>
      </c>
      <c r="G6" s="161" t="s">
        <v>5</v>
      </c>
      <c r="H6" s="161" t="s">
        <v>5</v>
      </c>
      <c r="I6" s="184"/>
      <c r="J6" s="185"/>
    </row>
    <row r="7" spans="1:10" ht="21" customHeight="1" x14ac:dyDescent="0.2">
      <c r="A7" s="18"/>
      <c r="B7" s="18"/>
      <c r="C7" s="18"/>
      <c r="D7" s="262"/>
      <c r="E7" s="262"/>
      <c r="F7" s="262"/>
      <c r="G7" s="262"/>
      <c r="H7" s="262"/>
      <c r="I7" s="18"/>
      <c r="J7" s="18"/>
    </row>
    <row r="8" spans="1:10" x14ac:dyDescent="0.2">
      <c r="D8" s="263"/>
      <c r="E8" s="263"/>
      <c r="F8" s="263"/>
      <c r="G8" s="263"/>
      <c r="H8" s="263"/>
    </row>
    <row r="9" spans="1:10" x14ac:dyDescent="0.2">
      <c r="D9" s="263"/>
      <c r="E9" s="263"/>
      <c r="F9" s="263"/>
      <c r="G9" s="263"/>
      <c r="H9" s="263"/>
    </row>
    <row r="10" spans="1:10" x14ac:dyDescent="0.2">
      <c r="D10" s="263"/>
      <c r="E10" s="263"/>
      <c r="F10" s="263"/>
      <c r="G10" s="263"/>
      <c r="H10" s="263"/>
    </row>
    <row r="11" spans="1:10" ht="12.75" customHeight="1" x14ac:dyDescent="0.2">
      <c r="D11" s="263"/>
      <c r="E11" s="263"/>
      <c r="F11" s="263"/>
      <c r="G11" s="263"/>
      <c r="H11" s="263"/>
    </row>
    <row r="12" spans="1:10" x14ac:dyDescent="0.2">
      <c r="D12" s="263"/>
      <c r="E12" s="263"/>
      <c r="F12" s="263"/>
      <c r="G12" s="263"/>
      <c r="H12" s="263"/>
    </row>
    <row r="13" spans="1:10" x14ac:dyDescent="0.2">
      <c r="D13" s="263"/>
      <c r="E13" s="263"/>
      <c r="F13" s="263"/>
      <c r="G13" s="263"/>
      <c r="H13" s="263"/>
    </row>
    <row r="14" spans="1:10" x14ac:dyDescent="0.2">
      <c r="D14" s="263"/>
      <c r="E14" s="263"/>
      <c r="F14" s="263"/>
      <c r="G14" s="263"/>
      <c r="H14" s="263"/>
    </row>
    <row r="15" spans="1:10" x14ac:dyDescent="0.2">
      <c r="D15" s="263"/>
      <c r="E15" s="263"/>
      <c r="F15" s="263"/>
      <c r="G15" s="263"/>
      <c r="H15" s="263"/>
    </row>
    <row r="16" spans="1:10" x14ac:dyDescent="0.2">
      <c r="D16" s="263"/>
      <c r="E16" s="263"/>
      <c r="F16" s="263"/>
      <c r="G16" s="263"/>
      <c r="H16" s="263"/>
    </row>
    <row r="17" spans="4:8" x14ac:dyDescent="0.2">
      <c r="D17" s="263"/>
      <c r="E17" s="263"/>
      <c r="F17" s="263"/>
      <c r="G17" s="263"/>
      <c r="H17" s="263"/>
    </row>
    <row r="18" spans="4:8" x14ac:dyDescent="0.2">
      <c r="D18" s="263"/>
      <c r="E18" s="263"/>
      <c r="F18" s="263"/>
      <c r="G18" s="263"/>
      <c r="H18" s="263"/>
    </row>
    <row r="19" spans="4:8" x14ac:dyDescent="0.2">
      <c r="D19" s="263"/>
      <c r="E19" s="263"/>
      <c r="F19" s="263"/>
      <c r="G19" s="263"/>
      <c r="H19" s="263"/>
    </row>
    <row r="20" spans="4:8" x14ac:dyDescent="0.2">
      <c r="D20" s="263"/>
      <c r="E20" s="263"/>
      <c r="F20" s="263"/>
      <c r="G20" s="263"/>
      <c r="H20" s="263"/>
    </row>
    <row r="21" spans="4:8" x14ac:dyDescent="0.2">
      <c r="D21" s="263"/>
      <c r="E21" s="263"/>
      <c r="F21" s="263"/>
      <c r="G21" s="263"/>
      <c r="H21" s="263"/>
    </row>
    <row r="22" spans="4:8" x14ac:dyDescent="0.2">
      <c r="D22" s="263"/>
      <c r="E22" s="263"/>
      <c r="F22" s="263"/>
      <c r="G22" s="263"/>
      <c r="H22" s="263"/>
    </row>
    <row r="23" spans="4:8" x14ac:dyDescent="0.2">
      <c r="D23" s="263"/>
      <c r="E23" s="263"/>
      <c r="F23" s="263"/>
      <c r="G23" s="263"/>
      <c r="H23" s="263"/>
    </row>
    <row r="24" spans="4:8" x14ac:dyDescent="0.2">
      <c r="D24" s="263"/>
      <c r="E24" s="263"/>
      <c r="F24" s="263"/>
      <c r="G24" s="263"/>
      <c r="H24" s="263"/>
    </row>
    <row r="25" spans="4:8" x14ac:dyDescent="0.2">
      <c r="D25" s="263"/>
      <c r="E25" s="263"/>
      <c r="F25" s="263"/>
      <c r="G25" s="263"/>
      <c r="H25" s="263"/>
    </row>
    <row r="26" spans="4:8" x14ac:dyDescent="0.2">
      <c r="D26" s="263"/>
      <c r="E26" s="263"/>
      <c r="F26" s="263"/>
      <c r="G26" s="263"/>
      <c r="H26" s="263"/>
    </row>
    <row r="27" spans="4:8" x14ac:dyDescent="0.2">
      <c r="D27" s="263"/>
      <c r="E27" s="263"/>
      <c r="F27" s="263"/>
      <c r="G27" s="263"/>
      <c r="H27" s="263"/>
    </row>
    <row r="28" spans="4:8" x14ac:dyDescent="0.2">
      <c r="D28" s="263"/>
      <c r="E28" s="263"/>
      <c r="F28" s="263"/>
      <c r="G28" s="263"/>
      <c r="H28" s="263"/>
    </row>
    <row r="29" spans="4:8" x14ac:dyDescent="0.2">
      <c r="D29" s="263"/>
      <c r="E29" s="263"/>
      <c r="F29" s="263"/>
      <c r="G29" s="263"/>
      <c r="H29" s="263"/>
    </row>
    <row r="30" spans="4:8" x14ac:dyDescent="0.2">
      <c r="D30" s="263"/>
      <c r="E30" s="263"/>
      <c r="F30" s="263"/>
      <c r="G30" s="263"/>
      <c r="H30" s="263"/>
    </row>
    <row r="31" spans="4:8" x14ac:dyDescent="0.2">
      <c r="D31" s="263"/>
      <c r="E31" s="263"/>
      <c r="F31" s="263"/>
      <c r="G31" s="263"/>
      <c r="H31" s="263"/>
    </row>
    <row r="32" spans="4:8" x14ac:dyDescent="0.2">
      <c r="D32" s="263"/>
      <c r="E32" s="263"/>
      <c r="F32" s="263"/>
      <c r="G32" s="263"/>
      <c r="H32" s="263"/>
    </row>
    <row r="33" spans="4:8" x14ac:dyDescent="0.2">
      <c r="D33" s="263"/>
      <c r="E33" s="263"/>
      <c r="F33" s="263"/>
      <c r="G33" s="263"/>
      <c r="H33" s="263"/>
    </row>
    <row r="34" spans="4:8" x14ac:dyDescent="0.2">
      <c r="D34" s="263"/>
      <c r="E34" s="263"/>
      <c r="F34" s="263"/>
      <c r="G34" s="263"/>
      <c r="H34" s="263"/>
    </row>
    <row r="35" spans="4:8" x14ac:dyDescent="0.2">
      <c r="D35" s="263"/>
      <c r="E35" s="263"/>
      <c r="F35" s="263"/>
      <c r="G35" s="263"/>
      <c r="H35" s="263"/>
    </row>
    <row r="36" spans="4:8" x14ac:dyDescent="0.2">
      <c r="D36" s="263"/>
      <c r="E36" s="263"/>
      <c r="F36" s="263"/>
      <c r="G36" s="263"/>
      <c r="H36" s="263"/>
    </row>
    <row r="37" spans="4:8" x14ac:dyDescent="0.2">
      <c r="D37" s="263"/>
      <c r="E37" s="263"/>
      <c r="F37" s="263"/>
      <c r="G37" s="263"/>
      <c r="H37" s="263"/>
    </row>
    <row r="38" spans="4:8" x14ac:dyDescent="0.2">
      <c r="D38" s="263"/>
      <c r="E38" s="263"/>
      <c r="F38" s="263"/>
      <c r="G38" s="263"/>
      <c r="H38" s="263"/>
    </row>
    <row r="39" spans="4:8" x14ac:dyDescent="0.2">
      <c r="D39" s="263"/>
      <c r="E39" s="263"/>
      <c r="F39" s="263"/>
      <c r="G39" s="263"/>
      <c r="H39" s="263"/>
    </row>
    <row r="40" spans="4:8" x14ac:dyDescent="0.2">
      <c r="D40" s="263"/>
      <c r="E40" s="263"/>
      <c r="F40" s="263"/>
      <c r="G40" s="263"/>
      <c r="H40" s="263"/>
    </row>
    <row r="41" spans="4:8" x14ac:dyDescent="0.2">
      <c r="D41" s="263"/>
      <c r="E41" s="263"/>
      <c r="F41" s="263"/>
      <c r="G41" s="263"/>
      <c r="H41" s="263"/>
    </row>
    <row r="42" spans="4:8" x14ac:dyDescent="0.2">
      <c r="D42" s="263"/>
      <c r="E42" s="263"/>
      <c r="F42" s="263"/>
      <c r="G42" s="263"/>
      <c r="H42" s="263"/>
    </row>
    <row r="43" spans="4:8" x14ac:dyDescent="0.2">
      <c r="D43" s="263"/>
      <c r="E43" s="263"/>
      <c r="F43" s="263"/>
      <c r="G43" s="263"/>
      <c r="H43" s="263"/>
    </row>
    <row r="44" spans="4:8" x14ac:dyDescent="0.2">
      <c r="D44" s="263"/>
      <c r="E44" s="263"/>
      <c r="F44" s="263"/>
      <c r="G44" s="263"/>
      <c r="H44" s="263"/>
    </row>
    <row r="45" spans="4:8" x14ac:dyDescent="0.2">
      <c r="D45" s="263"/>
      <c r="E45" s="263"/>
      <c r="F45" s="263"/>
      <c r="G45" s="263"/>
      <c r="H45" s="263"/>
    </row>
    <row r="46" spans="4:8" x14ac:dyDescent="0.2">
      <c r="D46" s="263"/>
      <c r="E46" s="263"/>
      <c r="F46" s="263"/>
      <c r="G46" s="263"/>
      <c r="H46" s="263"/>
    </row>
    <row r="47" spans="4:8" x14ac:dyDescent="0.2">
      <c r="D47" s="263"/>
      <c r="E47" s="263"/>
      <c r="F47" s="263"/>
      <c r="G47" s="263"/>
      <c r="H47" s="263"/>
    </row>
    <row r="48" spans="4:8" x14ac:dyDescent="0.2">
      <c r="D48" s="263"/>
      <c r="E48" s="263"/>
      <c r="F48" s="263"/>
      <c r="G48" s="263"/>
      <c r="H48" s="263"/>
    </row>
    <row r="49" spans="4:8" x14ac:dyDescent="0.2">
      <c r="D49" s="263"/>
      <c r="E49" s="263"/>
      <c r="F49" s="263"/>
      <c r="G49" s="263"/>
      <c r="H49" s="263"/>
    </row>
    <row r="50" spans="4:8" x14ac:dyDescent="0.2">
      <c r="D50" s="263"/>
      <c r="E50" s="263"/>
      <c r="F50" s="263"/>
      <c r="G50" s="263"/>
      <c r="H50" s="263"/>
    </row>
    <row r="51" spans="4:8" x14ac:dyDescent="0.2">
      <c r="D51" s="263"/>
      <c r="E51" s="263"/>
      <c r="F51" s="263"/>
      <c r="G51" s="263"/>
      <c r="H51" s="263"/>
    </row>
    <row r="52" spans="4:8" x14ac:dyDescent="0.2">
      <c r="D52" s="263"/>
      <c r="E52" s="263"/>
      <c r="F52" s="263"/>
      <c r="G52" s="263"/>
      <c r="H52" s="263"/>
    </row>
    <row r="53" spans="4:8" x14ac:dyDescent="0.2">
      <c r="D53" s="263"/>
      <c r="E53" s="263"/>
      <c r="F53" s="263"/>
      <c r="G53" s="263"/>
      <c r="H53" s="263"/>
    </row>
    <row r="54" spans="4:8" x14ac:dyDescent="0.2">
      <c r="D54" s="263"/>
      <c r="E54" s="263"/>
      <c r="F54" s="263"/>
      <c r="G54" s="263"/>
      <c r="H54" s="263"/>
    </row>
    <row r="55" spans="4:8" x14ac:dyDescent="0.2">
      <c r="D55" s="263"/>
      <c r="E55" s="263"/>
      <c r="F55" s="263"/>
      <c r="G55" s="263"/>
      <c r="H55" s="263"/>
    </row>
    <row r="56" spans="4:8" x14ac:dyDescent="0.2">
      <c r="D56" s="263"/>
      <c r="E56" s="263"/>
      <c r="F56" s="263"/>
      <c r="G56" s="263"/>
      <c r="H56" s="263"/>
    </row>
    <row r="57" spans="4:8" x14ac:dyDescent="0.2">
      <c r="D57" s="263"/>
      <c r="E57" s="263"/>
      <c r="F57" s="263"/>
      <c r="G57" s="263"/>
      <c r="H57" s="263"/>
    </row>
    <row r="58" spans="4:8" x14ac:dyDescent="0.2">
      <c r="D58" s="263"/>
      <c r="E58" s="263"/>
      <c r="F58" s="263"/>
      <c r="G58" s="263"/>
      <c r="H58" s="263"/>
    </row>
    <row r="59" spans="4:8" x14ac:dyDescent="0.2">
      <c r="D59" s="263"/>
      <c r="E59" s="263"/>
      <c r="F59" s="263"/>
      <c r="G59" s="263"/>
      <c r="H59" s="263"/>
    </row>
    <row r="60" spans="4:8" x14ac:dyDescent="0.2">
      <c r="D60" s="263"/>
      <c r="E60" s="263"/>
      <c r="F60" s="263"/>
      <c r="G60" s="263"/>
      <c r="H60" s="263"/>
    </row>
    <row r="61" spans="4:8" x14ac:dyDescent="0.2">
      <c r="D61" s="263"/>
      <c r="E61" s="263"/>
      <c r="F61" s="263"/>
      <c r="G61" s="263"/>
      <c r="H61" s="263"/>
    </row>
    <row r="62" spans="4:8" x14ac:dyDescent="0.2">
      <c r="D62" s="263"/>
      <c r="E62" s="263"/>
      <c r="F62" s="263"/>
      <c r="G62" s="263"/>
      <c r="H62" s="263"/>
    </row>
    <row r="63" spans="4:8" x14ac:dyDescent="0.2">
      <c r="D63" s="263"/>
      <c r="E63" s="263"/>
      <c r="F63" s="263"/>
      <c r="G63" s="263"/>
      <c r="H63" s="263"/>
    </row>
    <row r="64" spans="4:8" x14ac:dyDescent="0.2">
      <c r="D64" s="263"/>
      <c r="E64" s="263"/>
      <c r="F64" s="263"/>
      <c r="G64" s="263"/>
      <c r="H64" s="263"/>
    </row>
    <row r="65" spans="4:8" x14ac:dyDescent="0.2">
      <c r="D65" s="263"/>
      <c r="E65" s="263"/>
      <c r="F65" s="263"/>
      <c r="G65" s="263"/>
      <c r="H65" s="263"/>
    </row>
    <row r="66" spans="4:8" x14ac:dyDescent="0.2">
      <c r="D66" s="263"/>
      <c r="E66" s="263"/>
      <c r="F66" s="263"/>
      <c r="G66" s="263"/>
      <c r="H66" s="263"/>
    </row>
    <row r="67" spans="4:8" x14ac:dyDescent="0.2">
      <c r="D67" s="263"/>
      <c r="E67" s="263"/>
      <c r="F67" s="263"/>
      <c r="G67" s="263"/>
      <c r="H67" s="263"/>
    </row>
    <row r="68" spans="4:8" x14ac:dyDescent="0.2">
      <c r="D68" s="263"/>
      <c r="E68" s="263"/>
      <c r="F68" s="263"/>
      <c r="G68" s="263"/>
      <c r="H68" s="263"/>
    </row>
    <row r="69" spans="4:8" x14ac:dyDescent="0.2">
      <c r="D69" s="263"/>
      <c r="E69" s="263"/>
      <c r="F69" s="263"/>
      <c r="G69" s="263"/>
      <c r="H69" s="263"/>
    </row>
    <row r="70" spans="4:8" x14ac:dyDescent="0.2">
      <c r="D70" s="263"/>
      <c r="E70" s="263"/>
      <c r="F70" s="263"/>
      <c r="G70" s="263"/>
      <c r="H70" s="263"/>
    </row>
    <row r="71" spans="4:8" x14ac:dyDescent="0.2">
      <c r="D71" s="263"/>
      <c r="E71" s="263"/>
      <c r="F71" s="263"/>
      <c r="G71" s="263"/>
      <c r="H71" s="263"/>
    </row>
    <row r="72" spans="4:8" x14ac:dyDescent="0.2">
      <c r="D72" s="263"/>
      <c r="E72" s="263"/>
      <c r="F72" s="263"/>
      <c r="G72" s="263"/>
      <c r="H72" s="263"/>
    </row>
    <row r="73" spans="4:8" x14ac:dyDescent="0.2">
      <c r="D73" s="263"/>
      <c r="E73" s="263"/>
      <c r="F73" s="263"/>
      <c r="G73" s="263"/>
      <c r="H73" s="263"/>
    </row>
    <row r="74" spans="4:8" x14ac:dyDescent="0.2">
      <c r="D74" s="263"/>
      <c r="E74" s="263"/>
      <c r="F74" s="263"/>
      <c r="G74" s="263"/>
      <c r="H74" s="263"/>
    </row>
    <row r="75" spans="4:8" x14ac:dyDescent="0.2">
      <c r="D75" s="263"/>
      <c r="E75" s="263"/>
      <c r="F75" s="263"/>
      <c r="G75" s="263"/>
      <c r="H75" s="263"/>
    </row>
    <row r="76" spans="4:8" x14ac:dyDescent="0.2">
      <c r="D76" s="263"/>
      <c r="E76" s="263"/>
      <c r="F76" s="263"/>
      <c r="G76" s="263"/>
      <c r="H76" s="263"/>
    </row>
    <row r="77" spans="4:8" x14ac:dyDescent="0.2">
      <c r="D77" s="263"/>
      <c r="E77" s="263"/>
      <c r="F77" s="263"/>
      <c r="G77" s="263"/>
      <c r="H77" s="263"/>
    </row>
    <row r="78" spans="4:8" x14ac:dyDescent="0.2">
      <c r="D78" s="263"/>
      <c r="E78" s="263"/>
      <c r="F78" s="263"/>
      <c r="G78" s="263"/>
      <c r="H78" s="263"/>
    </row>
    <row r="79" spans="4:8" x14ac:dyDescent="0.2">
      <c r="D79" s="263"/>
      <c r="E79" s="263"/>
      <c r="F79" s="263"/>
      <c r="G79" s="263"/>
      <c r="H79" s="263"/>
    </row>
    <row r="80" spans="4:8" x14ac:dyDescent="0.2">
      <c r="D80" s="263"/>
      <c r="E80" s="263"/>
      <c r="F80" s="263"/>
      <c r="G80" s="263"/>
      <c r="H80" s="263"/>
    </row>
    <row r="81" spans="4:8" x14ac:dyDescent="0.2">
      <c r="D81" s="263"/>
      <c r="E81" s="263"/>
      <c r="F81" s="263"/>
      <c r="G81" s="263"/>
      <c r="H81" s="263"/>
    </row>
    <row r="82" spans="4:8" x14ac:dyDescent="0.2">
      <c r="D82" s="263"/>
      <c r="E82" s="263"/>
      <c r="F82" s="263"/>
      <c r="G82" s="263"/>
      <c r="H82" s="263"/>
    </row>
    <row r="83" spans="4:8" x14ac:dyDescent="0.2">
      <c r="D83" s="263"/>
      <c r="E83" s="263"/>
      <c r="F83" s="263"/>
      <c r="G83" s="263"/>
      <c r="H83" s="263"/>
    </row>
    <row r="84" spans="4:8" x14ac:dyDescent="0.2">
      <c r="D84" s="263"/>
      <c r="E84" s="263"/>
      <c r="F84" s="263"/>
      <c r="G84" s="263"/>
      <c r="H84" s="263"/>
    </row>
    <row r="85" spans="4:8" x14ac:dyDescent="0.2">
      <c r="D85" s="263"/>
      <c r="E85" s="263"/>
      <c r="F85" s="263"/>
      <c r="G85" s="263"/>
      <c r="H85" s="263"/>
    </row>
    <row r="86" spans="4:8" x14ac:dyDescent="0.2">
      <c r="D86" s="263"/>
      <c r="E86" s="263"/>
      <c r="F86" s="263"/>
      <c r="G86" s="263"/>
      <c r="H86" s="263"/>
    </row>
    <row r="87" spans="4:8" x14ac:dyDescent="0.2">
      <c r="D87" s="263"/>
      <c r="E87" s="263"/>
      <c r="F87" s="263"/>
      <c r="G87" s="263"/>
      <c r="H87" s="263"/>
    </row>
    <row r="88" spans="4:8" x14ac:dyDescent="0.2">
      <c r="D88" s="263"/>
      <c r="E88" s="263"/>
      <c r="F88" s="263"/>
      <c r="G88" s="263"/>
      <c r="H88" s="263"/>
    </row>
    <row r="89" spans="4:8" x14ac:dyDescent="0.2">
      <c r="D89" s="263"/>
      <c r="E89" s="263"/>
      <c r="F89" s="263"/>
      <c r="G89" s="263"/>
      <c r="H89" s="263"/>
    </row>
    <row r="90" spans="4:8" x14ac:dyDescent="0.2">
      <c r="D90" s="263"/>
      <c r="E90" s="263"/>
      <c r="F90" s="263"/>
      <c r="G90" s="263"/>
      <c r="H90" s="263"/>
    </row>
    <row r="91" spans="4:8" x14ac:dyDescent="0.2">
      <c r="D91" s="263"/>
      <c r="E91" s="263"/>
      <c r="F91" s="263"/>
      <c r="G91" s="263"/>
      <c r="H91" s="263"/>
    </row>
    <row r="92" spans="4:8" x14ac:dyDescent="0.2">
      <c r="D92" s="263"/>
      <c r="E92" s="263"/>
      <c r="F92" s="263"/>
      <c r="G92" s="263"/>
      <c r="H92" s="263"/>
    </row>
    <row r="93" spans="4:8" x14ac:dyDescent="0.2">
      <c r="D93" s="263"/>
      <c r="E93" s="263"/>
      <c r="F93" s="263"/>
      <c r="G93" s="263"/>
      <c r="H93" s="263"/>
    </row>
    <row r="94" spans="4:8" x14ac:dyDescent="0.2">
      <c r="D94" s="263"/>
      <c r="E94" s="263"/>
      <c r="F94" s="263"/>
      <c r="G94" s="263"/>
      <c r="H94" s="263"/>
    </row>
    <row r="95" spans="4:8" x14ac:dyDescent="0.2">
      <c r="D95" s="263"/>
      <c r="E95" s="263"/>
      <c r="F95" s="263"/>
      <c r="G95" s="263"/>
      <c r="H95" s="263"/>
    </row>
    <row r="96" spans="4:8" x14ac:dyDescent="0.2">
      <c r="D96" s="263"/>
      <c r="E96" s="263"/>
      <c r="F96" s="263"/>
      <c r="G96" s="263"/>
      <c r="H96" s="263"/>
    </row>
    <row r="97" spans="4:8" x14ac:dyDescent="0.2">
      <c r="D97" s="263"/>
      <c r="E97" s="263"/>
      <c r="F97" s="263"/>
      <c r="G97" s="263"/>
      <c r="H97" s="263"/>
    </row>
    <row r="98" spans="4:8" x14ac:dyDescent="0.2">
      <c r="D98" s="263"/>
      <c r="E98" s="263"/>
      <c r="F98" s="263"/>
      <c r="G98" s="263"/>
      <c r="H98" s="263"/>
    </row>
    <row r="99" spans="4:8" x14ac:dyDescent="0.2">
      <c r="D99" s="263"/>
      <c r="E99" s="263"/>
      <c r="F99" s="263"/>
      <c r="G99" s="263"/>
      <c r="H99" s="263"/>
    </row>
    <row r="100" spans="4:8" x14ac:dyDescent="0.2">
      <c r="D100" s="263"/>
      <c r="E100" s="263"/>
      <c r="F100" s="263"/>
      <c r="G100" s="263"/>
      <c r="H100" s="263"/>
    </row>
    <row r="101" spans="4:8" x14ac:dyDescent="0.2">
      <c r="D101" s="263"/>
      <c r="E101" s="263"/>
      <c r="F101" s="263"/>
      <c r="G101" s="263"/>
      <c r="H101" s="263"/>
    </row>
    <row r="102" spans="4:8" x14ac:dyDescent="0.2">
      <c r="D102" s="263"/>
      <c r="E102" s="263"/>
      <c r="F102" s="263"/>
      <c r="G102" s="263"/>
      <c r="H102" s="263"/>
    </row>
    <row r="103" spans="4:8" x14ac:dyDescent="0.2">
      <c r="D103" s="263"/>
      <c r="E103" s="263"/>
      <c r="F103" s="263"/>
      <c r="G103" s="263"/>
      <c r="H103" s="263"/>
    </row>
    <row r="104" spans="4:8" x14ac:dyDescent="0.2">
      <c r="D104" s="263"/>
      <c r="E104" s="263"/>
      <c r="F104" s="263"/>
      <c r="G104" s="263"/>
      <c r="H104" s="263"/>
    </row>
    <row r="105" spans="4:8" x14ac:dyDescent="0.2">
      <c r="D105" s="263"/>
      <c r="E105" s="263"/>
      <c r="F105" s="263"/>
      <c r="G105" s="263"/>
      <c r="H105" s="263"/>
    </row>
    <row r="106" spans="4:8" x14ac:dyDescent="0.2">
      <c r="D106" s="263"/>
      <c r="E106" s="263"/>
      <c r="F106" s="263"/>
      <c r="G106" s="263"/>
      <c r="H106" s="263"/>
    </row>
    <row r="107" spans="4:8" x14ac:dyDescent="0.2">
      <c r="D107" s="263"/>
      <c r="E107" s="263"/>
      <c r="F107" s="263"/>
      <c r="G107" s="263"/>
      <c r="H107" s="263"/>
    </row>
    <row r="108" spans="4:8" x14ac:dyDescent="0.2">
      <c r="D108" s="263"/>
      <c r="E108" s="263"/>
      <c r="F108" s="263"/>
      <c r="G108" s="263"/>
      <c r="H108" s="263"/>
    </row>
    <row r="109" spans="4:8" x14ac:dyDescent="0.2">
      <c r="D109" s="263"/>
      <c r="E109" s="263"/>
      <c r="F109" s="263"/>
      <c r="G109" s="263"/>
      <c r="H109" s="263"/>
    </row>
    <row r="110" spans="4:8" x14ac:dyDescent="0.2">
      <c r="D110" s="263"/>
      <c r="E110" s="263"/>
      <c r="F110" s="263"/>
      <c r="G110" s="263"/>
      <c r="H110" s="263"/>
    </row>
    <row r="111" spans="4:8" x14ac:dyDescent="0.2">
      <c r="D111" s="263"/>
      <c r="E111" s="263"/>
      <c r="F111" s="263"/>
      <c r="G111" s="263"/>
      <c r="H111" s="263"/>
    </row>
    <row r="112" spans="4:8" x14ac:dyDescent="0.2">
      <c r="D112" s="263"/>
      <c r="E112" s="263"/>
      <c r="F112" s="263"/>
      <c r="G112" s="263"/>
      <c r="H112" s="263"/>
    </row>
    <row r="113" spans="4:8" x14ac:dyDescent="0.2">
      <c r="D113" s="263"/>
      <c r="E113" s="263"/>
      <c r="F113" s="263"/>
      <c r="G113" s="263"/>
      <c r="H113" s="263"/>
    </row>
    <row r="114" spans="4:8" x14ac:dyDescent="0.2">
      <c r="D114" s="263"/>
      <c r="E114" s="263"/>
      <c r="F114" s="263"/>
      <c r="G114" s="263"/>
      <c r="H114" s="263"/>
    </row>
    <row r="115" spans="4:8" x14ac:dyDescent="0.2">
      <c r="D115" s="263"/>
      <c r="E115" s="263"/>
      <c r="F115" s="263"/>
      <c r="G115" s="263"/>
      <c r="H115" s="263"/>
    </row>
    <row r="116" spans="4:8" x14ac:dyDescent="0.2">
      <c r="D116" s="263"/>
      <c r="E116" s="263"/>
      <c r="F116" s="263"/>
      <c r="G116" s="263"/>
      <c r="H116" s="263"/>
    </row>
    <row r="117" spans="4:8" x14ac:dyDescent="0.2">
      <c r="D117" s="263"/>
      <c r="E117" s="263"/>
      <c r="F117" s="263"/>
      <c r="G117" s="263"/>
      <c r="H117" s="263"/>
    </row>
    <row r="118" spans="4:8" x14ac:dyDescent="0.2">
      <c r="D118" s="263"/>
      <c r="E118" s="263"/>
      <c r="F118" s="263"/>
      <c r="G118" s="263"/>
      <c r="H118" s="263"/>
    </row>
    <row r="119" spans="4:8" x14ac:dyDescent="0.2">
      <c r="D119" s="263"/>
      <c r="E119" s="263"/>
      <c r="F119" s="263"/>
      <c r="G119" s="263"/>
      <c r="H119" s="263"/>
    </row>
    <row r="120" spans="4:8" x14ac:dyDescent="0.2">
      <c r="D120" s="263"/>
      <c r="E120" s="263"/>
      <c r="F120" s="263"/>
      <c r="G120" s="263"/>
      <c r="H120" s="263"/>
    </row>
    <row r="121" spans="4:8" x14ac:dyDescent="0.2">
      <c r="D121" s="263"/>
      <c r="E121" s="263"/>
      <c r="F121" s="263"/>
      <c r="G121" s="263"/>
      <c r="H121" s="263"/>
    </row>
    <row r="122" spans="4:8" x14ac:dyDescent="0.2">
      <c r="D122" s="263"/>
      <c r="E122" s="263"/>
      <c r="F122" s="263"/>
      <c r="G122" s="263"/>
      <c r="H122" s="263"/>
    </row>
    <row r="123" spans="4:8" x14ac:dyDescent="0.2">
      <c r="D123" s="263"/>
      <c r="E123" s="263"/>
      <c r="F123" s="263"/>
      <c r="G123" s="263"/>
      <c r="H123" s="263"/>
    </row>
    <row r="124" spans="4:8" x14ac:dyDescent="0.2">
      <c r="D124" s="263"/>
      <c r="E124" s="263"/>
      <c r="F124" s="263"/>
      <c r="G124" s="263"/>
      <c r="H124" s="263"/>
    </row>
    <row r="125" spans="4:8" x14ac:dyDescent="0.2">
      <c r="D125" s="263"/>
      <c r="E125" s="263"/>
      <c r="F125" s="263"/>
      <c r="G125" s="263"/>
      <c r="H125" s="263"/>
    </row>
    <row r="126" spans="4:8" x14ac:dyDescent="0.2">
      <c r="D126" s="263"/>
      <c r="E126" s="263"/>
      <c r="F126" s="263"/>
      <c r="G126" s="263"/>
      <c r="H126" s="263"/>
    </row>
    <row r="127" spans="4:8" x14ac:dyDescent="0.2">
      <c r="D127" s="263"/>
      <c r="E127" s="263"/>
      <c r="F127" s="263"/>
      <c r="G127" s="263"/>
      <c r="H127" s="263"/>
    </row>
    <row r="128" spans="4:8" x14ac:dyDescent="0.2">
      <c r="D128" s="263"/>
      <c r="E128" s="263"/>
      <c r="F128" s="263"/>
      <c r="G128" s="263"/>
      <c r="H128" s="263"/>
    </row>
    <row r="129" spans="4:8" x14ac:dyDescent="0.2">
      <c r="D129" s="263"/>
      <c r="E129" s="263"/>
      <c r="F129" s="263"/>
      <c r="G129" s="263"/>
      <c r="H129" s="263"/>
    </row>
    <row r="130" spans="4:8" x14ac:dyDescent="0.2">
      <c r="D130" s="263"/>
      <c r="E130" s="263"/>
      <c r="F130" s="263"/>
      <c r="G130" s="263"/>
      <c r="H130" s="263"/>
    </row>
    <row r="131" spans="4:8" x14ac:dyDescent="0.2">
      <c r="D131" s="263"/>
      <c r="E131" s="263"/>
      <c r="F131" s="263"/>
      <c r="G131" s="263"/>
      <c r="H131" s="263"/>
    </row>
    <row r="132" spans="4:8" x14ac:dyDescent="0.2">
      <c r="D132" s="263"/>
      <c r="E132" s="263"/>
      <c r="F132" s="263"/>
      <c r="G132" s="263"/>
      <c r="H132" s="263"/>
    </row>
    <row r="133" spans="4:8" x14ac:dyDescent="0.2">
      <c r="D133" s="263"/>
      <c r="E133" s="263"/>
      <c r="F133" s="263"/>
      <c r="G133" s="263"/>
      <c r="H133" s="263"/>
    </row>
    <row r="134" spans="4:8" x14ac:dyDescent="0.2">
      <c r="D134" s="263"/>
      <c r="E134" s="263"/>
      <c r="F134" s="263"/>
      <c r="G134" s="263"/>
      <c r="H134" s="263"/>
    </row>
    <row r="135" spans="4:8" x14ac:dyDescent="0.2">
      <c r="D135" s="263"/>
      <c r="E135" s="263"/>
      <c r="F135" s="263"/>
      <c r="G135" s="263"/>
      <c r="H135" s="263"/>
    </row>
    <row r="136" spans="4:8" x14ac:dyDescent="0.2">
      <c r="D136" s="263"/>
      <c r="E136" s="263"/>
      <c r="F136" s="263"/>
      <c r="G136" s="263"/>
      <c r="H136" s="263"/>
    </row>
    <row r="137" spans="4:8" x14ac:dyDescent="0.2">
      <c r="D137" s="263"/>
      <c r="E137" s="263"/>
      <c r="F137" s="263"/>
      <c r="G137" s="263"/>
      <c r="H137" s="263"/>
    </row>
    <row r="138" spans="4:8" x14ac:dyDescent="0.2">
      <c r="D138" s="263"/>
      <c r="E138" s="263"/>
      <c r="F138" s="263"/>
      <c r="G138" s="263"/>
      <c r="H138" s="263"/>
    </row>
    <row r="139" spans="4:8" x14ac:dyDescent="0.2">
      <c r="D139" s="263"/>
      <c r="E139" s="263"/>
      <c r="F139" s="263"/>
      <c r="G139" s="263"/>
      <c r="H139" s="263"/>
    </row>
    <row r="140" spans="4:8" x14ac:dyDescent="0.2">
      <c r="D140" s="263"/>
      <c r="E140" s="263"/>
      <c r="F140" s="263"/>
      <c r="G140" s="263"/>
      <c r="H140" s="263"/>
    </row>
    <row r="141" spans="4:8" x14ac:dyDescent="0.2">
      <c r="D141" s="263"/>
      <c r="E141" s="263"/>
      <c r="F141" s="263"/>
      <c r="G141" s="263"/>
      <c r="H141" s="263"/>
    </row>
    <row r="142" spans="4:8" x14ac:dyDescent="0.2">
      <c r="D142" s="263"/>
      <c r="E142" s="263"/>
      <c r="F142" s="263"/>
      <c r="G142" s="263"/>
      <c r="H142" s="263"/>
    </row>
    <row r="143" spans="4:8" x14ac:dyDescent="0.2">
      <c r="D143" s="263"/>
      <c r="E143" s="263"/>
      <c r="F143" s="263"/>
      <c r="G143" s="263"/>
      <c r="H143" s="263"/>
    </row>
    <row r="144" spans="4:8" x14ac:dyDescent="0.2">
      <c r="D144" s="263"/>
      <c r="E144" s="263"/>
      <c r="F144" s="263"/>
      <c r="G144" s="263"/>
      <c r="H144" s="263"/>
    </row>
    <row r="145" spans="4:8" x14ac:dyDescent="0.2">
      <c r="D145" s="263"/>
      <c r="E145" s="263"/>
      <c r="F145" s="263"/>
      <c r="G145" s="263"/>
      <c r="H145" s="263"/>
    </row>
    <row r="146" spans="4:8" x14ac:dyDescent="0.2">
      <c r="D146" s="263"/>
      <c r="E146" s="263"/>
      <c r="F146" s="263"/>
      <c r="G146" s="263"/>
      <c r="H146" s="263"/>
    </row>
    <row r="147" spans="4:8" x14ac:dyDescent="0.2">
      <c r="D147" s="263"/>
      <c r="E147" s="263"/>
      <c r="F147" s="263"/>
      <c r="G147" s="263"/>
      <c r="H147" s="263"/>
    </row>
    <row r="148" spans="4:8" x14ac:dyDescent="0.2">
      <c r="D148" s="263"/>
      <c r="E148" s="263"/>
      <c r="F148" s="263"/>
      <c r="G148" s="263"/>
      <c r="H148" s="263"/>
    </row>
    <row r="149" spans="4:8" x14ac:dyDescent="0.2">
      <c r="D149" s="263"/>
      <c r="E149" s="263"/>
      <c r="F149" s="263"/>
      <c r="G149" s="263"/>
      <c r="H149" s="263"/>
    </row>
    <row r="150" spans="4:8" x14ac:dyDescent="0.2">
      <c r="D150" s="263"/>
      <c r="E150" s="263"/>
      <c r="F150" s="263"/>
      <c r="G150" s="263"/>
      <c r="H150" s="263"/>
    </row>
    <row r="151" spans="4:8" x14ac:dyDescent="0.2">
      <c r="D151" s="263"/>
      <c r="E151" s="263"/>
      <c r="F151" s="263"/>
      <c r="G151" s="263"/>
      <c r="H151" s="263"/>
    </row>
    <row r="152" spans="4:8" x14ac:dyDescent="0.2">
      <c r="D152" s="263"/>
      <c r="E152" s="263"/>
      <c r="F152" s="263"/>
      <c r="G152" s="263"/>
      <c r="H152" s="263"/>
    </row>
    <row r="153" spans="4:8" x14ac:dyDescent="0.2">
      <c r="D153" s="263"/>
      <c r="E153" s="263"/>
      <c r="F153" s="263"/>
      <c r="G153" s="263"/>
      <c r="H153" s="263"/>
    </row>
    <row r="154" spans="4:8" x14ac:dyDescent="0.2">
      <c r="D154" s="263"/>
      <c r="E154" s="263"/>
      <c r="F154" s="263"/>
      <c r="G154" s="263"/>
      <c r="H154" s="263"/>
    </row>
    <row r="155" spans="4:8" x14ac:dyDescent="0.2">
      <c r="D155" s="263"/>
      <c r="E155" s="263"/>
      <c r="F155" s="263"/>
      <c r="G155" s="263"/>
      <c r="H155" s="263"/>
    </row>
    <row r="156" spans="4:8" x14ac:dyDescent="0.2">
      <c r="D156" s="263"/>
      <c r="E156" s="263"/>
      <c r="F156" s="263"/>
      <c r="G156" s="263"/>
      <c r="H156" s="263"/>
    </row>
    <row r="157" spans="4:8" x14ac:dyDescent="0.2">
      <c r="D157" s="263"/>
      <c r="E157" s="263"/>
      <c r="F157" s="263"/>
      <c r="G157" s="263"/>
      <c r="H157" s="263"/>
    </row>
    <row r="158" spans="4:8" x14ac:dyDescent="0.2">
      <c r="D158" s="263"/>
      <c r="E158" s="263"/>
      <c r="F158" s="263"/>
      <c r="G158" s="263"/>
      <c r="H158" s="263"/>
    </row>
    <row r="159" spans="4:8" x14ac:dyDescent="0.2">
      <c r="D159" s="263"/>
      <c r="E159" s="263"/>
      <c r="F159" s="263"/>
      <c r="G159" s="263"/>
      <c r="H159" s="263"/>
    </row>
    <row r="160" spans="4:8" x14ac:dyDescent="0.2">
      <c r="D160" s="263"/>
      <c r="E160" s="263"/>
      <c r="F160" s="263"/>
      <c r="G160" s="263"/>
      <c r="H160" s="263"/>
    </row>
    <row r="161" spans="4:8" x14ac:dyDescent="0.2">
      <c r="D161" s="263"/>
      <c r="E161" s="263"/>
      <c r="F161" s="263"/>
      <c r="G161" s="263"/>
      <c r="H161" s="263"/>
    </row>
    <row r="162" spans="4:8" x14ac:dyDescent="0.2">
      <c r="D162" s="263"/>
      <c r="E162" s="263"/>
      <c r="F162" s="263"/>
      <c r="G162" s="263"/>
      <c r="H162" s="263"/>
    </row>
    <row r="163" spans="4:8" x14ac:dyDescent="0.2">
      <c r="D163" s="263"/>
      <c r="E163" s="263"/>
      <c r="F163" s="263"/>
      <c r="G163" s="263"/>
      <c r="H163" s="263"/>
    </row>
    <row r="164" spans="4:8" x14ac:dyDescent="0.2">
      <c r="D164" s="263"/>
      <c r="E164" s="263"/>
      <c r="F164" s="263"/>
      <c r="G164" s="263"/>
      <c r="H164" s="263"/>
    </row>
    <row r="165" spans="4:8" x14ac:dyDescent="0.2">
      <c r="D165" s="263"/>
      <c r="E165" s="263"/>
      <c r="F165" s="263"/>
      <c r="G165" s="263"/>
      <c r="H165" s="263"/>
    </row>
    <row r="166" spans="4:8" x14ac:dyDescent="0.2">
      <c r="D166" s="263"/>
      <c r="E166" s="263"/>
      <c r="F166" s="263"/>
      <c r="G166" s="263"/>
      <c r="H166" s="263"/>
    </row>
    <row r="167" spans="4:8" x14ac:dyDescent="0.2">
      <c r="D167" s="263"/>
      <c r="E167" s="263"/>
      <c r="F167" s="263"/>
      <c r="G167" s="263"/>
      <c r="H167" s="263"/>
    </row>
    <row r="168" spans="4:8" x14ac:dyDescent="0.2">
      <c r="D168" s="263"/>
      <c r="E168" s="263"/>
      <c r="F168" s="263"/>
      <c r="G168" s="263"/>
      <c r="H168" s="263"/>
    </row>
    <row r="169" spans="4:8" x14ac:dyDescent="0.2">
      <c r="D169" s="263"/>
      <c r="E169" s="263"/>
      <c r="F169" s="263"/>
      <c r="G169" s="263"/>
      <c r="H169" s="263"/>
    </row>
    <row r="170" spans="4:8" x14ac:dyDescent="0.2">
      <c r="D170" s="263"/>
      <c r="E170" s="263"/>
      <c r="F170" s="263"/>
      <c r="G170" s="263"/>
      <c r="H170" s="263"/>
    </row>
    <row r="171" spans="4:8" x14ac:dyDescent="0.2">
      <c r="D171" s="263"/>
      <c r="E171" s="263"/>
      <c r="F171" s="263"/>
      <c r="G171" s="263"/>
      <c r="H171" s="263"/>
    </row>
    <row r="172" spans="4:8" x14ac:dyDescent="0.2">
      <c r="D172" s="263"/>
      <c r="E172" s="263"/>
      <c r="F172" s="263"/>
      <c r="G172" s="263"/>
      <c r="H172" s="263"/>
    </row>
    <row r="173" spans="4:8" x14ac:dyDescent="0.2">
      <c r="D173" s="263"/>
      <c r="E173" s="263"/>
      <c r="F173" s="263"/>
      <c r="G173" s="263"/>
      <c r="H173" s="263"/>
    </row>
    <row r="174" spans="4:8" x14ac:dyDescent="0.2">
      <c r="D174" s="263"/>
      <c r="E174" s="263"/>
      <c r="F174" s="263"/>
      <c r="G174" s="263"/>
      <c r="H174" s="263"/>
    </row>
    <row r="175" spans="4:8" x14ac:dyDescent="0.2">
      <c r="D175" s="263"/>
      <c r="E175" s="263"/>
      <c r="F175" s="263"/>
      <c r="G175" s="263"/>
      <c r="H175" s="263"/>
    </row>
    <row r="176" spans="4:8" x14ac:dyDescent="0.2">
      <c r="D176" s="263"/>
      <c r="E176" s="263"/>
      <c r="F176" s="263"/>
      <c r="G176" s="263"/>
      <c r="H176" s="263"/>
    </row>
    <row r="177" spans="4:8" x14ac:dyDescent="0.2">
      <c r="D177" s="263"/>
      <c r="E177" s="263"/>
      <c r="F177" s="263"/>
      <c r="G177" s="263"/>
      <c r="H177" s="263"/>
    </row>
    <row r="178" spans="4:8" x14ac:dyDescent="0.2">
      <c r="D178" s="263"/>
      <c r="E178" s="263"/>
      <c r="F178" s="263"/>
      <c r="G178" s="263"/>
      <c r="H178" s="263"/>
    </row>
    <row r="179" spans="4:8" x14ac:dyDescent="0.2">
      <c r="D179" s="263"/>
      <c r="E179" s="263"/>
      <c r="F179" s="263"/>
      <c r="G179" s="263"/>
      <c r="H179" s="263"/>
    </row>
    <row r="180" spans="4:8" x14ac:dyDescent="0.2">
      <c r="D180" s="263"/>
      <c r="E180" s="263"/>
      <c r="F180" s="263"/>
      <c r="G180" s="263"/>
      <c r="H180" s="263"/>
    </row>
    <row r="181" spans="4:8" x14ac:dyDescent="0.2">
      <c r="D181" s="263"/>
      <c r="E181" s="263"/>
      <c r="F181" s="263"/>
      <c r="G181" s="263"/>
      <c r="H181" s="263"/>
    </row>
    <row r="182" spans="4:8" x14ac:dyDescent="0.2">
      <c r="D182" s="263"/>
      <c r="E182" s="263"/>
      <c r="F182" s="263"/>
      <c r="G182" s="263"/>
      <c r="H182" s="263"/>
    </row>
    <row r="183" spans="4:8" x14ac:dyDescent="0.2">
      <c r="D183" s="263"/>
      <c r="E183" s="263"/>
      <c r="F183" s="263"/>
      <c r="G183" s="263"/>
      <c r="H183" s="263"/>
    </row>
    <row r="184" spans="4:8" x14ac:dyDescent="0.2">
      <c r="D184" s="263"/>
      <c r="E184" s="263"/>
      <c r="F184" s="263"/>
      <c r="G184" s="263"/>
      <c r="H184" s="263"/>
    </row>
    <row r="185" spans="4:8" x14ac:dyDescent="0.2">
      <c r="D185" s="263"/>
      <c r="E185" s="263"/>
      <c r="F185" s="263"/>
      <c r="G185" s="263"/>
      <c r="H185" s="263"/>
    </row>
    <row r="186" spans="4:8" x14ac:dyDescent="0.2">
      <c r="D186" s="263"/>
      <c r="E186" s="263"/>
      <c r="F186" s="263"/>
      <c r="G186" s="263"/>
      <c r="H186" s="263"/>
    </row>
    <row r="187" spans="4:8" x14ac:dyDescent="0.2">
      <c r="D187" s="263"/>
      <c r="E187" s="263"/>
      <c r="F187" s="263"/>
      <c r="G187" s="263"/>
      <c r="H187" s="263"/>
    </row>
    <row r="188" spans="4:8" x14ac:dyDescent="0.2">
      <c r="D188" s="263"/>
      <c r="E188" s="263"/>
      <c r="F188" s="263"/>
      <c r="G188" s="263"/>
      <c r="H188" s="263"/>
    </row>
    <row r="189" spans="4:8" x14ac:dyDescent="0.2">
      <c r="D189" s="263"/>
      <c r="E189" s="263"/>
      <c r="F189" s="263"/>
      <c r="G189" s="263"/>
      <c r="H189" s="263"/>
    </row>
    <row r="190" spans="4:8" x14ac:dyDescent="0.2">
      <c r="D190" s="263"/>
      <c r="E190" s="263"/>
      <c r="F190" s="263"/>
      <c r="G190" s="263"/>
      <c r="H190" s="263"/>
    </row>
    <row r="191" spans="4:8" x14ac:dyDescent="0.2">
      <c r="D191" s="263"/>
      <c r="E191" s="263"/>
      <c r="F191" s="263"/>
      <c r="G191" s="263"/>
      <c r="H191" s="263"/>
    </row>
    <row r="192" spans="4:8" x14ac:dyDescent="0.2">
      <c r="D192" s="263"/>
      <c r="E192" s="263"/>
      <c r="F192" s="263"/>
      <c r="G192" s="263"/>
      <c r="H192" s="263"/>
    </row>
    <row r="193" spans="4:8" x14ac:dyDescent="0.2">
      <c r="D193" s="263"/>
      <c r="E193" s="263"/>
      <c r="F193" s="263"/>
      <c r="G193" s="263"/>
      <c r="H193" s="263"/>
    </row>
    <row r="194" spans="4:8" x14ac:dyDescent="0.2">
      <c r="D194" s="263"/>
      <c r="E194" s="263"/>
      <c r="F194" s="263"/>
      <c r="G194" s="263"/>
      <c r="H194" s="263"/>
    </row>
    <row r="195" spans="4:8" x14ac:dyDescent="0.2">
      <c r="D195" s="263"/>
      <c r="E195" s="263"/>
      <c r="F195" s="263"/>
      <c r="G195" s="263"/>
      <c r="H195" s="263"/>
    </row>
    <row r="196" spans="4:8" x14ac:dyDescent="0.2">
      <c r="D196" s="263"/>
      <c r="E196" s="263"/>
      <c r="F196" s="263"/>
      <c r="G196" s="263"/>
      <c r="H196" s="263"/>
    </row>
    <row r="197" spans="4:8" x14ac:dyDescent="0.2">
      <c r="D197" s="263"/>
      <c r="E197" s="263"/>
      <c r="F197" s="263"/>
      <c r="G197" s="263"/>
      <c r="H197" s="263"/>
    </row>
    <row r="198" spans="4:8" x14ac:dyDescent="0.2">
      <c r="D198" s="263"/>
      <c r="E198" s="263"/>
      <c r="F198" s="263"/>
      <c r="G198" s="263"/>
      <c r="H198" s="263"/>
    </row>
    <row r="199" spans="4:8" x14ac:dyDescent="0.2">
      <c r="D199" s="263"/>
      <c r="E199" s="263"/>
      <c r="F199" s="263"/>
      <c r="G199" s="263"/>
      <c r="H199" s="263"/>
    </row>
    <row r="200" spans="4:8" x14ac:dyDescent="0.2">
      <c r="D200" s="263"/>
      <c r="E200" s="263"/>
      <c r="F200" s="263"/>
      <c r="G200" s="263"/>
      <c r="H200" s="263"/>
    </row>
    <row r="201" spans="4:8" x14ac:dyDescent="0.2">
      <c r="D201" s="263"/>
      <c r="E201" s="263"/>
      <c r="F201" s="263"/>
      <c r="G201" s="263"/>
      <c r="H201" s="263"/>
    </row>
    <row r="202" spans="4:8" x14ac:dyDescent="0.2">
      <c r="D202" s="263"/>
      <c r="E202" s="263"/>
      <c r="F202" s="263"/>
      <c r="G202" s="263"/>
      <c r="H202" s="263"/>
    </row>
    <row r="203" spans="4:8" x14ac:dyDescent="0.2">
      <c r="D203" s="263"/>
      <c r="E203" s="263"/>
      <c r="F203" s="263"/>
      <c r="G203" s="263"/>
      <c r="H203" s="263"/>
    </row>
    <row r="204" spans="4:8" x14ac:dyDescent="0.2">
      <c r="D204" s="263"/>
      <c r="E204" s="263"/>
      <c r="F204" s="263"/>
      <c r="G204" s="263"/>
      <c r="H204" s="263"/>
    </row>
    <row r="205" spans="4:8" x14ac:dyDescent="0.2">
      <c r="D205" s="263"/>
      <c r="E205" s="263"/>
      <c r="F205" s="263"/>
      <c r="G205" s="263"/>
      <c r="H205" s="263"/>
    </row>
    <row r="206" spans="4:8" x14ac:dyDescent="0.2">
      <c r="D206" s="263"/>
      <c r="E206" s="263"/>
      <c r="F206" s="263"/>
      <c r="G206" s="263"/>
      <c r="H206" s="263"/>
    </row>
    <row r="207" spans="4:8" x14ac:dyDescent="0.2">
      <c r="D207" s="263"/>
      <c r="E207" s="263"/>
      <c r="F207" s="263"/>
      <c r="G207" s="263"/>
      <c r="H207" s="263"/>
    </row>
    <row r="208" spans="4:8" x14ac:dyDescent="0.2">
      <c r="D208" s="263"/>
      <c r="E208" s="263"/>
      <c r="F208" s="263"/>
      <c r="G208" s="263"/>
      <c r="H208" s="263"/>
    </row>
    <row r="209" spans="4:8" x14ac:dyDescent="0.2">
      <c r="D209" s="263"/>
      <c r="E209" s="263"/>
      <c r="F209" s="263"/>
      <c r="G209" s="263"/>
      <c r="H209" s="263"/>
    </row>
    <row r="210" spans="4:8" x14ac:dyDescent="0.2">
      <c r="D210" s="263"/>
      <c r="E210" s="263"/>
      <c r="F210" s="263"/>
      <c r="G210" s="263"/>
      <c r="H210" s="263"/>
    </row>
    <row r="211" spans="4:8" x14ac:dyDescent="0.2">
      <c r="D211" s="263"/>
      <c r="E211" s="263"/>
      <c r="F211" s="263"/>
      <c r="G211" s="263"/>
      <c r="H211" s="263"/>
    </row>
    <row r="212" spans="4:8" x14ac:dyDescent="0.2">
      <c r="D212" s="263"/>
      <c r="E212" s="263"/>
      <c r="F212" s="263"/>
      <c r="G212" s="263"/>
      <c r="H212" s="263"/>
    </row>
    <row r="213" spans="4:8" x14ac:dyDescent="0.2">
      <c r="D213" s="263"/>
      <c r="E213" s="263"/>
      <c r="F213" s="263"/>
      <c r="G213" s="263"/>
      <c r="H213" s="263"/>
    </row>
    <row r="214" spans="4:8" x14ac:dyDescent="0.2">
      <c r="D214" s="263"/>
      <c r="E214" s="263"/>
      <c r="F214" s="263"/>
      <c r="G214" s="263"/>
      <c r="H214" s="263"/>
    </row>
    <row r="215" spans="4:8" x14ac:dyDescent="0.2">
      <c r="D215" s="263"/>
      <c r="E215" s="263"/>
      <c r="F215" s="263"/>
      <c r="G215" s="263"/>
      <c r="H215" s="263"/>
    </row>
    <row r="216" spans="4:8" x14ac:dyDescent="0.2">
      <c r="D216" s="263"/>
      <c r="E216" s="263"/>
      <c r="F216" s="263"/>
      <c r="G216" s="263"/>
      <c r="H216" s="263"/>
    </row>
    <row r="217" spans="4:8" x14ac:dyDescent="0.2">
      <c r="D217" s="263"/>
      <c r="E217" s="263"/>
      <c r="F217" s="263"/>
      <c r="G217" s="263"/>
      <c r="H217" s="263"/>
    </row>
    <row r="218" spans="4:8" x14ac:dyDescent="0.2">
      <c r="D218" s="263"/>
      <c r="E218" s="263"/>
      <c r="F218" s="263"/>
      <c r="G218" s="263"/>
      <c r="H218" s="263"/>
    </row>
    <row r="219" spans="4:8" x14ac:dyDescent="0.2">
      <c r="D219" s="263"/>
      <c r="E219" s="263"/>
      <c r="F219" s="263"/>
      <c r="G219" s="263"/>
      <c r="H219" s="263"/>
    </row>
    <row r="220" spans="4:8" x14ac:dyDescent="0.2">
      <c r="D220" s="263"/>
      <c r="E220" s="263"/>
      <c r="F220" s="263"/>
      <c r="G220" s="263"/>
      <c r="H220" s="263"/>
    </row>
    <row r="221" spans="4:8" x14ac:dyDescent="0.2">
      <c r="D221" s="263"/>
      <c r="E221" s="263"/>
      <c r="F221" s="263"/>
      <c r="G221" s="263"/>
      <c r="H221" s="263"/>
    </row>
  </sheetData>
  <mergeCells count="9">
    <mergeCell ref="A3:J3"/>
    <mergeCell ref="A1:J1"/>
    <mergeCell ref="C2:J2"/>
    <mergeCell ref="A4:A5"/>
    <mergeCell ref="C4:C5"/>
    <mergeCell ref="B4:B5"/>
    <mergeCell ref="D4:H4"/>
    <mergeCell ref="I4:I5"/>
    <mergeCell ref="J4:J5"/>
  </mergeCells>
  <printOptions horizontalCentered="1"/>
  <pageMargins left="0.59055118110236227" right="0.59055118110236227" top="0.93500000000000005" bottom="0.98425196850393704" header="0.23622047244094491" footer="0.23622047244094491"/>
  <pageSetup paperSize="9" scale="68" orientation="landscape" r:id="rId1"/>
  <headerFooter scaleWithDoc="0">
    <oddHeader>&amp;L&amp;G</oddHeader>
    <oddFooter>&amp;R&amp;A &amp;P oldal</oddFooter>
  </headerFooter>
  <ignoredErrors>
    <ignoredError sqref="A6" numberStoredAsText="1"/>
  </ignoredError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48</vt:i4>
      </vt:variant>
      <vt:variant>
        <vt:lpstr>Névvel ellátott tartományok</vt:lpstr>
      </vt:variant>
      <vt:variant>
        <vt:i4>46</vt:i4>
      </vt:variant>
    </vt:vector>
  </HeadingPairs>
  <TitlesOfParts>
    <vt:vector size="94" baseType="lpstr">
      <vt:lpstr>1.1.</vt:lpstr>
      <vt:lpstr>1.2</vt:lpstr>
      <vt:lpstr>2.1.a.</vt:lpstr>
      <vt:lpstr>2.1.b1.</vt:lpstr>
      <vt:lpstr>2.1.b2.</vt:lpstr>
      <vt:lpstr>2.2.</vt:lpstr>
      <vt:lpstr>2.3.</vt:lpstr>
      <vt:lpstr>2.4.</vt:lpstr>
      <vt:lpstr>2.4.a.</vt:lpstr>
      <vt:lpstr>2.5.</vt:lpstr>
      <vt:lpstr>2.6.</vt:lpstr>
      <vt:lpstr>3.1.</vt:lpstr>
      <vt:lpstr>3.2.</vt:lpstr>
      <vt:lpstr>3.3.</vt:lpstr>
      <vt:lpstr>3.4.</vt:lpstr>
      <vt:lpstr>3.5.</vt:lpstr>
      <vt:lpstr>3.6.</vt:lpstr>
      <vt:lpstr>3.7.</vt:lpstr>
      <vt:lpstr>3.8.</vt:lpstr>
      <vt:lpstr>3.9.</vt:lpstr>
      <vt:lpstr>3.10.</vt:lpstr>
      <vt:lpstr>3.11.</vt:lpstr>
      <vt:lpstr>3.12.</vt:lpstr>
      <vt:lpstr>3.13.</vt:lpstr>
      <vt:lpstr>3.14.</vt:lpstr>
      <vt:lpstr>3.15.</vt:lpstr>
      <vt:lpstr>3.16.</vt:lpstr>
      <vt:lpstr>3.17.</vt:lpstr>
      <vt:lpstr>4.1.</vt:lpstr>
      <vt:lpstr>4.2.</vt:lpstr>
      <vt:lpstr>4.3.</vt:lpstr>
      <vt:lpstr>4.4.</vt:lpstr>
      <vt:lpstr>5.1.</vt:lpstr>
      <vt:lpstr>9.0_Nyilatkozat</vt:lpstr>
      <vt:lpstr>1. Kódtáblázat</vt:lpstr>
      <vt:lpstr>2. Kódtáblázat</vt:lpstr>
      <vt:lpstr>3. Kódtáblázat</vt:lpstr>
      <vt:lpstr>4. Kódtáblázat</vt:lpstr>
      <vt:lpstr>5. Kódtáblázat</vt:lpstr>
      <vt:lpstr>6. Kódtáblázat</vt:lpstr>
      <vt:lpstr>7. Kódtáblázat</vt:lpstr>
      <vt:lpstr>8. Kódtáblázat</vt:lpstr>
      <vt:lpstr>9. Kódtáblázat</vt:lpstr>
      <vt:lpstr>10. Kódtáblázat</vt:lpstr>
      <vt:lpstr>11. Kódtáblázat</vt:lpstr>
      <vt:lpstr>12. Kódtáblázat</vt:lpstr>
      <vt:lpstr>Települések és kódok</vt:lpstr>
      <vt:lpstr>Szolgáltatói megjegyzések</vt:lpstr>
      <vt:lpstr>'1. Kódtáblázat'!Nyomtatási_terület</vt:lpstr>
      <vt:lpstr>'1.1.'!Nyomtatási_terület</vt:lpstr>
      <vt:lpstr>'1.2'!Nyomtatási_terület</vt:lpstr>
      <vt:lpstr>'10. Kódtáblázat'!Nyomtatási_terület</vt:lpstr>
      <vt:lpstr>'11. Kódtáblázat'!Nyomtatási_terület</vt:lpstr>
      <vt:lpstr>'12. Kódtáblázat'!Nyomtatási_terület</vt:lpstr>
      <vt:lpstr>'2. Kódtáblázat'!Nyomtatási_terület</vt:lpstr>
      <vt:lpstr>'2.1.b1.'!Nyomtatási_terület</vt:lpstr>
      <vt:lpstr>'2.1.b2.'!Nyomtatási_terület</vt:lpstr>
      <vt:lpstr>'2.2.'!Nyomtatási_terület</vt:lpstr>
      <vt:lpstr>'2.3.'!Nyomtatási_terület</vt:lpstr>
      <vt:lpstr>'2.4.'!Nyomtatási_terület</vt:lpstr>
      <vt:lpstr>'2.4.a.'!Nyomtatási_terület</vt:lpstr>
      <vt:lpstr>'2.5.'!Nyomtatási_terület</vt:lpstr>
      <vt:lpstr>'2.6.'!Nyomtatási_terület</vt:lpstr>
      <vt:lpstr>'3. Kódtáblázat'!Nyomtatási_terület</vt:lpstr>
      <vt:lpstr>'3.1.'!Nyomtatási_terület</vt:lpstr>
      <vt:lpstr>'3.10.'!Nyomtatási_terület</vt:lpstr>
      <vt:lpstr>'3.11.'!Nyomtatási_terület</vt:lpstr>
      <vt:lpstr>'3.12.'!Nyomtatási_terület</vt:lpstr>
      <vt:lpstr>'3.13.'!Nyomtatási_terület</vt:lpstr>
      <vt:lpstr>'3.14.'!Nyomtatási_terület</vt:lpstr>
      <vt:lpstr>'3.15.'!Nyomtatási_terület</vt:lpstr>
      <vt:lpstr>'3.16.'!Nyomtatási_terület</vt:lpstr>
      <vt:lpstr>'3.17.'!Nyomtatási_terület</vt:lpstr>
      <vt:lpstr>'3.2.'!Nyomtatási_terület</vt:lpstr>
      <vt:lpstr>'3.3.'!Nyomtatási_terület</vt:lpstr>
      <vt:lpstr>'3.4.'!Nyomtatási_terület</vt:lpstr>
      <vt:lpstr>'3.5.'!Nyomtatási_terület</vt:lpstr>
      <vt:lpstr>'3.6.'!Nyomtatási_terület</vt:lpstr>
      <vt:lpstr>'3.7.'!Nyomtatási_terület</vt:lpstr>
      <vt:lpstr>'3.8.'!Nyomtatási_terület</vt:lpstr>
      <vt:lpstr>'3.9.'!Nyomtatási_terület</vt:lpstr>
      <vt:lpstr>'4. Kódtáblázat'!Nyomtatási_terület</vt:lpstr>
      <vt:lpstr>'4.1.'!Nyomtatási_terület</vt:lpstr>
      <vt:lpstr>'4.2.'!Nyomtatási_terület</vt:lpstr>
      <vt:lpstr>'4.3.'!Nyomtatási_terület</vt:lpstr>
      <vt:lpstr>'4.4.'!Nyomtatási_terület</vt:lpstr>
      <vt:lpstr>'5. Kódtáblázat'!Nyomtatási_terület</vt:lpstr>
      <vt:lpstr>'5.1.'!Nyomtatási_terület</vt:lpstr>
      <vt:lpstr>'6. Kódtáblázat'!Nyomtatási_terület</vt:lpstr>
      <vt:lpstr>'7. Kódtáblázat'!Nyomtatási_terület</vt:lpstr>
      <vt:lpstr>'8. Kódtáblázat'!Nyomtatási_terület</vt:lpstr>
      <vt:lpstr>'9. Kódtáblázat'!Nyomtatási_terület</vt:lpstr>
      <vt:lpstr>'9.0_Nyilatkozat'!Nyomtatási_terület</vt:lpstr>
      <vt:lpstr>'Szolgáltatói megjegyzések'!Nyomtatási_terület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2013-11-19T13:31:07Z</dcterms:created>
  <dcterms:modified xsi:type="dcterms:W3CDTF">2017-07-19T16:39:49Z</dcterms:modified>
</cp:coreProperties>
</file>