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9330" activeTab="0"/>
  </bookViews>
  <sheets>
    <sheet name="elolap" sheetId="1" r:id="rId1"/>
    <sheet name="17052102" sheetId="2" r:id="rId2"/>
    <sheet name="17052103" sheetId="3" r:id="rId3"/>
    <sheet name="17052104" sheetId="4" r:id="rId4"/>
    <sheet name="17052105" sheetId="5" r:id="rId5"/>
    <sheet name="17052106" sheetId="6" r:id="rId6"/>
  </sheets>
  <definedNames>
    <definedName name="ASZ_AZON1">'elolap'!$F$22</definedName>
    <definedName name="mho">'elolap'!$D$90</definedName>
    <definedName name="_xlnm.Print_Area" localSheetId="1">'17052102'!$A$2:$J$98</definedName>
    <definedName name="_xlnm.Print_Area" localSheetId="2">'17052103'!$A$2:$E$85</definedName>
    <definedName name="_xlnm.Print_Area" localSheetId="3">'17052104'!$A$2:$H$51</definedName>
    <definedName name="_xlnm.Print_Area" localSheetId="4">'17052105'!$A$2:$E$48</definedName>
    <definedName name="_xlnm.Print_Area" localSheetId="5">'17052106'!$A$2:$K$33</definedName>
    <definedName name="_xlnm.Print_Area" localSheetId="0">'elolap'!$A$2:$AR$73</definedName>
    <definedName name="telep">'elolap'!$U$97:$U$3250</definedName>
  </definedNames>
  <calcPr fullCalcOnLoad="1"/>
</workbook>
</file>

<file path=xl/comments2.xml><?xml version="1.0" encoding="utf-8"?>
<comments xmlns="http://schemas.openxmlformats.org/spreadsheetml/2006/main">
  <authors>
    <author>kd8039</author>
  </authors>
  <commentList>
    <comment ref="A8" authorId="0">
      <text>
        <r>
          <rPr>
            <sz val="8"/>
            <rFont val="Tahoma"/>
            <family val="2"/>
          </rPr>
          <t xml:space="preserve">Egy szolgáltató több szolgáltatást is végezhet
</t>
        </r>
      </text>
    </comment>
    <comment ref="G9" authorId="0">
      <text>
        <r>
          <rPr>
            <sz val="8"/>
            <rFont val="Tahoma"/>
            <family val="2"/>
          </rPr>
          <t>A törölt és a törlési eljárás alatt állók kivételével</t>
        </r>
      </text>
    </comment>
    <comment ref="I9" authorId="0">
      <text>
        <r>
          <rPr>
            <sz val="8"/>
            <rFont val="Tahoma"/>
            <family val="2"/>
          </rPr>
          <t xml:space="preserve">A törölt és a törlési eljárás alatt állók kivételével
</t>
        </r>
      </text>
    </comment>
  </commentList>
</comments>
</file>

<file path=xl/sharedStrings.xml><?xml version="1.0" encoding="utf-8"?>
<sst xmlns="http://schemas.openxmlformats.org/spreadsheetml/2006/main" count="7625" uniqueCount="7095">
  <si>
    <t>Délegyháza</t>
  </si>
  <si>
    <t>0997</t>
  </si>
  <si>
    <t>8553</t>
  </si>
  <si>
    <t>Demecser</t>
  </si>
  <si>
    <t>1775</t>
  </si>
  <si>
    <t>8559</t>
  </si>
  <si>
    <t>Demjén</t>
  </si>
  <si>
    <t>0866</t>
  </si>
  <si>
    <t>8560</t>
  </si>
  <si>
    <t>Dencsháza</t>
  </si>
  <si>
    <t>0777</t>
  </si>
  <si>
    <t>8610</t>
  </si>
  <si>
    <t>Dénesfa</t>
  </si>
  <si>
    <t>3259</t>
  </si>
  <si>
    <t>8621</t>
  </si>
  <si>
    <t>Derecske</t>
  </si>
  <si>
    <t>0557</t>
  </si>
  <si>
    <t>8622</t>
  </si>
  <si>
    <t>Derekegyház</t>
  </si>
  <si>
    <t>0783</t>
  </si>
  <si>
    <t>8623</t>
  </si>
  <si>
    <t>Deszk</t>
  </si>
  <si>
    <t>2407</t>
  </si>
  <si>
    <t>8690</t>
  </si>
  <si>
    <t>Detek</t>
  </si>
  <si>
    <t>8710</t>
  </si>
  <si>
    <t>Detk</t>
  </si>
  <si>
    <t>0920</t>
  </si>
  <si>
    <t>8720</t>
  </si>
  <si>
    <t>Dévaványa</t>
  </si>
  <si>
    <t>2481</t>
  </si>
  <si>
    <t>8730</t>
  </si>
  <si>
    <t>Devecser</t>
  </si>
  <si>
    <t>3227</t>
  </si>
  <si>
    <t>8790</t>
  </si>
  <si>
    <t>Dinnyeberki</t>
  </si>
  <si>
    <t>1195</t>
  </si>
  <si>
    <t>8810</t>
  </si>
  <si>
    <t>Diósberény</t>
  </si>
  <si>
    <t>1168</t>
  </si>
  <si>
    <t>8891</t>
  </si>
  <si>
    <t>Diósd</t>
  </si>
  <si>
    <t>2401</t>
  </si>
  <si>
    <t>8899</t>
  </si>
  <si>
    <t>Diósjenő</t>
  </si>
  <si>
    <t>0674</t>
  </si>
  <si>
    <t>9001</t>
  </si>
  <si>
    <t>Dióskál</t>
  </si>
  <si>
    <t>2877</t>
  </si>
  <si>
    <t>9002</t>
  </si>
  <si>
    <t>Diósviszló</t>
  </si>
  <si>
    <t>3237</t>
  </si>
  <si>
    <t>9003</t>
  </si>
  <si>
    <t>Doba</t>
  </si>
  <si>
    <t>1087</t>
  </si>
  <si>
    <t>9004</t>
  </si>
  <si>
    <t>Doboz</t>
  </si>
  <si>
    <t>9101</t>
  </si>
  <si>
    <t>Dobri</t>
  </si>
  <si>
    <t>2588</t>
  </si>
  <si>
    <t>9102</t>
  </si>
  <si>
    <t>Dobronhegy</t>
  </si>
  <si>
    <t>3270</t>
  </si>
  <si>
    <t>9103</t>
  </si>
  <si>
    <t>Dóc</t>
  </si>
  <si>
    <t>3053</t>
  </si>
  <si>
    <t>9104</t>
  </si>
  <si>
    <t>Domaháza</t>
  </si>
  <si>
    <t>2569</t>
  </si>
  <si>
    <t>9200</t>
  </si>
  <si>
    <t>Domaszék</t>
  </si>
  <si>
    <t>1338</t>
  </si>
  <si>
    <t>9311</t>
  </si>
  <si>
    <t>Dombegyház</t>
  </si>
  <si>
    <t>2403</t>
  </si>
  <si>
    <t>9312</t>
  </si>
  <si>
    <t>Dombiratos</t>
  </si>
  <si>
    <t>2213</t>
  </si>
  <si>
    <t>9313</t>
  </si>
  <si>
    <t>Dombóvár</t>
  </si>
  <si>
    <t>0768</t>
  </si>
  <si>
    <t>9319</t>
  </si>
  <si>
    <t>Dombrád</t>
  </si>
  <si>
    <t>1450</t>
  </si>
  <si>
    <t>9321</t>
  </si>
  <si>
    <t>Domony</t>
  </si>
  <si>
    <t>0480</t>
  </si>
  <si>
    <t>9329</t>
  </si>
  <si>
    <t>Domoszló</t>
  </si>
  <si>
    <t>0751</t>
  </si>
  <si>
    <t>9411</t>
  </si>
  <si>
    <t>Dormánd</t>
  </si>
  <si>
    <t>3026</t>
  </si>
  <si>
    <t>9412</t>
  </si>
  <si>
    <t>Dorog</t>
  </si>
  <si>
    <t>1049</t>
  </si>
  <si>
    <t>9420</t>
  </si>
  <si>
    <t>Dorogháza</t>
  </si>
  <si>
    <t>9491</t>
  </si>
  <si>
    <t>Dozmat</t>
  </si>
  <si>
    <t>1615</t>
  </si>
  <si>
    <t>9492</t>
  </si>
  <si>
    <t>Döbörhegy</t>
  </si>
  <si>
    <t>2069</t>
  </si>
  <si>
    <t>9499</t>
  </si>
  <si>
    <t>Döbröce</t>
  </si>
  <si>
    <t>0778</t>
  </si>
  <si>
    <t>9511</t>
  </si>
  <si>
    <t>Döbrököz</t>
  </si>
  <si>
    <t>0256</t>
  </si>
  <si>
    <t>9512</t>
  </si>
  <si>
    <t>Döbrönte</t>
  </si>
  <si>
    <t>2947</t>
  </si>
  <si>
    <t>9521</t>
  </si>
  <si>
    <t>Döge</t>
  </si>
  <si>
    <t>0364</t>
  </si>
  <si>
    <t>9522</t>
  </si>
  <si>
    <t>Dömös</t>
  </si>
  <si>
    <t>0659</t>
  </si>
  <si>
    <t>9523</t>
  </si>
  <si>
    <t>Dömsöd</t>
  </si>
  <si>
    <t>2964</t>
  </si>
  <si>
    <t>9524</t>
  </si>
  <si>
    <t>Dör</t>
  </si>
  <si>
    <t>2191</t>
  </si>
  <si>
    <t>9525</t>
  </si>
  <si>
    <t>Dörgicse</t>
  </si>
  <si>
    <t>0636</t>
  </si>
  <si>
    <t>9529</t>
  </si>
  <si>
    <t>Döröske</t>
  </si>
  <si>
    <t>0303</t>
  </si>
  <si>
    <t>1845</t>
  </si>
  <si>
    <t>Hásságy</t>
  </si>
  <si>
    <t>2788</t>
  </si>
  <si>
    <t>Hatvan</t>
  </si>
  <si>
    <t>2230</t>
  </si>
  <si>
    <t>Hédervár</t>
  </si>
  <si>
    <t>1230</t>
  </si>
  <si>
    <t>Hedrehely</t>
  </si>
  <si>
    <t>1672</t>
  </si>
  <si>
    <t>Hegyesd</t>
  </si>
  <si>
    <t>0242</t>
  </si>
  <si>
    <t>Hegyeshalom</t>
  </si>
  <si>
    <t>1790</t>
  </si>
  <si>
    <t>Hegyfalu</t>
  </si>
  <si>
    <t>3218</t>
  </si>
  <si>
    <t>Hegyháthodász</t>
  </si>
  <si>
    <t>1499</t>
  </si>
  <si>
    <t>Hegyhátmaróc</t>
  </si>
  <si>
    <t>3095</t>
  </si>
  <si>
    <t>Hegyhátsál</t>
  </si>
  <si>
    <t>3021</t>
  </si>
  <si>
    <t>Hegyhátszentjakab</t>
  </si>
  <si>
    <t>1803</t>
  </si>
  <si>
    <t>Hegyhátszentmárton</t>
  </si>
  <si>
    <t>2183</t>
  </si>
  <si>
    <t>Hegyhátszentpéter</t>
  </si>
  <si>
    <t>0822</t>
  </si>
  <si>
    <t>Hegykő</t>
  </si>
  <si>
    <t>1840</t>
  </si>
  <si>
    <t>Hegymagas</t>
  </si>
  <si>
    <t>2580</t>
  </si>
  <si>
    <t>Hegymeg</t>
  </si>
  <si>
    <t>0246</t>
  </si>
  <si>
    <t>Hegyszentmárton</t>
  </si>
  <si>
    <t>2102</t>
  </si>
  <si>
    <t>Héhalom</t>
  </si>
  <si>
    <t>0399</t>
  </si>
  <si>
    <t>Hejce</t>
  </si>
  <si>
    <t>2218</t>
  </si>
  <si>
    <t>Hejőbába</t>
  </si>
  <si>
    <t>0665</t>
  </si>
  <si>
    <t>Hejőkeresztúr</t>
  </si>
  <si>
    <t>0460</t>
  </si>
  <si>
    <t>Hejőkürt</t>
  </si>
  <si>
    <t>0228</t>
  </si>
  <si>
    <t>Hejőpapi</t>
  </si>
  <si>
    <t>1678</t>
  </si>
  <si>
    <t>Hejőszalonta</t>
  </si>
  <si>
    <t>1215</t>
  </si>
  <si>
    <t>Helesfa</t>
  </si>
  <si>
    <t>1719</t>
  </si>
  <si>
    <t>Helvécia</t>
  </si>
  <si>
    <t>0409</t>
  </si>
  <si>
    <t>Hencida</t>
  </si>
  <si>
    <t>2939</t>
  </si>
  <si>
    <t>Hencse</t>
  </si>
  <si>
    <t>0994</t>
  </si>
  <si>
    <t>Herceghalom</t>
  </si>
  <si>
    <t>3355</t>
  </si>
  <si>
    <t>Hercegkút</t>
  </si>
  <si>
    <t>3013</t>
  </si>
  <si>
    <t>Hercegszántó</t>
  </si>
  <si>
    <t>1293</t>
  </si>
  <si>
    <t>Heréd</t>
  </si>
  <si>
    <t>2024</t>
  </si>
  <si>
    <t>Héreg</t>
  </si>
  <si>
    <t>1189</t>
  </si>
  <si>
    <t>Herencsény</t>
  </si>
  <si>
    <t>0532</t>
  </si>
  <si>
    <t>Herend</t>
  </si>
  <si>
    <t>Heresznye</t>
  </si>
  <si>
    <t>2484</t>
  </si>
  <si>
    <t>Hermánszeg</t>
  </si>
  <si>
    <t>1206</t>
  </si>
  <si>
    <t>Hernád</t>
  </si>
  <si>
    <t>0984</t>
  </si>
  <si>
    <t>Hernádbűd</t>
  </si>
  <si>
    <t>1583</t>
  </si>
  <si>
    <t>Hernádcéce</t>
  </si>
  <si>
    <t>0939</t>
  </si>
  <si>
    <t>Hernádkak</t>
  </si>
  <si>
    <t>2416</t>
  </si>
  <si>
    <t>Hernádkércs</t>
  </si>
  <si>
    <t>2182</t>
  </si>
  <si>
    <t>Hernádnémeti</t>
  </si>
  <si>
    <t>3120</t>
  </si>
  <si>
    <t>Hernádpetri</t>
  </si>
  <si>
    <t>2488</t>
  </si>
  <si>
    <t>Hernádszentandrás</t>
  </si>
  <si>
    <t>1713</t>
  </si>
  <si>
    <t>Hernádszurdok</t>
  </si>
  <si>
    <t>2497</t>
  </si>
  <si>
    <t>Hernádvécse</t>
  </si>
  <si>
    <t>1984</t>
  </si>
  <si>
    <t>Hernyék</t>
  </si>
  <si>
    <t>1989</t>
  </si>
  <si>
    <t>Hét</t>
  </si>
  <si>
    <t>0800</t>
  </si>
  <si>
    <t>Hetefejércse</t>
  </si>
  <si>
    <t>0561</t>
  </si>
  <si>
    <t>Hetes</t>
  </si>
  <si>
    <t>0992</t>
  </si>
  <si>
    <t>Hetvehely</t>
  </si>
  <si>
    <t>0712</t>
  </si>
  <si>
    <t>Hetyefő</t>
  </si>
  <si>
    <t>1508</t>
  </si>
  <si>
    <t>1452</t>
  </si>
  <si>
    <t>Hevesaranyos</t>
  </si>
  <si>
    <t>1024</t>
  </si>
  <si>
    <t>Hevesvezekény</t>
  </si>
  <si>
    <t>0408</t>
  </si>
  <si>
    <t>Hévíz</t>
  </si>
  <si>
    <t>0381</t>
  </si>
  <si>
    <t>Hévízgyörk</t>
  </si>
  <si>
    <t>Hidas</t>
  </si>
  <si>
    <t>0679</t>
  </si>
  <si>
    <t>Hidasnémeti</t>
  </si>
  <si>
    <t>1169</t>
  </si>
  <si>
    <t>Hidegkút</t>
  </si>
  <si>
    <t>2075</t>
  </si>
  <si>
    <t>Hidegség</t>
  </si>
  <si>
    <t>2337</t>
  </si>
  <si>
    <t>Hidvégardó</t>
  </si>
  <si>
    <t>2567</t>
  </si>
  <si>
    <t>Himesháza</t>
  </si>
  <si>
    <t>2793</t>
  </si>
  <si>
    <t>Himod</t>
  </si>
  <si>
    <t>0402</t>
  </si>
  <si>
    <t>Hirics</t>
  </si>
  <si>
    <t>0328</t>
  </si>
  <si>
    <t>Hobol</t>
  </si>
  <si>
    <t>3393</t>
  </si>
  <si>
    <t>Hodász</t>
  </si>
  <si>
    <t>1301</t>
  </si>
  <si>
    <t>Hódmezővásárhely</t>
  </si>
  <si>
    <t>0831</t>
  </si>
  <si>
    <t>Hollád</t>
  </si>
  <si>
    <t>0621</t>
  </si>
  <si>
    <t>Hollóháza</t>
  </si>
  <si>
    <t>3116</t>
  </si>
  <si>
    <t>Hollókő</t>
  </si>
  <si>
    <t>3324</t>
  </si>
  <si>
    <t>Homokbödöge</t>
  </si>
  <si>
    <t>2781</t>
  </si>
  <si>
    <t>Homokkomárom</t>
  </si>
  <si>
    <t>2487</t>
  </si>
  <si>
    <t>Homokmégy</t>
  </si>
  <si>
    <t>2784</t>
  </si>
  <si>
    <t>Homokszentgyörgy</t>
  </si>
  <si>
    <t>1915</t>
  </si>
  <si>
    <t>Homorúd</t>
  </si>
  <si>
    <t>2996</t>
  </si>
  <si>
    <t>Homrogd</t>
  </si>
  <si>
    <t>2123</t>
  </si>
  <si>
    <t>Hont</t>
  </si>
  <si>
    <t>Horpács</t>
  </si>
  <si>
    <t>1371</t>
  </si>
  <si>
    <t>Hort</t>
  </si>
  <si>
    <t>0414</t>
  </si>
  <si>
    <t>Hortobágy</t>
  </si>
  <si>
    <t>0411</t>
  </si>
  <si>
    <t>Horváthertelend</t>
  </si>
  <si>
    <t>2307</t>
  </si>
  <si>
    <t>Horvátlövő</t>
  </si>
  <si>
    <t>1273</t>
  </si>
  <si>
    <t>Horvátzsidány</t>
  </si>
  <si>
    <t>1688</t>
  </si>
  <si>
    <t>Hosszúhetény</t>
  </si>
  <si>
    <t>3083</t>
  </si>
  <si>
    <t>Hosszúpályi</t>
  </si>
  <si>
    <t>0626</t>
  </si>
  <si>
    <t>Hosszúpereszteg</t>
  </si>
  <si>
    <t>2088</t>
  </si>
  <si>
    <t>Hosszúvíz</t>
  </si>
  <si>
    <t>3077</t>
  </si>
  <si>
    <t>Hosszúvölgy</t>
  </si>
  <si>
    <t>1120</t>
  </si>
  <si>
    <t>Hosztót</t>
  </si>
  <si>
    <t>0725</t>
  </si>
  <si>
    <t>Hottó</t>
  </si>
  <si>
    <t>2832</t>
  </si>
  <si>
    <t>Hőgyész</t>
  </si>
  <si>
    <t>2605</t>
  </si>
  <si>
    <t>Hövej</t>
  </si>
  <si>
    <t>1002</t>
  </si>
  <si>
    <t>Hugyag</t>
  </si>
  <si>
    <t>1687</t>
  </si>
  <si>
    <t>Hunya</t>
  </si>
  <si>
    <t>3329</t>
  </si>
  <si>
    <t>Hunyadfalva</t>
  </si>
  <si>
    <t>3405</t>
  </si>
  <si>
    <t>Husztót</t>
  </si>
  <si>
    <t>3143</t>
  </si>
  <si>
    <t>Ibafa</t>
  </si>
  <si>
    <t>3306</t>
  </si>
  <si>
    <t>Iborfia</t>
  </si>
  <si>
    <t>0318</t>
  </si>
  <si>
    <t>Ibrány</t>
  </si>
  <si>
    <t>2563</t>
  </si>
  <si>
    <t>Igal</t>
  </si>
  <si>
    <t>1119</t>
  </si>
  <si>
    <t>Igar</t>
  </si>
  <si>
    <t>1773</t>
  </si>
  <si>
    <t>Igrici</t>
  </si>
  <si>
    <t>2539</t>
  </si>
  <si>
    <t>Iharos</t>
  </si>
  <si>
    <t>1961</t>
  </si>
  <si>
    <t>Iharosberény</t>
  </si>
  <si>
    <t>2778</t>
  </si>
  <si>
    <t>Ikervár</t>
  </si>
  <si>
    <t>1138</t>
  </si>
  <si>
    <t>Iklad</t>
  </si>
  <si>
    <t>0330</t>
  </si>
  <si>
    <t>Iklanberény</t>
  </si>
  <si>
    <t>2950</t>
  </si>
  <si>
    <t>Iklódbördőce</t>
  </si>
  <si>
    <t>Ikrény</t>
  </si>
  <si>
    <t>Iliny</t>
  </si>
  <si>
    <t>2683</t>
  </si>
  <si>
    <t>Ilk</t>
  </si>
  <si>
    <t>0965</t>
  </si>
  <si>
    <t>Illocska</t>
  </si>
  <si>
    <t>3193</t>
  </si>
  <si>
    <t>Imola</t>
  </si>
  <si>
    <t>1657</t>
  </si>
  <si>
    <t>Imrehegy</t>
  </si>
  <si>
    <t>0809</t>
  </si>
  <si>
    <t>Ináncs</t>
  </si>
  <si>
    <t>0808</t>
  </si>
  <si>
    <t>Inárcs</t>
  </si>
  <si>
    <t>3210</t>
  </si>
  <si>
    <t>Inke</t>
  </si>
  <si>
    <t>Ipacsfa</t>
  </si>
  <si>
    <t>2994</t>
  </si>
  <si>
    <t>Ipolydamásd</t>
  </si>
  <si>
    <t>2809</t>
  </si>
  <si>
    <t>Ipolyszög</t>
  </si>
  <si>
    <t>Ipolytarnóc</t>
  </si>
  <si>
    <t>0332</t>
  </si>
  <si>
    <t>Ipolytölgyes</t>
  </si>
  <si>
    <t>0497</t>
  </si>
  <si>
    <t>Ipolyvece</t>
  </si>
  <si>
    <t>Iregszemcse</t>
  </si>
  <si>
    <t>0470</t>
  </si>
  <si>
    <t>Irota</t>
  </si>
  <si>
    <t>0500</t>
  </si>
  <si>
    <t>Isaszeg</t>
  </si>
  <si>
    <t>0780</t>
  </si>
  <si>
    <t>Ispánk</t>
  </si>
  <si>
    <t>0797</t>
  </si>
  <si>
    <t>Istenmezeje</t>
  </si>
  <si>
    <t>1007</t>
  </si>
  <si>
    <t>Istvándi</t>
  </si>
  <si>
    <t>2133</t>
  </si>
  <si>
    <t>Iszkaszentgyörgy</t>
  </si>
  <si>
    <t>3201</t>
  </si>
  <si>
    <t>Iszkáz</t>
  </si>
  <si>
    <t>2801</t>
  </si>
  <si>
    <t>Isztimér</t>
  </si>
  <si>
    <t>Ivád</t>
  </si>
  <si>
    <t>1387</t>
  </si>
  <si>
    <t>Iván</t>
  </si>
  <si>
    <t>3163</t>
  </si>
  <si>
    <t>Ivánbattyán</t>
  </si>
  <si>
    <t>0333</t>
  </si>
  <si>
    <t>Ivánc</t>
  </si>
  <si>
    <t>3168</t>
  </si>
  <si>
    <t>Iváncsa</t>
  </si>
  <si>
    <t>1346</t>
  </si>
  <si>
    <t>Ivándárda</t>
  </si>
  <si>
    <t>0334</t>
  </si>
  <si>
    <t>Izmény</t>
  </si>
  <si>
    <t>2771</t>
  </si>
  <si>
    <t>Izsák</t>
  </si>
  <si>
    <t>2199</t>
  </si>
  <si>
    <t>Izsófalva</t>
  </si>
  <si>
    <t>0559</t>
  </si>
  <si>
    <t>Jágónak</t>
  </si>
  <si>
    <t>0932</t>
  </si>
  <si>
    <t>Ják</t>
  </si>
  <si>
    <t>Jakabszállás</t>
  </si>
  <si>
    <t>1792</t>
  </si>
  <si>
    <t>Jákfa</t>
  </si>
  <si>
    <t>0640</t>
  </si>
  <si>
    <t>Jákfalva</t>
  </si>
  <si>
    <t>2023</t>
  </si>
  <si>
    <t>Jákó</t>
  </si>
  <si>
    <t>1592</t>
  </si>
  <si>
    <t>Jánd</t>
  </si>
  <si>
    <t>1707</t>
  </si>
  <si>
    <t>Jánkmajtis</t>
  </si>
  <si>
    <t>0784</t>
  </si>
  <si>
    <t>Jánoshalma</t>
  </si>
  <si>
    <t>0946</t>
  </si>
  <si>
    <t>Jánosháza</t>
  </si>
  <si>
    <t>1167</t>
  </si>
  <si>
    <t>Jánoshida</t>
  </si>
  <si>
    <t>2285</t>
  </si>
  <si>
    <t>Jánossomorja</t>
  </si>
  <si>
    <t>2922</t>
  </si>
  <si>
    <t>Járdánháza</t>
  </si>
  <si>
    <t>2665</t>
  </si>
  <si>
    <t>Jármi</t>
  </si>
  <si>
    <t>1758</t>
  </si>
  <si>
    <t>Jásd</t>
  </si>
  <si>
    <t>1743</t>
  </si>
  <si>
    <t>Jászágó</t>
  </si>
  <si>
    <t>2292</t>
  </si>
  <si>
    <t>Jászalsószentgyörgy</t>
  </si>
  <si>
    <t>3071</t>
  </si>
  <si>
    <t>Jászapáti</t>
  </si>
  <si>
    <t>2220</t>
  </si>
  <si>
    <t>Jászárokszállás</t>
  </si>
  <si>
    <t>2210</t>
  </si>
  <si>
    <t>Jászberény</t>
  </si>
  <si>
    <t>Jászboldogháza</t>
  </si>
  <si>
    <t>1581</t>
  </si>
  <si>
    <t>Jászdózsa</t>
  </si>
  <si>
    <t>1797</t>
  </si>
  <si>
    <t>Jászfelsőszentgyörgy</t>
  </si>
  <si>
    <t>2357</t>
  </si>
  <si>
    <t>Jászfényszaru</t>
  </si>
  <si>
    <t>2333</t>
  </si>
  <si>
    <t>Jászivány</t>
  </si>
  <si>
    <t>2408</t>
  </si>
  <si>
    <t>Jászjákóhalma</t>
  </si>
  <si>
    <t>2518</t>
  </si>
  <si>
    <t>Jászkarajenő</t>
  </si>
  <si>
    <t>1100</t>
  </si>
  <si>
    <t>Jászkisér</t>
  </si>
  <si>
    <t>2279</t>
  </si>
  <si>
    <t>Jászladány</t>
  </si>
  <si>
    <t>2111</t>
  </si>
  <si>
    <t>Jászszentandrás</t>
  </si>
  <si>
    <t>1351</t>
  </si>
  <si>
    <t>Jászszentlászló</t>
  </si>
  <si>
    <t>0837</t>
  </si>
  <si>
    <t>Jásztelek</t>
  </si>
  <si>
    <t>Jéke</t>
  </si>
  <si>
    <t>1314</t>
  </si>
  <si>
    <t>Jenő</t>
  </si>
  <si>
    <t>1597</t>
  </si>
  <si>
    <t>Jobaháza</t>
  </si>
  <si>
    <t>0664</t>
  </si>
  <si>
    <t>Jobbágyi</t>
  </si>
  <si>
    <t>0871</t>
  </si>
  <si>
    <t>Jósvafő</t>
  </si>
  <si>
    <t>1568</t>
  </si>
  <si>
    <t>Juta</t>
  </si>
  <si>
    <t>1727</t>
  </si>
  <si>
    <t>Kaba</t>
  </si>
  <si>
    <t>Kacorlak</t>
  </si>
  <si>
    <t>2296</t>
  </si>
  <si>
    <t>Kács</t>
  </si>
  <si>
    <t>Kacsóta</t>
  </si>
  <si>
    <t>0429</t>
  </si>
  <si>
    <t>Kadarkút</t>
  </si>
  <si>
    <t>2645</t>
  </si>
  <si>
    <t>Kajárpéc</t>
  </si>
  <si>
    <t>1211</t>
  </si>
  <si>
    <t>Kajászó</t>
  </si>
  <si>
    <t>2134</t>
  </si>
  <si>
    <t>Kajdacs</t>
  </si>
  <si>
    <t>1410</t>
  </si>
  <si>
    <t>Kakasd</t>
  </si>
  <si>
    <t>0203</t>
  </si>
  <si>
    <t>Kákics</t>
  </si>
  <si>
    <t>0641</t>
  </si>
  <si>
    <t>Kakucs</t>
  </si>
  <si>
    <t>3223</t>
  </si>
  <si>
    <t>Kál</t>
  </si>
  <si>
    <t>3217</t>
  </si>
  <si>
    <t>Kalaznó</t>
  </si>
  <si>
    <t>2379</t>
  </si>
  <si>
    <t>Káld</t>
  </si>
  <si>
    <t>2995</t>
  </si>
  <si>
    <t>Kálló</t>
  </si>
  <si>
    <t>0864</t>
  </si>
  <si>
    <t>Kallósd</t>
  </si>
  <si>
    <t>0553</t>
  </si>
  <si>
    <t>Kállósemjén</t>
  </si>
  <si>
    <t>3140</t>
  </si>
  <si>
    <t>Kálmáncsa</t>
  </si>
  <si>
    <t>Kálmánháza</t>
  </si>
  <si>
    <t>2722</t>
  </si>
  <si>
    <t>Kálócfa</t>
  </si>
  <si>
    <t>2150</t>
  </si>
  <si>
    <t>Kalocsa</t>
  </si>
  <si>
    <t>0644</t>
  </si>
  <si>
    <t>Káloz</t>
  </si>
  <si>
    <t>1668</t>
  </si>
  <si>
    <t>Kám</t>
  </si>
  <si>
    <t>0464</t>
  </si>
  <si>
    <t>Kamond</t>
  </si>
  <si>
    <t>1914</t>
  </si>
  <si>
    <t>Kamut</t>
  </si>
  <si>
    <t>0427</t>
  </si>
  <si>
    <t>Kánó</t>
  </si>
  <si>
    <t>0776</t>
  </si>
  <si>
    <t>Kántorjánosi</t>
  </si>
  <si>
    <t>0267</t>
  </si>
  <si>
    <t>Kány</t>
  </si>
  <si>
    <t>2574</t>
  </si>
  <si>
    <t>Kánya</t>
  </si>
  <si>
    <t>0527</t>
  </si>
  <si>
    <t>Kányavár</t>
  </si>
  <si>
    <t>0447</t>
  </si>
  <si>
    <t>Kapolcs</t>
  </si>
  <si>
    <t>1455</t>
  </si>
  <si>
    <t>Kápolna</t>
  </si>
  <si>
    <t>1530</t>
  </si>
  <si>
    <t>Kápolnásnyék</t>
  </si>
  <si>
    <t>2192</t>
  </si>
  <si>
    <t>Kapoly</t>
  </si>
  <si>
    <t>3339</t>
  </si>
  <si>
    <t>Kaposfő</t>
  </si>
  <si>
    <t>0909</t>
  </si>
  <si>
    <t>Kaposgyarmat</t>
  </si>
  <si>
    <t>2881</t>
  </si>
  <si>
    <t>Kaposhomok</t>
  </si>
  <si>
    <t>2586</t>
  </si>
  <si>
    <t>Kaposkeresztúr</t>
  </si>
  <si>
    <t>1266</t>
  </si>
  <si>
    <t>Kaposmérő</t>
  </si>
  <si>
    <t>1822</t>
  </si>
  <si>
    <t>Kapospula</t>
  </si>
  <si>
    <t>2329</t>
  </si>
  <si>
    <t>Kaposújlak</t>
  </si>
  <si>
    <t>1573</t>
  </si>
  <si>
    <t>Kaposvár</t>
  </si>
  <si>
    <t>2047</t>
  </si>
  <si>
    <t>Kaposszekcső</t>
  </si>
  <si>
    <t>1896</t>
  </si>
  <si>
    <t>Kaposszerdahely</t>
  </si>
  <si>
    <t>0642</t>
  </si>
  <si>
    <t>Káptalanfa</t>
  </si>
  <si>
    <t>1427</t>
  </si>
  <si>
    <t>Káptalantóti</t>
  </si>
  <si>
    <t>0563</t>
  </si>
  <si>
    <t>Kapuvár</t>
  </si>
  <si>
    <t>2833</t>
  </si>
  <si>
    <t>Kára</t>
  </si>
  <si>
    <t>0535</t>
  </si>
  <si>
    <t>Karácsond</t>
  </si>
  <si>
    <t>0593</t>
  </si>
  <si>
    <t>Karád</t>
  </si>
  <si>
    <t>0526</t>
  </si>
  <si>
    <t>Karakó</t>
  </si>
  <si>
    <t>Karakószörcsök</t>
  </si>
  <si>
    <t>0874</t>
  </si>
  <si>
    <t>Karancsalja</t>
  </si>
  <si>
    <t>1862</t>
  </si>
  <si>
    <t>Karancsberény</t>
  </si>
  <si>
    <t>2554</t>
  </si>
  <si>
    <t>Karancskeszi</t>
  </si>
  <si>
    <t>0885</t>
  </si>
  <si>
    <t>Karancslapujtő</t>
  </si>
  <si>
    <t>2104</t>
  </si>
  <si>
    <t>Karancsság</t>
  </si>
  <si>
    <t>2689</t>
  </si>
  <si>
    <t>Kárász</t>
  </si>
  <si>
    <t>0599</t>
  </si>
  <si>
    <t>Karcag</t>
  </si>
  <si>
    <t>0492</t>
  </si>
  <si>
    <t>Karcsa</t>
  </si>
  <si>
    <t>2121</t>
  </si>
  <si>
    <t>Kardos</t>
  </si>
  <si>
    <t>2479</t>
  </si>
  <si>
    <t>Kardoskút</t>
  </si>
  <si>
    <t>1217</t>
  </si>
  <si>
    <t>Karmacs</t>
  </si>
  <si>
    <t>1804</t>
  </si>
  <si>
    <t>Károlyháza</t>
  </si>
  <si>
    <t>3435</t>
  </si>
  <si>
    <t>Karos</t>
  </si>
  <si>
    <t>3050</t>
  </si>
  <si>
    <t>Kartal</t>
  </si>
  <si>
    <t>3069</t>
  </si>
  <si>
    <t>Kásád</t>
  </si>
  <si>
    <t>1746</t>
  </si>
  <si>
    <t>Kaskantyú</t>
  </si>
  <si>
    <t>3060</t>
  </si>
  <si>
    <t>Kastélyosdombó</t>
  </si>
  <si>
    <t>0841</t>
  </si>
  <si>
    <t>Kaszaper</t>
  </si>
  <si>
    <t>2275</t>
  </si>
  <si>
    <t>Kaszó</t>
  </si>
  <si>
    <t>3419</t>
  </si>
  <si>
    <t>Katádfa</t>
  </si>
  <si>
    <t>0696</t>
  </si>
  <si>
    <t>Katafa</t>
  </si>
  <si>
    <t>2662</t>
  </si>
  <si>
    <t>Kátoly</t>
  </si>
  <si>
    <t>1913</t>
  </si>
  <si>
    <t>Katymár</t>
  </si>
  <si>
    <t>1128</t>
  </si>
  <si>
    <t>Káva</t>
  </si>
  <si>
    <t>2782</t>
  </si>
  <si>
    <t>Kávás</t>
  </si>
  <si>
    <t>3206</t>
  </si>
  <si>
    <t>Kazár</t>
  </si>
  <si>
    <t>2838</t>
  </si>
  <si>
    <t>Kazincbarcika</t>
  </si>
  <si>
    <t>0669</t>
  </si>
  <si>
    <t>Kázsmárk</t>
  </si>
  <si>
    <t>1337</t>
  </si>
  <si>
    <t>Kazsok</t>
  </si>
  <si>
    <t>2688</t>
  </si>
  <si>
    <t>Kecel</t>
  </si>
  <si>
    <t>1978</t>
  </si>
  <si>
    <t>Kecskéd</t>
  </si>
  <si>
    <t>0452</t>
  </si>
  <si>
    <t>Kecskemét</t>
  </si>
  <si>
    <t>2668</t>
  </si>
  <si>
    <t>Kehidakustány</t>
  </si>
  <si>
    <t>3290</t>
  </si>
  <si>
    <t>Kék</t>
  </si>
  <si>
    <t>2843</t>
  </si>
  <si>
    <t>Kékcse</t>
  </si>
  <si>
    <t>1435</t>
  </si>
  <si>
    <t>Kéked</t>
  </si>
  <si>
    <t>1526</t>
  </si>
  <si>
    <t>Kékesd</t>
  </si>
  <si>
    <t>1680</t>
  </si>
  <si>
    <t>Kékkút</t>
  </si>
  <si>
    <t>2603</t>
  </si>
  <si>
    <t>Kelebia</t>
  </si>
  <si>
    <t>2757</t>
  </si>
  <si>
    <t>Keléd</t>
  </si>
  <si>
    <t>3203</t>
  </si>
  <si>
    <t>Kelemér</t>
  </si>
  <si>
    <t>1203</t>
  </si>
  <si>
    <t>Kéleshalom</t>
  </si>
  <si>
    <t>1816</t>
  </si>
  <si>
    <t>Kelevíz</t>
  </si>
  <si>
    <t>1744</t>
  </si>
  <si>
    <t>Kemecse</t>
  </si>
  <si>
    <t>1999</t>
  </si>
  <si>
    <t>Kemence</t>
  </si>
  <si>
    <t>2234</t>
  </si>
  <si>
    <t>Kemendollár</t>
  </si>
  <si>
    <t>2535</t>
  </si>
  <si>
    <t>Kemeneshőgyész</t>
  </si>
  <si>
    <t>1973</t>
  </si>
  <si>
    <t>Kemeneskápolna</t>
  </si>
  <si>
    <t>1691</t>
  </si>
  <si>
    <t>Kemenesmagasi</t>
  </si>
  <si>
    <t>1224</t>
  </si>
  <si>
    <t>Kemenesmihályfa</t>
  </si>
  <si>
    <t>1342</t>
  </si>
  <si>
    <t>Kemenespálfa</t>
  </si>
  <si>
    <t>2099</t>
  </si>
  <si>
    <t>Kemenessömjén</t>
  </si>
  <si>
    <t>2448</t>
  </si>
  <si>
    <t>Kemenesszentmárton</t>
  </si>
  <si>
    <t>2008</t>
  </si>
  <si>
    <t>Kemenesszentpéter</t>
  </si>
  <si>
    <t>1247</t>
  </si>
  <si>
    <t>Keménfa</t>
  </si>
  <si>
    <t>0607</t>
  </si>
  <si>
    <t>Kémes</t>
  </si>
  <si>
    <t>1054</t>
  </si>
  <si>
    <t>Kemestaródfa</t>
  </si>
  <si>
    <t>2271</t>
  </si>
  <si>
    <t>Kemse</t>
  </si>
  <si>
    <t>0678</t>
  </si>
  <si>
    <t>Kenderes</t>
  </si>
  <si>
    <t>1714</t>
  </si>
  <si>
    <t>Kenéz</t>
  </si>
  <si>
    <t>0257</t>
  </si>
  <si>
    <t>Kenézlő</t>
  </si>
  <si>
    <t>0545</t>
  </si>
  <si>
    <t>Kengyel</t>
  </si>
  <si>
    <t>0741</t>
  </si>
  <si>
    <t>Kenyeri</t>
  </si>
  <si>
    <t>0993</t>
  </si>
  <si>
    <t>Kercaszomor</t>
  </si>
  <si>
    <t>2659</t>
  </si>
  <si>
    <t>Kercseliget</t>
  </si>
  <si>
    <t>1438</t>
  </si>
  <si>
    <t>Kerecsend</t>
  </si>
  <si>
    <t>2807</t>
  </si>
  <si>
    <t>Kerecseny</t>
  </si>
  <si>
    <t>3152</t>
  </si>
  <si>
    <t>Kerekegyháza</t>
  </si>
  <si>
    <t>2253</t>
  </si>
  <si>
    <t>Kerekharaszt</t>
  </si>
  <si>
    <t>3437</t>
  </si>
  <si>
    <t>Kereki</t>
  </si>
  <si>
    <t>0459</t>
  </si>
  <si>
    <t>Kerékteleki</t>
  </si>
  <si>
    <t>1099</t>
  </si>
  <si>
    <t>Kerepes</t>
  </si>
  <si>
    <t>3416</t>
  </si>
  <si>
    <t>Keresztéte</t>
  </si>
  <si>
    <t>1706</t>
  </si>
  <si>
    <t>Kerkabarabás</t>
  </si>
  <si>
    <t>2948</t>
  </si>
  <si>
    <t>Kerkafalva</t>
  </si>
  <si>
    <t>Kerkakutas</t>
  </si>
  <si>
    <t>2208</t>
  </si>
  <si>
    <t>Kerkáskápolna</t>
  </si>
  <si>
    <t>1976</t>
  </si>
  <si>
    <t>Kerkaszentkirály</t>
  </si>
  <si>
    <t>0957</t>
  </si>
  <si>
    <t>Kerkateskánd</t>
  </si>
  <si>
    <t>3264</t>
  </si>
  <si>
    <t>Kérsemjén</t>
  </si>
  <si>
    <t>3286</t>
  </si>
  <si>
    <t>Kerta</t>
  </si>
  <si>
    <t>2565</t>
  </si>
  <si>
    <t>Kertészsziget</t>
  </si>
  <si>
    <t>1261</t>
  </si>
  <si>
    <t>Keszeg</t>
  </si>
  <si>
    <t>3141</t>
  </si>
  <si>
    <t>Kesznyéten</t>
  </si>
  <si>
    <t>2924</t>
  </si>
  <si>
    <t>Keszőhidegkút</t>
  </si>
  <si>
    <t>1764</t>
  </si>
  <si>
    <t>Keszthely</t>
  </si>
  <si>
    <t>1842</t>
  </si>
  <si>
    <t>Kesztölc</t>
  </si>
  <si>
    <t>2957</t>
  </si>
  <si>
    <t>Keszü</t>
  </si>
  <si>
    <t>0383</t>
  </si>
  <si>
    <t>Kétbodony</t>
  </si>
  <si>
    <t>1184</t>
  </si>
  <si>
    <t>Kétegyháza</t>
  </si>
  <si>
    <t>0346</t>
  </si>
  <si>
    <t>Kéthely</t>
  </si>
  <si>
    <t>1117</t>
  </si>
  <si>
    <t>Kétpó</t>
  </si>
  <si>
    <t>1981</t>
  </si>
  <si>
    <t>Kétsoprony</t>
  </si>
  <si>
    <t>0310</t>
  </si>
  <si>
    <t>Kétújfalu</t>
  </si>
  <si>
    <t>0857</t>
  </si>
  <si>
    <t>Kétvölgy</t>
  </si>
  <si>
    <t>1934</t>
  </si>
  <si>
    <t>Kéty</t>
  </si>
  <si>
    <t>2173</t>
  </si>
  <si>
    <t>Kevermes</t>
  </si>
  <si>
    <t>3157</t>
  </si>
  <si>
    <t>Kilimán</t>
  </si>
  <si>
    <t>3226</t>
  </si>
  <si>
    <t>Kimle</t>
  </si>
  <si>
    <t>1474</t>
  </si>
  <si>
    <t>Kincsesbánya</t>
  </si>
  <si>
    <t>0234</t>
  </si>
  <si>
    <t>Királd</t>
  </si>
  <si>
    <t>3209</t>
  </si>
  <si>
    <t>Királyegyháza</t>
  </si>
  <si>
    <t>2055</t>
  </si>
  <si>
    <t>Királyhegyes</t>
  </si>
  <si>
    <t>1366</t>
  </si>
  <si>
    <t>Királyszentistván</t>
  </si>
  <si>
    <t>0542</t>
  </si>
  <si>
    <t>Kisapáti</t>
  </si>
  <si>
    <t>0793</t>
  </si>
  <si>
    <t>Kisapostag</t>
  </si>
  <si>
    <t>1263</t>
  </si>
  <si>
    <t>Kisar</t>
  </si>
  <si>
    <t>1942</t>
  </si>
  <si>
    <t>Kisasszond</t>
  </si>
  <si>
    <t>1905</t>
  </si>
  <si>
    <t>Kisasszonyfa</t>
  </si>
  <si>
    <t>1890</t>
  </si>
  <si>
    <t>Kisbabot</t>
  </si>
  <si>
    <t>0241</t>
  </si>
  <si>
    <t>Kisbágyon</t>
  </si>
  <si>
    <t>2724</t>
  </si>
  <si>
    <t>Kisbajcs</t>
  </si>
  <si>
    <t>2288</t>
  </si>
  <si>
    <t>Kisbajom</t>
  </si>
  <si>
    <t>2438</t>
  </si>
  <si>
    <t>Kisbárapáti</t>
  </si>
  <si>
    <t>2449</t>
  </si>
  <si>
    <t>Kisbárkány</t>
  </si>
  <si>
    <t>2629</t>
  </si>
  <si>
    <t>Kisbér</t>
  </si>
  <si>
    <t>1733</t>
  </si>
  <si>
    <t>Kisberény</t>
  </si>
  <si>
    <t>3082</t>
  </si>
  <si>
    <t>Kisberzseny</t>
  </si>
  <si>
    <t>2907</t>
  </si>
  <si>
    <t>Kisbeszterce</t>
  </si>
  <si>
    <t>0572</t>
  </si>
  <si>
    <t>Kisbodak</t>
  </si>
  <si>
    <t>0781</t>
  </si>
  <si>
    <t>Kisbucsa</t>
  </si>
  <si>
    <t>2137</t>
  </si>
  <si>
    <t>Kisbudmér</t>
  </si>
  <si>
    <t>2286</t>
  </si>
  <si>
    <t>Kiscsécs</t>
  </si>
  <si>
    <t>1734</t>
  </si>
  <si>
    <t>Kiscsehi</t>
  </si>
  <si>
    <t>Kiscsősz</t>
  </si>
  <si>
    <t>Kisdér</t>
  </si>
  <si>
    <t>1118</t>
  </si>
  <si>
    <t>Kisdobsza</t>
  </si>
  <si>
    <t>3390</t>
  </si>
  <si>
    <t>Kisdombegyház</t>
  </si>
  <si>
    <t>1883</t>
  </si>
  <si>
    <t>Kisdorog</t>
  </si>
  <si>
    <t>1771</t>
  </si>
  <si>
    <t>Kisecset</t>
  </si>
  <si>
    <t>Kisfalud</t>
  </si>
  <si>
    <t>3369</t>
  </si>
  <si>
    <t>Kisfüzes</t>
  </si>
  <si>
    <t>2246</t>
  </si>
  <si>
    <t>Kisgörbő</t>
  </si>
  <si>
    <t>0981</t>
  </si>
  <si>
    <t>Kisgyalán</t>
  </si>
  <si>
    <t>0482</t>
  </si>
  <si>
    <t>Kisgyőr</t>
  </si>
  <si>
    <t>2284</t>
  </si>
  <si>
    <t>Kishajmás</t>
  </si>
  <si>
    <t>0683</t>
  </si>
  <si>
    <t>Kisharsány</t>
  </si>
  <si>
    <t>2702</t>
  </si>
  <si>
    <t>Kishartyán</t>
  </si>
  <si>
    <t>3340</t>
  </si>
  <si>
    <t>Kisherend</t>
  </si>
  <si>
    <t>1697</t>
  </si>
  <si>
    <t>Kishódos</t>
  </si>
  <si>
    <t>0850</t>
  </si>
  <si>
    <t>Kishuta</t>
  </si>
  <si>
    <t>2887</t>
  </si>
  <si>
    <t>Kisigmánd</t>
  </si>
  <si>
    <t>2092</t>
  </si>
  <si>
    <t>Kisjakabfalva</t>
  </si>
  <si>
    <t>1284</t>
  </si>
  <si>
    <t>Kiskassa</t>
  </si>
  <si>
    <t>1991</t>
  </si>
  <si>
    <t>Kiskinizs</t>
  </si>
  <si>
    <t>0376</t>
  </si>
  <si>
    <t>Kiskorpád</t>
  </si>
  <si>
    <t>1378</t>
  </si>
  <si>
    <t>Kisköre</t>
  </si>
  <si>
    <t>1828</t>
  </si>
  <si>
    <t>Kiskőrös</t>
  </si>
  <si>
    <t>0934</t>
  </si>
  <si>
    <t>Kiskunfélegyháza</t>
  </si>
  <si>
    <t>2029</t>
  </si>
  <si>
    <t>Kiskunhalas</t>
  </si>
  <si>
    <t>3243</t>
  </si>
  <si>
    <t>Kiskunlacháza</t>
  </si>
  <si>
    <t>Kiskunmajsa</t>
  </si>
  <si>
    <t>2439</t>
  </si>
  <si>
    <t>Kiskutas</t>
  </si>
  <si>
    <t>2031</t>
  </si>
  <si>
    <t>Kisláng</t>
  </si>
  <si>
    <t>Kisléta</t>
  </si>
  <si>
    <t>2847</t>
  </si>
  <si>
    <t>Kislippó</t>
  </si>
  <si>
    <t>2161</t>
  </si>
  <si>
    <t>Kislőd</t>
  </si>
  <si>
    <t>3017</t>
  </si>
  <si>
    <t>Kismányok</t>
  </si>
  <si>
    <t>0651</t>
  </si>
  <si>
    <t>Kismarja</t>
  </si>
  <si>
    <t>1547</t>
  </si>
  <si>
    <t>Kismaros</t>
  </si>
  <si>
    <t>3373</t>
  </si>
  <si>
    <t>Kisnamény</t>
  </si>
  <si>
    <t>1603</t>
  </si>
  <si>
    <t>Kisnána</t>
  </si>
  <si>
    <t>1250</t>
  </si>
  <si>
    <t>Kisnémedi</t>
  </si>
  <si>
    <t>0522</t>
  </si>
  <si>
    <t>Kisnyárád</t>
  </si>
  <si>
    <t>3321</t>
  </si>
  <si>
    <t>Kisoroszi</t>
  </si>
  <si>
    <t>2985</t>
  </si>
  <si>
    <t>Kispalád</t>
  </si>
  <si>
    <t>2930</t>
  </si>
  <si>
    <t>Kispáli</t>
  </si>
  <si>
    <t>1608</t>
  </si>
  <si>
    <t>Kispirit</t>
  </si>
  <si>
    <t>0428</t>
  </si>
  <si>
    <t>Kisrákos</t>
  </si>
  <si>
    <t>1114</t>
  </si>
  <si>
    <t>Kisrécse</t>
  </si>
  <si>
    <t>3272</t>
  </si>
  <si>
    <t>Kisrozvágy</t>
  </si>
  <si>
    <t>1144</t>
  </si>
  <si>
    <t>Kissikátor</t>
  </si>
  <si>
    <t>1470</t>
  </si>
  <si>
    <t>Kissomlyó</t>
  </si>
  <si>
    <t>0595</t>
  </si>
  <si>
    <t>Kistamási</t>
  </si>
  <si>
    <t>1235</t>
  </si>
  <si>
    <t>Kistapolca</t>
  </si>
  <si>
    <t>0315</t>
  </si>
  <si>
    <t>Kistarcsa</t>
  </si>
  <si>
    <t>3415</t>
  </si>
  <si>
    <t>Kistelek</t>
  </si>
  <si>
    <t>Kistokaj</t>
  </si>
  <si>
    <t>1239</t>
  </si>
  <si>
    <t>Kistolmács</t>
  </si>
  <si>
    <t>2094</t>
  </si>
  <si>
    <t>Kistormás</t>
  </si>
  <si>
    <t>0386</t>
  </si>
  <si>
    <t>Kistótfalu</t>
  </si>
  <si>
    <t>1074</t>
  </si>
  <si>
    <t>Kisújszállás</t>
  </si>
  <si>
    <t>Kisunyom</t>
  </si>
  <si>
    <t>0250</t>
  </si>
  <si>
    <t>Kisvárda</t>
  </si>
  <si>
    <t>0926</t>
  </si>
  <si>
    <t>Kisvarsány</t>
  </si>
  <si>
    <t>1267</t>
  </si>
  <si>
    <t>Kisvásárhely</t>
  </si>
  <si>
    <t>1636</t>
  </si>
  <si>
    <t>Kisvaszar</t>
  </si>
  <si>
    <t>0954</t>
  </si>
  <si>
    <t>Kisvejke</t>
  </si>
  <si>
    <t>3118</t>
  </si>
  <si>
    <t>Kiszombor</t>
  </si>
  <si>
    <t>2666</t>
  </si>
  <si>
    <t>Kiszsidány</t>
  </si>
  <si>
    <t>1548</t>
  </si>
  <si>
    <t>Kisszállás</t>
  </si>
  <si>
    <t>Kisszékely</t>
  </si>
  <si>
    <t>2776</t>
  </si>
  <si>
    <t>Kisszekeres</t>
  </si>
  <si>
    <t>0975</t>
  </si>
  <si>
    <t>Kisszentmárton</t>
  </si>
  <si>
    <t>0865</t>
  </si>
  <si>
    <t>Kissziget</t>
  </si>
  <si>
    <t>1305</t>
  </si>
  <si>
    <t>Kisszőlős</t>
  </si>
  <si>
    <t>2300</t>
  </si>
  <si>
    <t>Klárafalva</t>
  </si>
  <si>
    <t>0825</t>
  </si>
  <si>
    <t>Kocs</t>
  </si>
  <si>
    <t>0251</t>
  </si>
  <si>
    <t>Kocsér</t>
  </si>
  <si>
    <t>3277</t>
  </si>
  <si>
    <t>Kocsola</t>
  </si>
  <si>
    <t>2243</t>
  </si>
  <si>
    <t>Kocsord</t>
  </si>
  <si>
    <t>0744</t>
  </si>
  <si>
    <t>Kóka</t>
  </si>
  <si>
    <t>3136</t>
  </si>
  <si>
    <t>Kokad</t>
  </si>
  <si>
    <t>1745</t>
  </si>
  <si>
    <t>Kolontár</t>
  </si>
  <si>
    <t>3018</t>
  </si>
  <si>
    <t>Komádi</t>
  </si>
  <si>
    <t>0216</t>
  </si>
  <si>
    <t>Komárom</t>
  </si>
  <si>
    <t>0544</t>
  </si>
  <si>
    <t>Komjáti</t>
  </si>
  <si>
    <t>Komló</t>
  </si>
  <si>
    <t>Komlódtótfalu</t>
  </si>
  <si>
    <t>2233</t>
  </si>
  <si>
    <t>Komlósd</t>
  </si>
  <si>
    <t>0985</t>
  </si>
  <si>
    <t>Komlóska</t>
  </si>
  <si>
    <t>1655</t>
  </si>
  <si>
    <t>Komoró</t>
  </si>
  <si>
    <t>2714</t>
  </si>
  <si>
    <t>Kompolt</t>
  </si>
  <si>
    <t>Kondó</t>
  </si>
  <si>
    <t>3249</t>
  </si>
  <si>
    <t>Kondorfa</t>
  </si>
  <si>
    <t>1302</t>
  </si>
  <si>
    <t>Kondoros</t>
  </si>
  <si>
    <t>1028</t>
  </si>
  <si>
    <t>Kóny</t>
  </si>
  <si>
    <t>1126</t>
  </si>
  <si>
    <t>Konyár</t>
  </si>
  <si>
    <t>2596</t>
  </si>
  <si>
    <t>Kópháza</t>
  </si>
  <si>
    <t>0689</t>
  </si>
  <si>
    <t>Koppányszántó</t>
  </si>
  <si>
    <t>2118</t>
  </si>
  <si>
    <t>Korlát</t>
  </si>
  <si>
    <t>2295</t>
  </si>
  <si>
    <t>Koroncó</t>
  </si>
  <si>
    <t>2463</t>
  </si>
  <si>
    <t>Kórós</t>
  </si>
  <si>
    <t>Kosd</t>
  </si>
  <si>
    <t>2768</t>
  </si>
  <si>
    <t>Kóspallag</t>
  </si>
  <si>
    <t>2467</t>
  </si>
  <si>
    <t>Kótaj</t>
  </si>
  <si>
    <t>2372</t>
  </si>
  <si>
    <t>Kovácshida</t>
  </si>
  <si>
    <t>2422</t>
  </si>
  <si>
    <t>Kovácsszénája</t>
  </si>
  <si>
    <t>1451</t>
  </si>
  <si>
    <t>Kovácsvágás</t>
  </si>
  <si>
    <t>2854</t>
  </si>
  <si>
    <t>Kozárd</t>
  </si>
  <si>
    <t>1384</t>
  </si>
  <si>
    <t>Kozármisleny</t>
  </si>
  <si>
    <t>0633</t>
  </si>
  <si>
    <t>Kozmadombja</t>
  </si>
  <si>
    <t>1308</t>
  </si>
  <si>
    <t>Köblény</t>
  </si>
  <si>
    <t>2524</t>
  </si>
  <si>
    <t>Köcsk</t>
  </si>
  <si>
    <t>0419</t>
  </si>
  <si>
    <t>Kökény</t>
  </si>
  <si>
    <t>0354</t>
  </si>
  <si>
    <t>Kőkút</t>
  </si>
  <si>
    <t>1374</t>
  </si>
  <si>
    <t>Kölcse</t>
  </si>
  <si>
    <t>1666</t>
  </si>
  <si>
    <t>Kölesd</t>
  </si>
  <si>
    <t>1046</t>
  </si>
  <si>
    <t>Kölked</t>
  </si>
  <si>
    <t xml:space="preserve"> Tárgyévben kiadott engedélyek és nyilvántartásba vett bejelentések száma</t>
  </si>
  <si>
    <t>Nemesszentandrás</t>
  </si>
  <si>
    <t>0805</t>
  </si>
  <si>
    <t>Németbánya</t>
  </si>
  <si>
    <t>1040</t>
  </si>
  <si>
    <t>Németfalu</t>
  </si>
  <si>
    <t>2541</t>
  </si>
  <si>
    <t>Németkér</t>
  </si>
  <si>
    <t>1500</t>
  </si>
  <si>
    <t>Nemti</t>
  </si>
  <si>
    <t>2758</t>
  </si>
  <si>
    <t>Neszmély</t>
  </si>
  <si>
    <t>3382</t>
  </si>
  <si>
    <t>Nézsa</t>
  </si>
  <si>
    <t>0979</t>
  </si>
  <si>
    <t>Nick</t>
  </si>
  <si>
    <t>Nikla</t>
  </si>
  <si>
    <t>1095</t>
  </si>
  <si>
    <t>0435</t>
  </si>
  <si>
    <t>Nógrádkövesd</t>
  </si>
  <si>
    <t>Nógrádmarcal</t>
  </si>
  <si>
    <t>2983</t>
  </si>
  <si>
    <t>Nógrádmegyer</t>
  </si>
  <si>
    <t>1213</t>
  </si>
  <si>
    <t>Nógrádsáp</t>
  </si>
  <si>
    <t>0838</t>
  </si>
  <si>
    <t>Nógrádsipek</t>
  </si>
  <si>
    <t>1949</t>
  </si>
  <si>
    <t>Nógrádszakál</t>
  </si>
  <si>
    <t>2734</t>
  </si>
  <si>
    <t>Nóráp</t>
  </si>
  <si>
    <t>Noszlop</t>
  </si>
  <si>
    <t>1475</t>
  </si>
  <si>
    <t>Noszvaj</t>
  </si>
  <si>
    <t>1881</t>
  </si>
  <si>
    <t>Nova</t>
  </si>
  <si>
    <t>0335</t>
  </si>
  <si>
    <t>Novaj</t>
  </si>
  <si>
    <t>2927</t>
  </si>
  <si>
    <t>Novajidrány</t>
  </si>
  <si>
    <t>2719</t>
  </si>
  <si>
    <t>Nőtincs</t>
  </si>
  <si>
    <t>2942</t>
  </si>
  <si>
    <t>Nyalka</t>
  </si>
  <si>
    <t>1975</t>
  </si>
  <si>
    <t>Nyárád</t>
  </si>
  <si>
    <t>2900</t>
  </si>
  <si>
    <t>Nyáregyháza</t>
  </si>
  <si>
    <t>2303</t>
  </si>
  <si>
    <t>Nyárlőrinc</t>
  </si>
  <si>
    <t>2305</t>
  </si>
  <si>
    <t>Nyársapát</t>
  </si>
  <si>
    <t>2006</t>
  </si>
  <si>
    <t>Nyékládháza</t>
  </si>
  <si>
    <t>1288</t>
  </si>
  <si>
    <t>Nyergesújfalu</t>
  </si>
  <si>
    <t>1535</t>
  </si>
  <si>
    <t>Nyésta</t>
  </si>
  <si>
    <t>0441</t>
  </si>
  <si>
    <t>Nyim</t>
  </si>
  <si>
    <t>0320</t>
  </si>
  <si>
    <t>Nyírábrány</t>
  </si>
  <si>
    <t>3229</t>
  </si>
  <si>
    <t>Nyíracsád</t>
  </si>
  <si>
    <t>1400</t>
  </si>
  <si>
    <t>Nyirád</t>
  </si>
  <si>
    <t>2400</t>
  </si>
  <si>
    <t>Nyíradony</t>
  </si>
  <si>
    <t>0618</t>
  </si>
  <si>
    <t>Nyírbátor</t>
  </si>
  <si>
    <t>1484</t>
  </si>
  <si>
    <t>Nyírbéltek</t>
  </si>
  <si>
    <t>1580</t>
  </si>
  <si>
    <t>Nyírbogát</t>
  </si>
  <si>
    <t>3115</t>
  </si>
  <si>
    <t>Nyírbogdány</t>
  </si>
  <si>
    <t>2880</t>
  </si>
  <si>
    <t>Nyírcsaholy</t>
  </si>
  <si>
    <t>0790</t>
  </si>
  <si>
    <t>Nyírcsászári</t>
  </si>
  <si>
    <t>2597</t>
  </si>
  <si>
    <t>Nyírderzs</t>
  </si>
  <si>
    <t>0504</t>
  </si>
  <si>
    <t>Nyíregyháza</t>
  </si>
  <si>
    <t>1720</t>
  </si>
  <si>
    <t>Nyírgelse</t>
  </si>
  <si>
    <t>2844</t>
  </si>
  <si>
    <t>Nyírgyulaj</t>
  </si>
  <si>
    <t>0923</t>
  </si>
  <si>
    <t>Nyíri</t>
  </si>
  <si>
    <t>2643</t>
  </si>
  <si>
    <t>Nyíribrony</t>
  </si>
  <si>
    <t>1469</t>
  </si>
  <si>
    <t>Nyírjákó</t>
  </si>
  <si>
    <t>3147</t>
  </si>
  <si>
    <t>Nyírkarász</t>
  </si>
  <si>
    <t>1829</t>
  </si>
  <si>
    <t>Nyírkáta</t>
  </si>
  <si>
    <t>3245</t>
  </si>
  <si>
    <t>Nyírkércs</t>
  </si>
  <si>
    <t>Nyírlövő</t>
  </si>
  <si>
    <t>1109</t>
  </si>
  <si>
    <t>Nyírlugos</t>
  </si>
  <si>
    <t>1127</t>
  </si>
  <si>
    <t>Nyírmada</t>
  </si>
  <si>
    <t>1227</t>
  </si>
  <si>
    <t>Nyírmártonfalva</t>
  </si>
  <si>
    <t>3238</t>
  </si>
  <si>
    <t>Nyírmeggyes</t>
  </si>
  <si>
    <t>2326</t>
  </si>
  <si>
    <t>Nyírmihálydi</t>
  </si>
  <si>
    <t>2636</t>
  </si>
  <si>
    <t>Nyírparasznya</t>
  </si>
  <si>
    <t>1080</t>
  </si>
  <si>
    <t>Nyírpazony</t>
  </si>
  <si>
    <t>Nyírpilis</t>
  </si>
  <si>
    <t>0387</t>
  </si>
  <si>
    <t>Nyírtass</t>
  </si>
  <si>
    <t>2806</t>
  </si>
  <si>
    <t>Nyírtelek</t>
  </si>
  <si>
    <t>1355</t>
  </si>
  <si>
    <t>Nyírtét</t>
  </si>
  <si>
    <t>0925</t>
  </si>
  <si>
    <t>Nyírtura</t>
  </si>
  <si>
    <t>1209</t>
  </si>
  <si>
    <t>Nyírvasvári</t>
  </si>
  <si>
    <t>1652</t>
  </si>
  <si>
    <t>Nyomár</t>
  </si>
  <si>
    <t>0421</t>
  </si>
  <si>
    <t>Nyőgér</t>
  </si>
  <si>
    <t>2231</t>
  </si>
  <si>
    <t>Nyugotszenterzsébet</t>
  </si>
  <si>
    <t>2632</t>
  </si>
  <si>
    <t>Nyúl</t>
  </si>
  <si>
    <t>1295</t>
  </si>
  <si>
    <t>Óbánya</t>
  </si>
  <si>
    <t>1264</t>
  </si>
  <si>
    <t>Óbarok</t>
  </si>
  <si>
    <t>3430</t>
  </si>
  <si>
    <t>Óbudavár</t>
  </si>
  <si>
    <t>Ócsa</t>
  </si>
  <si>
    <t>0407</t>
  </si>
  <si>
    <t>Ócsárd</t>
  </si>
  <si>
    <t>0378</t>
  </si>
  <si>
    <t>Ófalu</t>
  </si>
  <si>
    <t>1964</t>
  </si>
  <si>
    <t>Ófehértó</t>
  </si>
  <si>
    <t>2228</t>
  </si>
  <si>
    <t>Óföldeák</t>
  </si>
  <si>
    <t>0775</t>
  </si>
  <si>
    <t>Óhíd</t>
  </si>
  <si>
    <t>2777</t>
  </si>
  <si>
    <t>Okány</t>
  </si>
  <si>
    <t>1925</t>
  </si>
  <si>
    <t>Okorág</t>
  </si>
  <si>
    <t>2068</t>
  </si>
  <si>
    <t>Okorvölgy</t>
  </si>
  <si>
    <t>0834</t>
  </si>
  <si>
    <t>Olasz</t>
  </si>
  <si>
    <t>1855</t>
  </si>
  <si>
    <t>Olaszfa</t>
  </si>
  <si>
    <t>1974</t>
  </si>
  <si>
    <t>Olaszfalu</t>
  </si>
  <si>
    <t>Olaszliszka</t>
  </si>
  <si>
    <t>3177</t>
  </si>
  <si>
    <t>Olcsva</t>
  </si>
  <si>
    <t>1112</t>
  </si>
  <si>
    <t>Olcsvaapáti</t>
  </si>
  <si>
    <t>Old</t>
  </si>
  <si>
    <t>2170</t>
  </si>
  <si>
    <t>Ólmod</t>
  </si>
  <si>
    <t>2204</t>
  </si>
  <si>
    <t>Oltárc</t>
  </si>
  <si>
    <t>2547</t>
  </si>
  <si>
    <t>Onga</t>
  </si>
  <si>
    <t>2255</t>
  </si>
  <si>
    <t>Ónod</t>
  </si>
  <si>
    <t>2262</t>
  </si>
  <si>
    <t>Ópályi</t>
  </si>
  <si>
    <t>2792</t>
  </si>
  <si>
    <t>Ópusztaszer</t>
  </si>
  <si>
    <t>1279</t>
  </si>
  <si>
    <t>Orbányosfa</t>
  </si>
  <si>
    <t>2083</t>
  </si>
  <si>
    <t>Orci</t>
  </si>
  <si>
    <t>Ordacsehi</t>
  </si>
  <si>
    <t>1682</t>
  </si>
  <si>
    <t>Ordas</t>
  </si>
  <si>
    <t>1627</t>
  </si>
  <si>
    <t>Orfalu</t>
  </si>
  <si>
    <t>1709</t>
  </si>
  <si>
    <t>Orfű</t>
  </si>
  <si>
    <t>1173</t>
  </si>
  <si>
    <t>Orgovány</t>
  </si>
  <si>
    <t>1693</t>
  </si>
  <si>
    <t>Ormándlak</t>
  </si>
  <si>
    <t>2249</t>
  </si>
  <si>
    <t>Ormosbánya</t>
  </si>
  <si>
    <t>3406</t>
  </si>
  <si>
    <t>Orosháza</t>
  </si>
  <si>
    <t>2306</t>
  </si>
  <si>
    <t>Oroszi</t>
  </si>
  <si>
    <t>1659</t>
  </si>
  <si>
    <t>Oroszlány</t>
  </si>
  <si>
    <t>3076</t>
  </si>
  <si>
    <t>Oroszló</t>
  </si>
  <si>
    <t>0448</t>
  </si>
  <si>
    <t>Orosztony</t>
  </si>
  <si>
    <t>2505</t>
  </si>
  <si>
    <t>Ortaháza</t>
  </si>
  <si>
    <t>0495</t>
  </si>
  <si>
    <t>Osli</t>
  </si>
  <si>
    <t>Ostffyasszonyfa</t>
  </si>
  <si>
    <t>3262</t>
  </si>
  <si>
    <t>Ostoros</t>
  </si>
  <si>
    <t>2721</t>
  </si>
  <si>
    <t>Oszkó</t>
  </si>
  <si>
    <t>0766</t>
  </si>
  <si>
    <t>Oszlár</t>
  </si>
  <si>
    <t>0286</t>
  </si>
  <si>
    <t>Osztopán</t>
  </si>
  <si>
    <t>1977</t>
  </si>
  <si>
    <t>Ózd</t>
  </si>
  <si>
    <t>1449</t>
  </si>
  <si>
    <t>Ózdfalu</t>
  </si>
  <si>
    <t>1866</t>
  </si>
  <si>
    <t>Ozmánbük</t>
  </si>
  <si>
    <t>1895</t>
  </si>
  <si>
    <t>Ozora</t>
  </si>
  <si>
    <t>0566</t>
  </si>
  <si>
    <t>Öcs</t>
  </si>
  <si>
    <t>Őcsény</t>
  </si>
  <si>
    <t>0896</t>
  </si>
  <si>
    <t>Öcsöd</t>
  </si>
  <si>
    <t>2800</t>
  </si>
  <si>
    <t>Ököritófülpös</t>
  </si>
  <si>
    <t>3176</t>
  </si>
  <si>
    <t>Ölbő</t>
  </si>
  <si>
    <t>1204</t>
  </si>
  <si>
    <t>Ömböly</t>
  </si>
  <si>
    <t>2655</t>
  </si>
  <si>
    <t>Őr</t>
  </si>
  <si>
    <t>0902</t>
  </si>
  <si>
    <t>Őrbottyán</t>
  </si>
  <si>
    <t>0854</t>
  </si>
  <si>
    <t>Öregcsertő</t>
  </si>
  <si>
    <t>0867</t>
  </si>
  <si>
    <t>Öreglak</t>
  </si>
  <si>
    <t>0705</t>
  </si>
  <si>
    <t>Őrhalom</t>
  </si>
  <si>
    <t>0324</t>
  </si>
  <si>
    <t>Őrimagyarósd</t>
  </si>
  <si>
    <t>1345</t>
  </si>
  <si>
    <t>Őriszentpéter</t>
  </si>
  <si>
    <t>1063</t>
  </si>
  <si>
    <t>Örkény</t>
  </si>
  <si>
    <t>0528</t>
  </si>
  <si>
    <t>Örményes</t>
  </si>
  <si>
    <t>2938</t>
  </si>
  <si>
    <t>Örménykút</t>
  </si>
  <si>
    <t>2743</t>
  </si>
  <si>
    <t>Őrtilos</t>
  </si>
  <si>
    <t>1401</t>
  </si>
  <si>
    <t>Örvényes</t>
  </si>
  <si>
    <t>1009</t>
  </si>
  <si>
    <t>Ősagárd</t>
  </si>
  <si>
    <t>1931</t>
  </si>
  <si>
    <t>Ősi</t>
  </si>
  <si>
    <t>2406</t>
  </si>
  <si>
    <t>Öskü</t>
  </si>
  <si>
    <t>2545</t>
  </si>
  <si>
    <t>Öttevény</t>
  </si>
  <si>
    <t>0263</t>
  </si>
  <si>
    <t>Öttömös</t>
  </si>
  <si>
    <t>3107</t>
  </si>
  <si>
    <t>Ötvöskónyi</t>
  </si>
  <si>
    <t>Pácin</t>
  </si>
  <si>
    <t>1589</t>
  </si>
  <si>
    <t>Pacsa</t>
  </si>
  <si>
    <t>3174</t>
  </si>
  <si>
    <t>Pácsony</t>
  </si>
  <si>
    <t>0716</t>
  </si>
  <si>
    <t>Padár</t>
  </si>
  <si>
    <t>2477</t>
  </si>
  <si>
    <t>Páhi</t>
  </si>
  <si>
    <t>1867</t>
  </si>
  <si>
    <t>Páka</t>
  </si>
  <si>
    <t>2916</t>
  </si>
  <si>
    <t>Pakod</t>
  </si>
  <si>
    <t>2427</t>
  </si>
  <si>
    <t>Pákozd</t>
  </si>
  <si>
    <t>2575</t>
  </si>
  <si>
    <t>Paks</t>
  </si>
  <si>
    <t>0486</t>
  </si>
  <si>
    <t>Palé</t>
  </si>
  <si>
    <t>2376</t>
  </si>
  <si>
    <t>Pálfa</t>
  </si>
  <si>
    <t>0937</t>
  </si>
  <si>
    <t>Pálfiszeg</t>
  </si>
  <si>
    <t>1472</t>
  </si>
  <si>
    <t>Pálháza</t>
  </si>
  <si>
    <t>1236</t>
  </si>
  <si>
    <t>Páli</t>
  </si>
  <si>
    <t>1963</t>
  </si>
  <si>
    <t>Palkonya</t>
  </si>
  <si>
    <t>0715</t>
  </si>
  <si>
    <t>Pálmajor</t>
  </si>
  <si>
    <t>3404</t>
  </si>
  <si>
    <t>Pálmonostora</t>
  </si>
  <si>
    <t>0270</t>
  </si>
  <si>
    <t>Pálosvörösmart</t>
  </si>
  <si>
    <t>3432</t>
  </si>
  <si>
    <t>Palotabozsok</t>
  </si>
  <si>
    <t>Palotás</t>
  </si>
  <si>
    <t>0588</t>
  </si>
  <si>
    <t>Paloznak</t>
  </si>
  <si>
    <t>1701</t>
  </si>
  <si>
    <t>Pamlény</t>
  </si>
  <si>
    <t>1237</t>
  </si>
  <si>
    <t>elején</t>
  </si>
  <si>
    <t>végén</t>
  </si>
  <si>
    <t>a</t>
  </si>
  <si>
    <t>b</t>
  </si>
  <si>
    <t>c</t>
  </si>
  <si>
    <t>d</t>
  </si>
  <si>
    <t>e</t>
  </si>
  <si>
    <t>f</t>
  </si>
  <si>
    <t>g</t>
  </si>
  <si>
    <t>h</t>
  </si>
  <si>
    <t>Jogszabályi kötelezés</t>
  </si>
  <si>
    <t>száma, db</t>
  </si>
  <si>
    <t>Postai szolgáltató</t>
  </si>
  <si>
    <t>Eljárási fázis</t>
  </si>
  <si>
    <t>Benyújtott kérelmek</t>
  </si>
  <si>
    <t>I. fokú határozatok</t>
  </si>
  <si>
    <t>Elutasítások</t>
  </si>
  <si>
    <t>Benyújtott fellebbezések</t>
  </si>
  <si>
    <t>I. fokú határozat helybenhagyása</t>
  </si>
  <si>
    <t>I. fokú határozat megsemmisítése</t>
  </si>
  <si>
    <t>Vizsgált szolgáltatás</t>
  </si>
  <si>
    <t>Egyéb</t>
  </si>
  <si>
    <t>Rádiószolgálat típusa</t>
  </si>
  <si>
    <t>kijelölésekben</t>
  </si>
  <si>
    <t>Mozgó szolgálati okiratok</t>
  </si>
  <si>
    <t>Kiadott okiratok száma a tárgyévben</t>
  </si>
  <si>
    <t>Érvényes rádióengedélyek száma az év</t>
  </si>
  <si>
    <t>Műsorszóró rádióadó (AM)</t>
  </si>
  <si>
    <t>Saját kezdeményezés</t>
  </si>
  <si>
    <t>Összesen</t>
  </si>
  <si>
    <t>Nem műsorszóró frekvenciák száma</t>
  </si>
  <si>
    <t>rádió-engedélyekben</t>
  </si>
  <si>
    <t>Internet</t>
  </si>
  <si>
    <t>Műsorszóró helyi és körzeti rádióadó (FM)</t>
  </si>
  <si>
    <t>Műsorszóró rádió gerincadó (FM)</t>
  </si>
  <si>
    <t>Műsorszóró digitális rádióadó (T-DAB)</t>
  </si>
  <si>
    <t>Elvi építési engedély</t>
  </si>
  <si>
    <t>Építési engedély</t>
  </si>
  <si>
    <t>Használatbavételi engedély</t>
  </si>
  <si>
    <t>Fennmaradási engedély</t>
  </si>
  <si>
    <t>I. fokú határozat megváltoztatása</t>
  </si>
  <si>
    <t>Bontási engedély</t>
  </si>
  <si>
    <t>Műsorszóró digitális TV adó (DVB-T)</t>
  </si>
  <si>
    <t xml:space="preserve">Elektronikus hírközlési szolgáltatások </t>
  </si>
  <si>
    <t>Hangátviteli szolgáltatások</t>
  </si>
  <si>
    <t xml:space="preserve">ELŐFIZETŐI SZOLGÁLTATÁSOK </t>
  </si>
  <si>
    <t xml:space="preserve">Telefonszolgáltatás </t>
  </si>
  <si>
    <t xml:space="preserve">Helyhez kötött telefonszolgáltatás </t>
  </si>
  <si>
    <t xml:space="preserve">Nomadikus telefonszolgáltatás </t>
  </si>
  <si>
    <t xml:space="preserve">Egyéb telefonszolgáltatás </t>
  </si>
  <si>
    <t xml:space="preserve"> VPN alapú hangátviteli szolgáltatás </t>
  </si>
  <si>
    <t xml:space="preserve">Egyéb hangátviteli szolgáltatás </t>
  </si>
  <si>
    <t xml:space="preserve">Bérelt vonali előfizetői szolgáltatás </t>
  </si>
  <si>
    <t xml:space="preserve">Adatátviteli előfizetői szolgáltatások </t>
  </si>
  <si>
    <t xml:space="preserve">VPN alapú adatátviteli szolgáltatás </t>
  </si>
  <si>
    <t xml:space="preserve">Egyéb előfizetői adatátviteli szolgáltatás </t>
  </si>
  <si>
    <t xml:space="preserve">Műsorterjesztés előfizetői szolgáltatások </t>
  </si>
  <si>
    <t xml:space="preserve">Műsorelosztás </t>
  </si>
  <si>
    <t xml:space="preserve">Műsorszórás </t>
  </si>
  <si>
    <t xml:space="preserve">Földfelszíni műsorszórás előfizetői szolgáltatás </t>
  </si>
  <si>
    <t xml:space="preserve">Műholdas műsorterjesztés előfizetői szolgáltatás </t>
  </si>
  <si>
    <t xml:space="preserve">Műholdas televízió műsorterjesztés előfizetői szolgáltatás </t>
  </si>
  <si>
    <t xml:space="preserve">Műholdas rádió műsorterjesztés előfizetői szolgáltatás </t>
  </si>
  <si>
    <t xml:space="preserve">Egyéb műsorterjesztés előfizetői szolgáltatás </t>
  </si>
  <si>
    <t xml:space="preserve">HÁLÓZATI SZOLGÁLTATÁSOK </t>
  </si>
  <si>
    <t xml:space="preserve">Összekapcsolási forgalmi szolgáltatások </t>
  </si>
  <si>
    <t xml:space="preserve">Hívásvégződtetés forgalmi szolgáltatás </t>
  </si>
  <si>
    <t xml:space="preserve">Híváskezdeményezés forgalmi szolgáltatás </t>
  </si>
  <si>
    <t xml:space="preserve">Internet híváskezdeményezés forgalmi szolgáltatás </t>
  </si>
  <si>
    <t xml:space="preserve">Egyéb híváskezdeményezés forgalmi szolgáltatás </t>
  </si>
  <si>
    <t xml:space="preserve">Adatátviteli célú összekapcsolás </t>
  </si>
  <si>
    <t xml:space="preserve">Bérelt vonali összekapcsolási szolgáltatások </t>
  </si>
  <si>
    <t xml:space="preserve">Internet közvetlen hozzáférési forgalmi szolgáltatás (fordított díjazással) </t>
  </si>
  <si>
    <t xml:space="preserve">Helyi hurok átengedése </t>
  </si>
  <si>
    <t xml:space="preserve">Bitfolyam hozzáférési szolgáltatás </t>
  </si>
  <si>
    <t xml:space="preserve">Behívókártyás hozzáférési szolgáltatás (fordított díjazással) </t>
  </si>
  <si>
    <t xml:space="preserve">Összekapcsolási és hozzáférési kiegészítő szolgáltatások </t>
  </si>
  <si>
    <t xml:space="preserve">Hozzáférési forgalmi szolgáltatások </t>
  </si>
  <si>
    <t xml:space="preserve">Csatlakozónyaláb szolgáltatás </t>
  </si>
  <si>
    <t xml:space="preserve">Közvetítőválasztási beállítási szolgáltatások </t>
  </si>
  <si>
    <t xml:space="preserve">Egyéb összekapcsolási és hozzáférési kiegészítő szolgáltatás </t>
  </si>
  <si>
    <t xml:space="preserve">Digitális televíziós hozzáférési szolgáltatások </t>
  </si>
  <si>
    <t xml:space="preserve">Alkalmazási program interfész (API) hozzáférési szolgáltatás </t>
  </si>
  <si>
    <t xml:space="preserve">Elektronikus műsortájékoztató (EPG) hozzáférési szolgáltatás </t>
  </si>
  <si>
    <t xml:space="preserve">Egyéb digitális televíziós hozzáférési szolgáltatás </t>
  </si>
  <si>
    <t xml:space="preserve">Műsorterjesztés hálózati szolgáltatások </t>
  </si>
  <si>
    <t xml:space="preserve">Földfelszíni műsorszórás hálózati szolgáltatás </t>
  </si>
  <si>
    <t xml:space="preserve">Műholdas műsorterjesztés hálózati szolgáltatás </t>
  </si>
  <si>
    <t xml:space="preserve">Egyéb hálózati szolgáltatások </t>
  </si>
  <si>
    <t xml:space="preserve">Barangolás hálózati szolgáltatás </t>
  </si>
  <si>
    <t xml:space="preserve">Multiplex technikai szolgáltatás </t>
  </si>
  <si>
    <t xml:space="preserve">Hálózat működtetése virtuális szolgáltató számára </t>
  </si>
  <si>
    <t xml:space="preserve">Egyéb hálózati szolgáltatás </t>
  </si>
  <si>
    <t>Postai szolgáltatások</t>
  </si>
  <si>
    <t>Egyetemes postai szolgáltatások</t>
  </si>
  <si>
    <t>Telefon</t>
  </si>
  <si>
    <t>Műsorterjesztés</t>
  </si>
  <si>
    <t>Postai</t>
  </si>
  <si>
    <t xml:space="preserve">   Helyhez kötött</t>
  </si>
  <si>
    <t xml:space="preserve">   Mobil</t>
  </si>
  <si>
    <t xml:space="preserve">   Analóg</t>
  </si>
  <si>
    <t xml:space="preserve">   Földfelszín (DVB-T)</t>
  </si>
  <si>
    <t xml:space="preserve">   Műhold (DVB-S)</t>
  </si>
  <si>
    <t xml:space="preserve">   DVB-C</t>
  </si>
  <si>
    <t xml:space="preserve">   IPTV</t>
  </si>
  <si>
    <t>eljárás</t>
  </si>
  <si>
    <t>megszüntet</t>
  </si>
  <si>
    <t>érdemi vizsgálat nélkül elutasít</t>
  </si>
  <si>
    <t>Eljárás eredménye</t>
  </si>
  <si>
    <t>jogos</t>
  </si>
  <si>
    <t>Szolgáltatási tevékenység megnevezése</t>
  </si>
  <si>
    <t>Összesen (db)</t>
  </si>
  <si>
    <t>Száma (db)</t>
  </si>
  <si>
    <t>Nemzeti Média- és Hírközlési Hatóság Hivatalához</t>
  </si>
  <si>
    <t>elintézés módja</t>
  </si>
  <si>
    <t>Elektronikus hírközlési szolgáltató</t>
  </si>
  <si>
    <t>Vizsgálat tárgya</t>
  </si>
  <si>
    <t>Szolgáltatás minősége</t>
  </si>
  <si>
    <t>Szolgáltatás nyújtás tevékenységei, pl. hibaelhárítás, korlátozás, kötbér, számhordozhatóság, számlázás, szüneteltetés, közvetítőválasztás</t>
  </si>
  <si>
    <t>Jelentős piaci erővel rendelkező szolgáltatók kötelezettségeinek vizsgálata</t>
  </si>
  <si>
    <t>Azonosító felhasználás</t>
  </si>
  <si>
    <t>Frekvenciahasználat</t>
  </si>
  <si>
    <t>Postai tevékenység</t>
  </si>
  <si>
    <t>Nemzeti Média- és Hírközlési Hatóság Hivatala által hivatalból indított vizsgálatok száma, összesen (db)</t>
  </si>
  <si>
    <t>Szankcióval (felhívás, bírság) zárult vizsgálat (db)</t>
  </si>
  <si>
    <t>Hatósági kötelezés</t>
  </si>
  <si>
    <t xml:space="preserve">Internet hívásvégződtetés forgalmi szolgáltatás </t>
  </si>
  <si>
    <t xml:space="preserve">Egyéb hívásvégződtetés forgalmi szolgáltatás </t>
  </si>
  <si>
    <t xml:space="preserve">Tárgyévben a működést ténylegesen megkezdő szolgáltatások száma </t>
  </si>
  <si>
    <t>i</t>
  </si>
  <si>
    <t>Gyermekek és kiskorúak védelme</t>
  </si>
  <si>
    <t xml:space="preserve">Műsorszám kategóriába sorolása </t>
  </si>
  <si>
    <t>Reklám, televíziós vásárlás vizsgálata</t>
  </si>
  <si>
    <t>j</t>
  </si>
  <si>
    <t>k</t>
  </si>
  <si>
    <t>indított eljárás</t>
  </si>
  <si>
    <t xml:space="preserve">Hivatalból </t>
  </si>
  <si>
    <t xml:space="preserve">Kérelemre </t>
  </si>
  <si>
    <t>Kérelemre</t>
  </si>
  <si>
    <t>Telefon hívásvégződtetés forgalmi szolgáltatás</t>
  </si>
  <si>
    <t>Telefon híváskezdeményezés forgalmi szolgáltatás</t>
  </si>
  <si>
    <t xml:space="preserve">   Nomadikus</t>
  </si>
  <si>
    <t xml:space="preserve">       Analóg</t>
  </si>
  <si>
    <t>1022</t>
  </si>
  <si>
    <t>Szalánta</t>
  </si>
  <si>
    <t>2225</t>
  </si>
  <si>
    <t>Szalapa</t>
  </si>
  <si>
    <t>2054</t>
  </si>
  <si>
    <t>Szalaszend</t>
  </si>
  <si>
    <t>Szalatnak</t>
  </si>
  <si>
    <t>0900</t>
  </si>
  <si>
    <t>Szálka</t>
  </si>
  <si>
    <t>1471</t>
  </si>
  <si>
    <t>Szalkszentmárton</t>
  </si>
  <si>
    <t>1994</t>
  </si>
  <si>
    <t>Szalmatercs</t>
  </si>
  <si>
    <t>1979</t>
  </si>
  <si>
    <t>Szalonna</t>
  </si>
  <si>
    <t>1675</t>
  </si>
  <si>
    <t>Szamosangyalos</t>
  </si>
  <si>
    <t>1800</t>
  </si>
  <si>
    <t>Szamosbecs</t>
  </si>
  <si>
    <t>2201</t>
  </si>
  <si>
    <t>Szamoskér</t>
  </si>
  <si>
    <t>1630</t>
  </si>
  <si>
    <t>Szamossályi</t>
  </si>
  <si>
    <t>1043</t>
  </si>
  <si>
    <t>Szamostatárfalva</t>
  </si>
  <si>
    <t>3008</t>
  </si>
  <si>
    <t>Szamosújlak</t>
  </si>
  <si>
    <t>3127</t>
  </si>
  <si>
    <t>Szamosszeg</t>
  </si>
  <si>
    <t>1304</t>
  </si>
  <si>
    <t>Szanda</t>
  </si>
  <si>
    <t>1375</t>
  </si>
  <si>
    <t>Szank</t>
  </si>
  <si>
    <t>1179</t>
  </si>
  <si>
    <t>Szántód</t>
  </si>
  <si>
    <t>3423</t>
  </si>
  <si>
    <t>Szany</t>
  </si>
  <si>
    <t>0853</t>
  </si>
  <si>
    <t>Szápár</t>
  </si>
  <si>
    <t>1648</t>
  </si>
  <si>
    <t>Szaporca</t>
  </si>
  <si>
    <t>3403</t>
  </si>
  <si>
    <t>Szár</t>
  </si>
  <si>
    <t>1954</t>
  </si>
  <si>
    <t>Szárász</t>
  </si>
  <si>
    <t>0736</t>
  </si>
  <si>
    <t>Szárazd</t>
  </si>
  <si>
    <t>1826</t>
  </si>
  <si>
    <t>Szárföld</t>
  </si>
  <si>
    <t>1571</t>
  </si>
  <si>
    <t>Szárliget</t>
  </si>
  <si>
    <t>3349</t>
  </si>
  <si>
    <t>Szarvas</t>
  </si>
  <si>
    <t>2387</t>
  </si>
  <si>
    <t>Szarvasgede</t>
  </si>
  <si>
    <t>1019</t>
  </si>
  <si>
    <t>Szarvaskend</t>
  </si>
  <si>
    <t>1772</t>
  </si>
  <si>
    <t>Szarvaskő</t>
  </si>
  <si>
    <t>0338</t>
  </si>
  <si>
    <t>Szászberek</t>
  </si>
  <si>
    <t>0577</t>
  </si>
  <si>
    <t>Szászfa</t>
  </si>
  <si>
    <t>0814</t>
  </si>
  <si>
    <t>Szászvár</t>
  </si>
  <si>
    <t>3376</t>
  </si>
  <si>
    <t>Szatmárcseke</t>
  </si>
  <si>
    <t>3123</t>
  </si>
  <si>
    <t>Szátok</t>
  </si>
  <si>
    <t>1532</t>
  </si>
  <si>
    <t>Szatta</t>
  </si>
  <si>
    <t>0244</t>
  </si>
  <si>
    <t>Szatymaz</t>
  </si>
  <si>
    <t>Szava</t>
  </si>
  <si>
    <t>3106</t>
  </si>
  <si>
    <t>Százhalombatta</t>
  </si>
  <si>
    <t>1731</t>
  </si>
  <si>
    <t>Szebény</t>
  </si>
  <si>
    <t>0301</t>
  </si>
  <si>
    <t>Szécsénke</t>
  </si>
  <si>
    <t>2304</t>
  </si>
  <si>
    <t>Szécsény</t>
  </si>
  <si>
    <t>0662</t>
  </si>
  <si>
    <t>Szécsényfelfalu</t>
  </si>
  <si>
    <t>3301</t>
  </si>
  <si>
    <t>Szécsisziget</t>
  </si>
  <si>
    <t>1155</t>
  </si>
  <si>
    <t>Szederkény</t>
  </si>
  <si>
    <t>0560</t>
  </si>
  <si>
    <t>Szedres</t>
  </si>
  <si>
    <t>1681</t>
  </si>
  <si>
    <t>Szeged</t>
  </si>
  <si>
    <t>3336</t>
  </si>
  <si>
    <t>Szegerdő</t>
  </si>
  <si>
    <t>1860</t>
  </si>
  <si>
    <t>Szeghalom</t>
  </si>
  <si>
    <t>2188</t>
  </si>
  <si>
    <t>Szegi</t>
  </si>
  <si>
    <t>3381</t>
  </si>
  <si>
    <t>Szegilong</t>
  </si>
  <si>
    <t>3151</t>
  </si>
  <si>
    <t>Szegvár</t>
  </si>
  <si>
    <t>3248</t>
  </si>
  <si>
    <t>A kérdőívet jóváhagyó vezető adatai</t>
  </si>
  <si>
    <t>neve</t>
  </si>
  <si>
    <t>beosztása</t>
  </si>
  <si>
    <t>telefonszáma</t>
  </si>
  <si>
    <t>e-mail címe</t>
  </si>
  <si>
    <t>A kitöltő adatai</t>
  </si>
  <si>
    <t xml:space="preserve">  perc</t>
  </si>
  <si>
    <t>Köszönjük az együttműködésüket!</t>
  </si>
  <si>
    <t>Benyújtott kérelmek, bejelentések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</si>
  <si>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</si>
  <si>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</si>
  <si>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</si>
  <si>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</si>
  <si>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</si>
  <si>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</si>
  <si>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</si>
  <si>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</si>
  <si>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</si>
  <si>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Nemzeti Média- és Hírközlési Hatóság Hivatala engedélyezési eljárásai és bejelentések nyilvántartásba vétele</t>
  </si>
  <si>
    <t>Sor-szám</t>
  </si>
  <si>
    <t xml:space="preserve">1. BEJELENTÉSI ÉS ENGEDÉLYEZÉSI TEVÉKENYSÉG </t>
  </si>
  <si>
    <t xml:space="preserve"> A gazdasági szervezet adatai:</t>
  </si>
  <si>
    <t>Ebből (c-ből): működő szolgáltatás</t>
  </si>
  <si>
    <r>
      <t>2.1. Általános hatósági felügyeleti és piacfelügyeleti terv alapján és terven kívül hivatalból indított hatósági vizsgálatok</t>
    </r>
  </si>
  <si>
    <r>
      <t>2.2. Kérelemre indult általános hatósági felügyeleti eljárások</t>
    </r>
  </si>
  <si>
    <t>4.1. Nemzeti Média- és Hírközlési Hatóság Médiatanács hatáskörébe tartozó rendszeresen vizsgált ügyek</t>
  </si>
  <si>
    <t>felhívás</t>
  </si>
  <si>
    <t>bírság</t>
  </si>
  <si>
    <t>kötbér</t>
  </si>
  <si>
    <t>felfüggesztés</t>
  </si>
  <si>
    <t>elutasító</t>
  </si>
  <si>
    <t>eljárást megszüntető</t>
  </si>
  <si>
    <t>nyilvántartás-ból törlés</t>
  </si>
  <si>
    <t>száma (db)</t>
  </si>
  <si>
    <t>Kiegyensúlyozottsági kérelmek</t>
  </si>
  <si>
    <t>Termékmegjelenítés vizsgálata</t>
  </si>
  <si>
    <t>Közösségi médiaszolgáltatások vizsgálata</t>
  </si>
  <si>
    <t>4.2. Nemzeti Média- és Hírközlési Hatóság Hivatala hatáskörébe tartozó rendszeresen vizsgált ügyek</t>
  </si>
  <si>
    <t>Politikai reklám, közérdekű közle-mény és  társadalmi célú reklám vizsgálata</t>
  </si>
  <si>
    <r>
      <t xml:space="preserve">Közszolgálati médiaszolgáltatás vizsgálata </t>
    </r>
    <r>
      <rPr>
        <sz val="9"/>
        <rFont val="Arial"/>
        <family val="2"/>
      </rPr>
      <t>(MTV, DUNA TV, Magyar Rádió)</t>
    </r>
  </si>
  <si>
    <t>Hallási fogyatékkal élők számára hozzáférhető műsorszámok vizsgálata</t>
  </si>
  <si>
    <t>Közszolgálati és közösségi média-szolgáltatási  reklámok és közér-dekű közlemények vizsgálata</t>
  </si>
  <si>
    <t>2.  ÁLTALÁNOS HATÓSÁGI FELÜGYELET ÉS PIACFELÜGYELET</t>
  </si>
  <si>
    <t>3. FREKVENCIAKIJELÖLÉSEK, RÁDIÓENGEDÉLYEK</t>
  </si>
  <si>
    <r>
      <t xml:space="preserve">Nyilvántartási szám: 
</t>
    </r>
    <r>
      <rPr>
        <b/>
        <sz val="26"/>
        <rFont val="Arial"/>
        <family val="2"/>
      </rPr>
      <t>1705</t>
    </r>
  </si>
  <si>
    <r>
      <t>Adatszolgáltatók:</t>
    </r>
    <r>
      <rPr>
        <sz val="8"/>
        <rFont val="Arial"/>
        <family val="2"/>
      </rPr>
      <t xml:space="preserve"> Nemzeti Média- és Hírközlési Hatóság</t>
    </r>
  </si>
  <si>
    <t>A kérdőívet kitöltés előtt mentse el a saját gépére. 
Kérjük figyeljen az előlap rovatainak pontos és hiánytalan kitöltésére is.</t>
  </si>
  <si>
    <t>város, község</t>
  </si>
  <si>
    <t>út, utca, tér</t>
  </si>
  <si>
    <t>év</t>
  </si>
  <si>
    <t>hó</t>
  </si>
  <si>
    <t>nap</t>
  </si>
  <si>
    <t>A nemlegesség oka és egyéb megjegyzés</t>
  </si>
  <si>
    <t>Amennyiben az adatszolgáltatása nemleges, kérem, szíveskedjen a megfelelő kódot beírni:</t>
  </si>
  <si>
    <t>Szöveges indoklás (ha a nemlegesség oka 204, feltétlenül kérjük indokolni):</t>
  </si>
  <si>
    <t>Egyéb megjegyzés:</t>
  </si>
  <si>
    <t>A kérdőív kitöltésére fordított idő:</t>
  </si>
  <si>
    <t>MHO:</t>
  </si>
  <si>
    <t>0111</t>
  </si>
  <si>
    <t>Aba</t>
  </si>
  <si>
    <t>1737</t>
  </si>
  <si>
    <t>0112</t>
  </si>
  <si>
    <t>Abádszalók</t>
  </si>
  <si>
    <t>1244</t>
  </si>
  <si>
    <t>0113</t>
  </si>
  <si>
    <t>Abaliget</t>
  </si>
  <si>
    <t>1254</t>
  </si>
  <si>
    <t>0114</t>
  </si>
  <si>
    <t>Abasár</t>
  </si>
  <si>
    <t>2455</t>
  </si>
  <si>
    <t>0115</t>
  </si>
  <si>
    <t>Abaújalpár</t>
  </si>
  <si>
    <t>1566</t>
  </si>
  <si>
    <t>0116</t>
  </si>
  <si>
    <t>Abaújkér</t>
  </si>
  <si>
    <t>2671</t>
  </si>
  <si>
    <t>0119</t>
  </si>
  <si>
    <t>Abaújlak</t>
  </si>
  <si>
    <t>0282</t>
  </si>
  <si>
    <t>0121</t>
  </si>
  <si>
    <t>Abaújszántó</t>
  </si>
  <si>
    <t>0359</t>
  </si>
  <si>
    <t>0122</t>
  </si>
  <si>
    <t>Abaújszolnok</t>
  </si>
  <si>
    <t>2633</t>
  </si>
  <si>
    <t>0123</t>
  </si>
  <si>
    <t>Abaújvár</t>
  </si>
  <si>
    <t>0227</t>
  </si>
  <si>
    <t>0124</t>
  </si>
  <si>
    <t>Abda</t>
  </si>
  <si>
    <t>1188</t>
  </si>
  <si>
    <t>0125</t>
  </si>
  <si>
    <t>Abod</t>
  </si>
  <si>
    <t>1035</t>
  </si>
  <si>
    <t>0126</t>
  </si>
  <si>
    <t>Abony</t>
  </si>
  <si>
    <t>2787</t>
  </si>
  <si>
    <t>0127</t>
  </si>
  <si>
    <t>Ábrahámhegy</t>
  </si>
  <si>
    <t>0456</t>
  </si>
  <si>
    <t>0128</t>
  </si>
  <si>
    <t>Ács</t>
  </si>
  <si>
    <t>0442</t>
  </si>
  <si>
    <t>Bács-Kiskun</t>
  </si>
  <si>
    <t>0129</t>
  </si>
  <si>
    <t>Acsa</t>
  </si>
  <si>
    <t>1857</t>
  </si>
  <si>
    <t>Baranya</t>
  </si>
  <si>
    <t>0130</t>
  </si>
  <si>
    <t>Acsád</t>
  </si>
  <si>
    <t>0721</t>
  </si>
  <si>
    <t>Békés</t>
  </si>
  <si>
    <t>0141</t>
  </si>
  <si>
    <t>Acsalag</t>
  </si>
  <si>
    <t>3338</t>
  </si>
  <si>
    <t>Borsod-Abaúj-Zemplén</t>
  </si>
  <si>
    <t>0142</t>
  </si>
  <si>
    <t>Ácsteszér</t>
  </si>
  <si>
    <t>1813</t>
  </si>
  <si>
    <t>Budapest</t>
  </si>
  <si>
    <t>0143</t>
  </si>
  <si>
    <t>Adács</t>
  </si>
  <si>
    <t>2324</t>
  </si>
  <si>
    <t>Csongrád</t>
  </si>
  <si>
    <t>0144</t>
  </si>
  <si>
    <t>Ádánd</t>
  </si>
  <si>
    <t>0608</t>
  </si>
  <si>
    <t>Fejér</t>
  </si>
  <si>
    <t>0145</t>
  </si>
  <si>
    <t>Adásztevel</t>
  </si>
  <si>
    <t>0730</t>
  </si>
  <si>
    <t>Győr-Moson-Sopron</t>
  </si>
  <si>
    <t>0146</t>
  </si>
  <si>
    <t>Adony</t>
  </si>
  <si>
    <t>0892</t>
  </si>
  <si>
    <t>Hajdú-Bihar</t>
  </si>
  <si>
    <t>0147</t>
  </si>
  <si>
    <t>Adorjánháza</t>
  </si>
  <si>
    <t>3130</t>
  </si>
  <si>
    <t>Heves</t>
  </si>
  <si>
    <t>0149</t>
  </si>
  <si>
    <t>Adorjás</t>
  </si>
  <si>
    <t>0686</t>
  </si>
  <si>
    <t>Jász-Nagykun-Szolnok</t>
  </si>
  <si>
    <t>0150</t>
  </si>
  <si>
    <t>Ág</t>
  </si>
  <si>
    <t>2581</t>
  </si>
  <si>
    <t>Komárom-Esztergom</t>
  </si>
  <si>
    <t>0161</t>
  </si>
  <si>
    <t>Ágasegyháza</t>
  </si>
  <si>
    <t>1768</t>
  </si>
  <si>
    <t>Nógrád</t>
  </si>
  <si>
    <t>0162</t>
  </si>
  <si>
    <t>Ágfalva</t>
  </si>
  <si>
    <t>0488</t>
  </si>
  <si>
    <t>Pest</t>
  </si>
  <si>
    <t>0163</t>
  </si>
  <si>
    <t>Aggtelek</t>
  </si>
  <si>
    <t>0936</t>
  </si>
  <si>
    <t>Somogy</t>
  </si>
  <si>
    <t>0164</t>
  </si>
  <si>
    <t>Agyagosszergény</t>
  </si>
  <si>
    <t>2940</t>
  </si>
  <si>
    <t>Szabolcs-Szatmár-Bereg</t>
  </si>
  <si>
    <t>0170</t>
  </si>
  <si>
    <t>Ajak</t>
  </si>
  <si>
    <t>0877</t>
  </si>
  <si>
    <t>Tolna</t>
  </si>
  <si>
    <t>0210</t>
  </si>
  <si>
    <t>Ajka</t>
  </si>
  <si>
    <t>0667</t>
  </si>
  <si>
    <t>Vas</t>
  </si>
  <si>
    <t>0220</t>
  </si>
  <si>
    <t>Aka</t>
  </si>
  <si>
    <t>0668</t>
  </si>
  <si>
    <t>Veszprém</t>
  </si>
  <si>
    <t>0230</t>
  </si>
  <si>
    <t>Akasztó</t>
  </si>
  <si>
    <t>2194</t>
  </si>
  <si>
    <t>Zala</t>
  </si>
  <si>
    <t>0240</t>
  </si>
  <si>
    <t>Alacska</t>
  </si>
  <si>
    <t>3309</t>
  </si>
  <si>
    <t>0311</t>
  </si>
  <si>
    <t>Alap</t>
  </si>
  <si>
    <t>2682</t>
  </si>
  <si>
    <t>0312</t>
  </si>
  <si>
    <t>Alattyán</t>
  </si>
  <si>
    <t>2526</t>
  </si>
  <si>
    <t>0321</t>
  </si>
  <si>
    <t>Albertirsa</t>
  </si>
  <si>
    <t>3165</t>
  </si>
  <si>
    <t>0322</t>
  </si>
  <si>
    <t>Alcsútdoboz</t>
  </si>
  <si>
    <t>1517</t>
  </si>
  <si>
    <t>0510</t>
  </si>
  <si>
    <t>Aldebrő</t>
  </si>
  <si>
    <t>0634</t>
  </si>
  <si>
    <t>0520</t>
  </si>
  <si>
    <t>Algyő</t>
  </si>
  <si>
    <t>3424</t>
  </si>
  <si>
    <t>0610</t>
  </si>
  <si>
    <t>Alibánfa</t>
  </si>
  <si>
    <t>0264</t>
  </si>
  <si>
    <t>0620</t>
  </si>
  <si>
    <t>Almamellék</t>
  </si>
  <si>
    <t>1332</t>
  </si>
  <si>
    <t>0710</t>
  </si>
  <si>
    <t>Almásfüzitő</t>
  </si>
  <si>
    <t>3234</t>
  </si>
  <si>
    <t>Almásháza</t>
  </si>
  <si>
    <t>2338</t>
  </si>
  <si>
    <t>0729</t>
  </si>
  <si>
    <t>Almáskamarás</t>
  </si>
  <si>
    <t>2959</t>
  </si>
  <si>
    <t>0811</t>
  </si>
  <si>
    <t>Almáskeresztúr</t>
  </si>
  <si>
    <t>2037</t>
  </si>
  <si>
    <t>0812</t>
  </si>
  <si>
    <t>Álmosd</t>
  </si>
  <si>
    <t>2764</t>
  </si>
  <si>
    <t>0891</t>
  </si>
  <si>
    <t>Alsóberecki</t>
  </si>
  <si>
    <t>2048</t>
  </si>
  <si>
    <t>Alsóbogát</t>
  </si>
  <si>
    <t>3418</t>
  </si>
  <si>
    <t>0893</t>
  </si>
  <si>
    <t>Alsódobsza</t>
  </si>
  <si>
    <t>1966</t>
  </si>
  <si>
    <t>0899</t>
  </si>
  <si>
    <t>Alsógagy</t>
  </si>
  <si>
    <t>1442</t>
  </si>
  <si>
    <t>0910</t>
  </si>
  <si>
    <t>Alsómocsolád</t>
  </si>
  <si>
    <t>1738</t>
  </si>
  <si>
    <t>0990</t>
  </si>
  <si>
    <t>Alsónána</t>
  </si>
  <si>
    <t>2966</t>
  </si>
  <si>
    <t>1011</t>
  </si>
  <si>
    <t>Alsónémedi</t>
  </si>
  <si>
    <t>2319</t>
  </si>
  <si>
    <t>1012</t>
  </si>
  <si>
    <t>Alsónemesapáti</t>
  </si>
  <si>
    <t>1951</t>
  </si>
  <si>
    <t>1013</t>
  </si>
  <si>
    <t>Alsónyék</t>
  </si>
  <si>
    <t>1156</t>
  </si>
  <si>
    <t>1020</t>
  </si>
  <si>
    <t>Alsóörs</t>
  </si>
  <si>
    <t>3052</t>
  </si>
  <si>
    <t>1031</t>
  </si>
  <si>
    <t>Alsópáhok</t>
  </si>
  <si>
    <t>3208</t>
  </si>
  <si>
    <t>1032</t>
  </si>
  <si>
    <t>Alsópetény</t>
  </si>
  <si>
    <t>1642</t>
  </si>
  <si>
    <t>1039</t>
  </si>
  <si>
    <t>Alsórajk</t>
  </si>
  <si>
    <t>1882</t>
  </si>
  <si>
    <t>1041</t>
  </si>
  <si>
    <t>Alsóregmec</t>
  </si>
  <si>
    <t>2322</t>
  </si>
  <si>
    <t>1042</t>
  </si>
  <si>
    <t>Alsószenterzsébet</t>
  </si>
  <si>
    <t>0876</t>
  </si>
  <si>
    <t>1051</t>
  </si>
  <si>
    <t>Alsószentiván</t>
  </si>
  <si>
    <t>2528</t>
  </si>
  <si>
    <t>1052</t>
  </si>
  <si>
    <t>Alsószentmárton</t>
  </si>
  <si>
    <t>3327</t>
  </si>
  <si>
    <t>1061</t>
  </si>
  <si>
    <t>Alsószölnök</t>
  </si>
  <si>
    <t>2254</t>
  </si>
  <si>
    <t>1062</t>
  </si>
  <si>
    <t>Alsószuha</t>
  </si>
  <si>
    <t>2883</t>
  </si>
  <si>
    <t>1071</t>
  </si>
  <si>
    <t>Alsótelekes</t>
  </si>
  <si>
    <t>0821</t>
  </si>
  <si>
    <t>1072</t>
  </si>
  <si>
    <t>Alsótold</t>
  </si>
  <si>
    <t>0762</t>
  </si>
  <si>
    <t>1073</t>
  </si>
  <si>
    <t>Alsóújlak</t>
  </si>
  <si>
    <t>2272</t>
  </si>
  <si>
    <t>1081</t>
  </si>
  <si>
    <t>Alsóvadász</t>
  </si>
  <si>
    <t>2981</t>
  </si>
  <si>
    <t>1082</t>
  </si>
  <si>
    <t>Alsózsolca</t>
  </si>
  <si>
    <t>2103</t>
  </si>
  <si>
    <t>1083</t>
  </si>
  <si>
    <t>Ambrózfalva</t>
  </si>
  <si>
    <t>1619</t>
  </si>
  <si>
    <t>1084</t>
  </si>
  <si>
    <t>Anarcs</t>
  </si>
  <si>
    <t>2997</t>
  </si>
  <si>
    <t>1085</t>
  </si>
  <si>
    <t>Andocs</t>
  </si>
  <si>
    <t>2871</t>
  </si>
  <si>
    <t>1086</t>
  </si>
  <si>
    <t>Andornaktálya</t>
  </si>
  <si>
    <t>1798</t>
  </si>
  <si>
    <t>1089</t>
  </si>
  <si>
    <t>Andrásfa</t>
  </si>
  <si>
    <t>1231</t>
  </si>
  <si>
    <t>1091</t>
  </si>
  <si>
    <t>Annavölgy</t>
  </si>
  <si>
    <t>3422</t>
  </si>
  <si>
    <t>1092</t>
  </si>
  <si>
    <t>Apácatorna</t>
  </si>
  <si>
    <t>2837</t>
  </si>
  <si>
    <t>1101</t>
  </si>
  <si>
    <t>Apagy</t>
  </si>
  <si>
    <t>2030</t>
  </si>
  <si>
    <t>1102</t>
  </si>
  <si>
    <t>Apaj</t>
  </si>
  <si>
    <t>3356</t>
  </si>
  <si>
    <t>1103</t>
  </si>
  <si>
    <t>Aparhant</t>
  </si>
  <si>
    <t>2612</t>
  </si>
  <si>
    <t>1104</t>
  </si>
  <si>
    <t>Apátfalva</t>
  </si>
  <si>
    <t>1425</t>
  </si>
  <si>
    <t>1105</t>
  </si>
  <si>
    <t>Apátistvánfalva</t>
  </si>
  <si>
    <t>0887</t>
  </si>
  <si>
    <t>1106</t>
  </si>
  <si>
    <t>Apátvarasd</t>
  </si>
  <si>
    <t>2729</t>
  </si>
  <si>
    <t>1107</t>
  </si>
  <si>
    <t>Apc</t>
  </si>
  <si>
    <t>0724</t>
  </si>
  <si>
    <t>1200</t>
  </si>
  <si>
    <t>Áporka</t>
  </si>
  <si>
    <t>1010</t>
  </si>
  <si>
    <t>1310</t>
  </si>
  <si>
    <t>Apostag</t>
  </si>
  <si>
    <t>2114</t>
  </si>
  <si>
    <t>1320</t>
  </si>
  <si>
    <t>Aranyosapáti</t>
  </si>
  <si>
    <t>0935</t>
  </si>
  <si>
    <t>1330</t>
  </si>
  <si>
    <t>Aranyosgadány</t>
  </si>
  <si>
    <t>0688</t>
  </si>
  <si>
    <t>1391</t>
  </si>
  <si>
    <t>Arka</t>
  </si>
  <si>
    <t>2619</t>
  </si>
  <si>
    <t>1392</t>
  </si>
  <si>
    <t>Arló</t>
  </si>
  <si>
    <t>1433</t>
  </si>
  <si>
    <t>1393</t>
  </si>
  <si>
    <t>Arnót</t>
  </si>
  <si>
    <t>0377</t>
  </si>
  <si>
    <t>1394</t>
  </si>
  <si>
    <t>Ároktő</t>
  </si>
  <si>
    <t>0382</t>
  </si>
  <si>
    <t>1395</t>
  </si>
  <si>
    <t>Árpádhalom</t>
  </si>
  <si>
    <t>1906</t>
  </si>
  <si>
    <t>1396</t>
  </si>
  <si>
    <t>Árpás</t>
  </si>
  <si>
    <t>3224</t>
  </si>
  <si>
    <t>1399</t>
  </si>
  <si>
    <t>Ártánd</t>
  </si>
  <si>
    <t>0331</t>
  </si>
  <si>
    <t>1411</t>
  </si>
  <si>
    <t>Ásotthalom</t>
  </si>
  <si>
    <t>1033</t>
  </si>
  <si>
    <t>1412</t>
  </si>
  <si>
    <t>Ásványráró</t>
  </si>
  <si>
    <t>2692</t>
  </si>
  <si>
    <t>1413</t>
  </si>
  <si>
    <t>Aszaló</t>
  </si>
  <si>
    <t>0423</t>
  </si>
  <si>
    <t>1414</t>
  </si>
  <si>
    <t>Ászár</t>
  </si>
  <si>
    <t>2385</t>
  </si>
  <si>
    <t>1419</t>
  </si>
  <si>
    <t>Aszód</t>
  </si>
  <si>
    <t>1618</t>
  </si>
  <si>
    <t>1420</t>
  </si>
  <si>
    <t>Aszófő</t>
  </si>
  <si>
    <t>0733</t>
  </si>
  <si>
    <t>1431</t>
  </si>
  <si>
    <t>Áta</t>
  </si>
  <si>
    <t>2858</t>
  </si>
  <si>
    <t>1439</t>
  </si>
  <si>
    <t>Átány</t>
  </si>
  <si>
    <t>0650</t>
  </si>
  <si>
    <t>1511</t>
  </si>
  <si>
    <t>Atkár</t>
  </si>
  <si>
    <t>1609</t>
  </si>
  <si>
    <t>1512</t>
  </si>
  <si>
    <t>Attala</t>
  </si>
  <si>
    <t>3273</t>
  </si>
  <si>
    <t>1520</t>
  </si>
  <si>
    <t>Babarc</t>
  </si>
  <si>
    <t>0540</t>
  </si>
  <si>
    <t>1610</t>
  </si>
  <si>
    <t>Babarcszőlős</t>
  </si>
  <si>
    <t>0966</t>
  </si>
  <si>
    <t>1621</t>
  </si>
  <si>
    <t>Babócsa</t>
  </si>
  <si>
    <t>3047</t>
  </si>
  <si>
    <t>1622</t>
  </si>
  <si>
    <t>Bábolna</t>
  </si>
  <si>
    <t>1936</t>
  </si>
  <si>
    <t>1623</t>
  </si>
  <si>
    <t>Bábonymegyer</t>
  </si>
  <si>
    <t>2831</t>
  </si>
  <si>
    <t>1624</t>
  </si>
  <si>
    <t>Babosdöbréte</t>
  </si>
  <si>
    <t>2126</t>
  </si>
  <si>
    <t>1629</t>
  </si>
  <si>
    <t>Babót</t>
  </si>
  <si>
    <t>1504</t>
  </si>
  <si>
    <t>1711</t>
  </si>
  <si>
    <t>Bácsalmás</t>
  </si>
  <si>
    <t>1712</t>
  </si>
  <si>
    <t>Bácsbokod</t>
  </si>
  <si>
    <t>1018</t>
  </si>
  <si>
    <t>1721</t>
  </si>
  <si>
    <t>Bácsborsód</t>
  </si>
  <si>
    <t>2723</t>
  </si>
  <si>
    <t>1722</t>
  </si>
  <si>
    <t>Bácsszentgyörgy</t>
  </si>
  <si>
    <t>0869</t>
  </si>
  <si>
    <t>1723</t>
  </si>
  <si>
    <t>Bácsszőlős</t>
  </si>
  <si>
    <t>3015</t>
  </si>
  <si>
    <t>1724</t>
  </si>
  <si>
    <t>Badacsonytomaj</t>
  </si>
  <si>
    <t>2232</t>
  </si>
  <si>
    <t>1729</t>
  </si>
  <si>
    <t>Badacsonytördemic</t>
  </si>
  <si>
    <t>0326</t>
  </si>
  <si>
    <t>1811</t>
  </si>
  <si>
    <t>Bag</t>
  </si>
  <si>
    <t>0913</t>
  </si>
  <si>
    <t>1812</t>
  </si>
  <si>
    <t>Bagamér</t>
  </si>
  <si>
    <t>2001</t>
  </si>
  <si>
    <t>Baglad</t>
  </si>
  <si>
    <t>1814</t>
  </si>
  <si>
    <t>Bagod</t>
  </si>
  <si>
    <t>3036</t>
  </si>
  <si>
    <t>1820</t>
  </si>
  <si>
    <t>Bágyogszovát</t>
  </si>
  <si>
    <t>2876</t>
  </si>
  <si>
    <t>1910</t>
  </si>
  <si>
    <t>Baj</t>
  </si>
  <si>
    <t>2921</t>
  </si>
  <si>
    <t>1920</t>
  </si>
  <si>
    <t>Baja</t>
  </si>
  <si>
    <t>0352</t>
  </si>
  <si>
    <t>2011</t>
  </si>
  <si>
    <t>Bajánsenye</t>
  </si>
  <si>
    <t>1702</t>
  </si>
  <si>
    <t>2012</t>
  </si>
  <si>
    <t>Bajna</t>
  </si>
  <si>
    <t>1674</t>
  </si>
  <si>
    <t>2013</t>
  </si>
  <si>
    <t>Bajót</t>
  </si>
  <si>
    <t>2935</t>
  </si>
  <si>
    <t>2014</t>
  </si>
  <si>
    <t>Bak</t>
  </si>
  <si>
    <t>0473</t>
  </si>
  <si>
    <t>2015</t>
  </si>
  <si>
    <t>Bakháza</t>
  </si>
  <si>
    <t>2016</t>
  </si>
  <si>
    <t>Bakóca</t>
  </si>
  <si>
    <t>2227</t>
  </si>
  <si>
    <t>2017</t>
  </si>
  <si>
    <t>Bakonszeg</t>
  </si>
  <si>
    <t>1516</t>
  </si>
  <si>
    <t>2020</t>
  </si>
  <si>
    <t>Bakonya</t>
  </si>
  <si>
    <t>0829</t>
  </si>
  <si>
    <t>Bakonybánk</t>
  </si>
  <si>
    <t>2424</t>
  </si>
  <si>
    <t>2041</t>
  </si>
  <si>
    <t>Bakonybél</t>
  </si>
  <si>
    <t>2374</t>
  </si>
  <si>
    <t>2042</t>
  </si>
  <si>
    <t>Bakonycsernye</t>
  </si>
  <si>
    <t>0873</t>
  </si>
  <si>
    <t>2051</t>
  </si>
  <si>
    <t>Bakonygyirót</t>
  </si>
  <si>
    <t>2893</t>
  </si>
  <si>
    <t>2052</t>
  </si>
  <si>
    <t>Bakonyjákó</t>
  </si>
  <si>
    <t>2951</t>
  </si>
  <si>
    <t>2053</t>
  </si>
  <si>
    <t>Bakonykoppány</t>
  </si>
  <si>
    <t>0728</t>
  </si>
  <si>
    <t>2059</t>
  </si>
  <si>
    <t>Bakonykúti</t>
  </si>
  <si>
    <t>2315</t>
  </si>
  <si>
    <t>2060</t>
  </si>
  <si>
    <t>Bakonynána</t>
  </si>
  <si>
    <t>2599</t>
  </si>
  <si>
    <t>2110</t>
  </si>
  <si>
    <t>Bakonyoszlop</t>
  </si>
  <si>
    <t>3041</t>
  </si>
  <si>
    <t>2120</t>
  </si>
  <si>
    <t>Bakonypéterd</t>
  </si>
  <si>
    <t>2206</t>
  </si>
  <si>
    <t>2211</t>
  </si>
  <si>
    <t>Bakonypölöske</t>
  </si>
  <si>
    <t>0632</t>
  </si>
  <si>
    <t>2219</t>
  </si>
  <si>
    <t>Bakonyság</t>
  </si>
  <si>
    <t>2990</t>
  </si>
  <si>
    <t>2221</t>
  </si>
  <si>
    <t>Bakonysárkány</t>
  </si>
  <si>
    <t>2522</t>
  </si>
  <si>
    <t>2222</t>
  </si>
  <si>
    <t>Bakonyszentiván</t>
  </si>
  <si>
    <t>2392</t>
  </si>
  <si>
    <t>2223</t>
  </si>
  <si>
    <t>Bakonyszentkirály</t>
  </si>
  <si>
    <t>2281</t>
  </si>
  <si>
    <t>2229</t>
  </si>
  <si>
    <t>Bakonyszentlászló</t>
  </si>
  <si>
    <t>0594</t>
  </si>
  <si>
    <t>2311</t>
  </si>
  <si>
    <t>Bakonyszombathely</t>
  </si>
  <si>
    <t>2238</t>
  </si>
  <si>
    <t>2312</t>
  </si>
  <si>
    <t>Bakonyszücs</t>
  </si>
  <si>
    <t>2641</t>
  </si>
  <si>
    <t>2313</t>
  </si>
  <si>
    <t>Bakonytamási</t>
  </si>
  <si>
    <t>2412</t>
  </si>
  <si>
    <t>2314</t>
  </si>
  <si>
    <t>Baks</t>
  </si>
  <si>
    <t>2910</t>
  </si>
  <si>
    <t>Baksa</t>
  </si>
  <si>
    <t>0397</t>
  </si>
  <si>
    <t>2320</t>
  </si>
  <si>
    <t>Baktakék</t>
  </si>
  <si>
    <t>1818</t>
  </si>
  <si>
    <t>2331</t>
  </si>
  <si>
    <t>Baktalórántháza</t>
  </si>
  <si>
    <t>0232</t>
  </si>
  <si>
    <t>2332</t>
  </si>
  <si>
    <t>Baktüttös</t>
  </si>
  <si>
    <t>1509</t>
  </si>
  <si>
    <t>2341</t>
  </si>
  <si>
    <t>Balajt</t>
  </si>
  <si>
    <t>2252</t>
  </si>
  <si>
    <t>2342</t>
  </si>
  <si>
    <t>Balassagyarmat</t>
  </si>
  <si>
    <t>1365</t>
  </si>
  <si>
    <t>2343</t>
  </si>
  <si>
    <t>Balástya</t>
  </si>
  <si>
    <t>2367</t>
  </si>
  <si>
    <t>2344</t>
  </si>
  <si>
    <t>Balaton</t>
  </si>
  <si>
    <t>1152</t>
  </si>
  <si>
    <t>2349</t>
  </si>
  <si>
    <t>Balatonakali</t>
  </si>
  <si>
    <t>2530</t>
  </si>
  <si>
    <t>2351</t>
  </si>
  <si>
    <t>Balatonalmádi</t>
  </si>
  <si>
    <t>0583</t>
  </si>
  <si>
    <t>2352</t>
  </si>
  <si>
    <t>Balatonberény</t>
  </si>
  <si>
    <t>2737</t>
  </si>
  <si>
    <t>2361</t>
  </si>
  <si>
    <t>Balatonboglár</t>
  </si>
  <si>
    <t>3385</t>
  </si>
  <si>
    <t>2362</t>
  </si>
  <si>
    <t>Balatoncsicsó</t>
  </si>
  <si>
    <t>0307</t>
  </si>
  <si>
    <t>2363</t>
  </si>
  <si>
    <t>Balatonederics</t>
  </si>
  <si>
    <t>1223</t>
  </si>
  <si>
    <t>2364</t>
  </si>
  <si>
    <t>Balatonendréd</t>
  </si>
  <si>
    <t>1946</t>
  </si>
  <si>
    <t>2365</t>
  </si>
  <si>
    <t>Balatonfenyves</t>
  </si>
  <si>
    <t>2072</t>
  </si>
  <si>
    <t>2369</t>
  </si>
  <si>
    <t>Balatonfőkajár</t>
  </si>
  <si>
    <t>2946</t>
  </si>
  <si>
    <t>2370</t>
  </si>
  <si>
    <t>Balatonföldvár</t>
  </si>
  <si>
    <t>0711</t>
  </si>
  <si>
    <t>2391</t>
  </si>
  <si>
    <t>Balatonfüred</t>
  </si>
  <si>
    <t>2117</t>
  </si>
  <si>
    <t>2399</t>
  </si>
  <si>
    <t>Balatonfűzfő</t>
  </si>
  <si>
    <t>0221</t>
  </si>
  <si>
    <t>2410</t>
  </si>
  <si>
    <t>Balatongyörök</t>
  </si>
  <si>
    <t>1700</t>
  </si>
  <si>
    <t>2420</t>
  </si>
  <si>
    <t>Balatonhenye</t>
  </si>
  <si>
    <t>0363</t>
  </si>
  <si>
    <t>2431</t>
  </si>
  <si>
    <t>Balatonkenese</t>
  </si>
  <si>
    <t>0514</t>
  </si>
  <si>
    <t>2432</t>
  </si>
  <si>
    <t>Balatonkeresztúr</t>
  </si>
  <si>
    <t>0737</t>
  </si>
  <si>
    <t>2433</t>
  </si>
  <si>
    <t>Balatonlelle</t>
  </si>
  <si>
    <t>3386</t>
  </si>
  <si>
    <t>2434</t>
  </si>
  <si>
    <t>Balatonmagyaród</t>
  </si>
  <si>
    <t>2646</t>
  </si>
  <si>
    <t>2441</t>
  </si>
  <si>
    <t>Balatonmáriafürdő</t>
  </si>
  <si>
    <t>1456</t>
  </si>
  <si>
    <t>2442</t>
  </si>
  <si>
    <t>Balatonőszöd</t>
  </si>
  <si>
    <t>1191</t>
  </si>
  <si>
    <t>2443</t>
  </si>
  <si>
    <t>Balatonrendes</t>
  </si>
  <si>
    <t>3384</t>
  </si>
  <si>
    <t>2444</t>
  </si>
  <si>
    <t>Balatonszabadi</t>
  </si>
  <si>
    <t>1660</t>
  </si>
  <si>
    <t>2445</t>
  </si>
  <si>
    <t>Balatonszárszó</t>
  </si>
  <si>
    <t>2490</t>
  </si>
  <si>
    <t>2446</t>
  </si>
  <si>
    <t>Balatonszemes</t>
  </si>
  <si>
    <t>2282</t>
  </si>
  <si>
    <t>2451</t>
  </si>
  <si>
    <t>Balatonszentgyörgy</t>
  </si>
  <si>
    <t>2132</t>
  </si>
  <si>
    <t>2452</t>
  </si>
  <si>
    <t>Balatonszepezd</t>
  </si>
  <si>
    <t>1715</t>
  </si>
  <si>
    <t>2453</t>
  </si>
  <si>
    <t>Balatonszőlős</t>
  </si>
  <si>
    <t>2850</t>
  </si>
  <si>
    <t>2454</t>
  </si>
  <si>
    <t>Balatonudvari</t>
  </si>
  <si>
    <t>1556</t>
  </si>
  <si>
    <t>2511</t>
  </si>
  <si>
    <t>Balatonújlak</t>
  </si>
  <si>
    <t>1647</t>
  </si>
  <si>
    <t>2512</t>
  </si>
  <si>
    <t>Balatonvilágos</t>
  </si>
  <si>
    <t>0355</t>
  </si>
  <si>
    <t>2521</t>
  </si>
  <si>
    <t>Balinka</t>
  </si>
  <si>
    <t>3110</t>
  </si>
  <si>
    <t>2529</t>
  </si>
  <si>
    <t>Balkány</t>
  </si>
  <si>
    <t>2695</t>
  </si>
  <si>
    <t>Ballószög</t>
  </si>
  <si>
    <t>1340</t>
  </si>
  <si>
    <t>2540</t>
  </si>
  <si>
    <t>Balmazújváros</t>
  </si>
  <si>
    <t>0291</t>
  </si>
  <si>
    <t>2550</t>
  </si>
  <si>
    <t>Balogunyom</t>
  </si>
  <si>
    <t>2561</t>
  </si>
  <si>
    <t>Balotaszállás</t>
  </si>
  <si>
    <t>2593</t>
  </si>
  <si>
    <t>2562</t>
  </si>
  <si>
    <t>Balsa</t>
  </si>
  <si>
    <t>1596</t>
  </si>
  <si>
    <t>2571</t>
  </si>
  <si>
    <t>Bálványos</t>
  </si>
  <si>
    <t>2572</t>
  </si>
  <si>
    <t>Bana</t>
  </si>
  <si>
    <t>3142</t>
  </si>
  <si>
    <t>2573</t>
  </si>
  <si>
    <t>Bánd</t>
  </si>
  <si>
    <t>1417</t>
  </si>
  <si>
    <t>2591</t>
  </si>
  <si>
    <t>Bánfa</t>
  </si>
  <si>
    <t>0760</t>
  </si>
  <si>
    <t>2592</t>
  </si>
  <si>
    <t>Bánhorváti</t>
  </si>
  <si>
    <t>2515</t>
  </si>
  <si>
    <t>Bánk</t>
  </si>
  <si>
    <t>2594</t>
  </si>
  <si>
    <t>Bánokszentgyörgy</t>
  </si>
  <si>
    <t>0843</t>
  </si>
  <si>
    <t>Bánréve</t>
  </si>
  <si>
    <t>2195</t>
  </si>
  <si>
    <t>2611</t>
  </si>
  <si>
    <t>Bár</t>
  </si>
  <si>
    <t>2437</t>
  </si>
  <si>
    <t>Barabás</t>
  </si>
  <si>
    <t>2648</t>
  </si>
  <si>
    <t>2620</t>
  </si>
  <si>
    <t>Baracs</t>
  </si>
  <si>
    <t>0704</t>
  </si>
  <si>
    <t>2630</t>
  </si>
  <si>
    <t>Baracska</t>
  </si>
  <si>
    <t>0858</t>
  </si>
  <si>
    <t>2640</t>
  </si>
  <si>
    <t>Báránd</t>
  </si>
  <si>
    <t>2669</t>
  </si>
  <si>
    <t>2651</t>
  </si>
  <si>
    <t>Baranyahídvég</t>
  </si>
  <si>
    <t>2046</t>
  </si>
  <si>
    <t>2652</t>
  </si>
  <si>
    <t>Baranyajenő</t>
  </si>
  <si>
    <t>2474</t>
  </si>
  <si>
    <t>2660</t>
  </si>
  <si>
    <t>Baranyaszentgyörgy</t>
  </si>
  <si>
    <t>0548</t>
  </si>
  <si>
    <t>2670</t>
  </si>
  <si>
    <t>Barbacs</t>
  </si>
  <si>
    <t>Székely</t>
  </si>
  <si>
    <t>3108</t>
  </si>
  <si>
    <t>Székelyszabar</t>
  </si>
  <si>
    <t>1677</t>
  </si>
  <si>
    <t>Székesfehérvár</t>
  </si>
  <si>
    <t>1482</t>
  </si>
  <si>
    <t>Székkutas</t>
  </si>
  <si>
    <t>1226</t>
  </si>
  <si>
    <t>Szekszárd</t>
  </si>
  <si>
    <t>2276</t>
  </si>
  <si>
    <t>Szeleste</t>
  </si>
  <si>
    <t>Szelevény</t>
  </si>
  <si>
    <t>Szellő</t>
  </si>
  <si>
    <t>1698</t>
  </si>
  <si>
    <t>Szemely</t>
  </si>
  <si>
    <t>0930</t>
  </si>
  <si>
    <t>Szemenye</t>
  </si>
  <si>
    <t>2799</t>
  </si>
  <si>
    <t>Szemere</t>
  </si>
  <si>
    <t>0983</t>
  </si>
  <si>
    <t>Szendehely</t>
  </si>
  <si>
    <t>0450</t>
  </si>
  <si>
    <t>Szendrő</t>
  </si>
  <si>
    <t>0807</t>
  </si>
  <si>
    <t>Szendrőlád</t>
  </si>
  <si>
    <t>2745</t>
  </si>
  <si>
    <t>Szenna</t>
  </si>
  <si>
    <t>1510</t>
  </si>
  <si>
    <t>Szenta</t>
  </si>
  <si>
    <t>1150</t>
  </si>
  <si>
    <t>Szentantalfa</t>
  </si>
  <si>
    <t>0356</t>
  </si>
  <si>
    <t>Szentbalázs</t>
  </si>
  <si>
    <t>2570</t>
  </si>
  <si>
    <t>Szentbékkálla</t>
  </si>
  <si>
    <t>0709</t>
  </si>
  <si>
    <t>Szentborbás</t>
  </si>
  <si>
    <t>3284</t>
  </si>
  <si>
    <t>Szentdénes</t>
  </si>
  <si>
    <t>3200</t>
  </si>
  <si>
    <t>Szentdomonkos</t>
  </si>
  <si>
    <t>1323</t>
  </si>
  <si>
    <t>Szente</t>
  </si>
  <si>
    <t>0904</t>
  </si>
  <si>
    <t>Szentegát</t>
  </si>
  <si>
    <t>3361</t>
  </si>
  <si>
    <t>Szentendre</t>
  </si>
  <si>
    <t>1544</t>
  </si>
  <si>
    <t>Szentes</t>
  </si>
  <si>
    <t>1445</t>
  </si>
  <si>
    <t>Szentgál</t>
  </si>
  <si>
    <t>0792</t>
  </si>
  <si>
    <t>Szentgáloskér</t>
  </si>
  <si>
    <t>1297</t>
  </si>
  <si>
    <t>Szentgotthárd</t>
  </si>
  <si>
    <t>3158</t>
  </si>
  <si>
    <t>Szentgyörgyvár</t>
  </si>
  <si>
    <t>Szentgyörgyvölgy</t>
  </si>
  <si>
    <t>1865</t>
  </si>
  <si>
    <t>Szentimrefalva</t>
  </si>
  <si>
    <t>1006</t>
  </si>
  <si>
    <t>Szentistván</t>
  </si>
  <si>
    <t>2216</t>
  </si>
  <si>
    <t>Szentistvánbaksa</t>
  </si>
  <si>
    <t>0848</t>
  </si>
  <si>
    <t>Szentjakabfa</t>
  </si>
  <si>
    <t>1154</t>
  </si>
  <si>
    <t>Szentkatalin</t>
  </si>
  <si>
    <t>0980</t>
  </si>
  <si>
    <t>Szentkirály</t>
  </si>
  <si>
    <t>2112</t>
  </si>
  <si>
    <t>Szentkirályszabadja</t>
  </si>
  <si>
    <t>1626</t>
  </si>
  <si>
    <t>Szentkozmadombja</t>
  </si>
  <si>
    <t>Szentlászló</t>
  </si>
  <si>
    <t>1635</t>
  </si>
  <si>
    <t>Szentliszló</t>
  </si>
  <si>
    <t>0861</t>
  </si>
  <si>
    <t>Szentlőrinc</t>
  </si>
  <si>
    <t>1586</t>
  </si>
  <si>
    <t>Szentlőrinckáta</t>
  </si>
  <si>
    <t>0754</t>
  </si>
  <si>
    <t>Szentmargitfalva</t>
  </si>
  <si>
    <t>1422</t>
  </si>
  <si>
    <t>Szentmártonkáta</t>
  </si>
  <si>
    <t>2865</t>
  </si>
  <si>
    <t>Szentpéterfa</t>
  </si>
  <si>
    <t>2125</t>
  </si>
  <si>
    <t>Szentpéterfölde</t>
  </si>
  <si>
    <t>3006</t>
  </si>
  <si>
    <t>Szentpéterszeg</t>
  </si>
  <si>
    <t>1909</t>
  </si>
  <si>
    <t>Szentpéterúr</t>
  </si>
  <si>
    <t>1116</t>
  </si>
  <si>
    <t>Szenyér</t>
  </si>
  <si>
    <t>3014</t>
  </si>
  <si>
    <t>Szepetnek</t>
  </si>
  <si>
    <t>0770</t>
  </si>
  <si>
    <t>Szerecseny</t>
  </si>
  <si>
    <t>0388</t>
  </si>
  <si>
    <t>Szeremle</t>
  </si>
  <si>
    <t>2882</t>
  </si>
  <si>
    <t>Szerencs</t>
  </si>
  <si>
    <t>3073</t>
  </si>
  <si>
    <t>Szerep</t>
  </si>
  <si>
    <t>3343</t>
  </si>
  <si>
    <t>Szergény</t>
  </si>
  <si>
    <t>2779</t>
  </si>
  <si>
    <t>Szigetbecse</t>
  </si>
  <si>
    <t>2625</t>
  </si>
  <si>
    <t>Szigetcsép</t>
  </si>
  <si>
    <t>0787</t>
  </si>
  <si>
    <t>Szigethalom</t>
  </si>
  <si>
    <t>1327</t>
  </si>
  <si>
    <t>Szigetmonostor</t>
  </si>
  <si>
    <t>2621</t>
  </si>
  <si>
    <t>Szigetszentmárton</t>
  </si>
  <si>
    <t>1518</t>
  </si>
  <si>
    <t>Szigetszentmiklós</t>
  </si>
  <si>
    <t>Szigetújfalu</t>
  </si>
  <si>
    <t>Szigetvár</t>
  </si>
  <si>
    <t>2657</t>
  </si>
  <si>
    <t>Szigliget</t>
  </si>
  <si>
    <t>2489</t>
  </si>
  <si>
    <t>Szihalom</t>
  </si>
  <si>
    <t>Szijártóháza</t>
  </si>
  <si>
    <t>2616</t>
  </si>
  <si>
    <t>Szikszó</t>
  </si>
  <si>
    <t>2135</t>
  </si>
  <si>
    <t>Szil</t>
  </si>
  <si>
    <t>1926</t>
  </si>
  <si>
    <t>Szilágy</t>
  </si>
  <si>
    <t>1983</t>
  </si>
  <si>
    <t>Szilaspogony</t>
  </si>
  <si>
    <t>0795</t>
  </si>
  <si>
    <t>Szilsárkány</t>
  </si>
  <si>
    <t>0336</t>
  </si>
  <si>
    <t>Szilvágy</t>
  </si>
  <si>
    <t>1785</t>
  </si>
  <si>
    <t>Szilvás</t>
  </si>
  <si>
    <t>2471</t>
  </si>
  <si>
    <t>Szilvásvárad</t>
  </si>
  <si>
    <t>0564</t>
  </si>
  <si>
    <t>Szilvásszentmárton</t>
  </si>
  <si>
    <t>3246</t>
  </si>
  <si>
    <t>Szin</t>
  </si>
  <si>
    <t>2087</t>
  </si>
  <si>
    <t>Szinpetri</t>
  </si>
  <si>
    <t>1149</t>
  </si>
  <si>
    <t>Szirák</t>
  </si>
  <si>
    <t>2163</t>
  </si>
  <si>
    <t>Szirmabesenyő</t>
  </si>
  <si>
    <t>0949</t>
  </si>
  <si>
    <t>Szob</t>
  </si>
  <si>
    <t>2491</t>
  </si>
  <si>
    <t>Szokolya</t>
  </si>
  <si>
    <t>0694</t>
  </si>
  <si>
    <t>Szólád</t>
  </si>
  <si>
    <t>1519</t>
  </si>
  <si>
    <t>Szolnok</t>
  </si>
  <si>
    <t>2785</t>
  </si>
  <si>
    <t>Szombathely</t>
  </si>
  <si>
    <t>0300</t>
  </si>
  <si>
    <t>Szomód</t>
  </si>
  <si>
    <t>2261</t>
  </si>
  <si>
    <t>Szomolya</t>
  </si>
  <si>
    <t>1889</t>
  </si>
  <si>
    <t>Szomor</t>
  </si>
  <si>
    <t>2142</t>
  </si>
  <si>
    <t>Szorgalmatos</t>
  </si>
  <si>
    <t>3438</t>
  </si>
  <si>
    <t>Szorosad</t>
  </si>
  <si>
    <t>0519</t>
  </si>
  <si>
    <t>Szőc</t>
  </si>
  <si>
    <t>1669</t>
  </si>
  <si>
    <t>Szőce</t>
  </si>
  <si>
    <t>1952</t>
  </si>
  <si>
    <t>Sződ</t>
  </si>
  <si>
    <t>1269</t>
  </si>
  <si>
    <t>Sződliget</t>
  </si>
  <si>
    <t>2886</t>
  </si>
  <si>
    <t>Szögliget</t>
  </si>
  <si>
    <t>1617</t>
  </si>
  <si>
    <t>Szőke</t>
  </si>
  <si>
    <t>Szőkéd</t>
  </si>
  <si>
    <t>0769</t>
  </si>
  <si>
    <t>Szőkedencs</t>
  </si>
  <si>
    <t>0581</t>
  </si>
  <si>
    <t>Szőlősardó</t>
  </si>
  <si>
    <t>0788</t>
  </si>
  <si>
    <t>Szőlősgyörök</t>
  </si>
  <si>
    <t>1110</t>
  </si>
  <si>
    <t>Szörény</t>
  </si>
  <si>
    <t>0552</t>
  </si>
  <si>
    <t>Szúcs</t>
  </si>
  <si>
    <t>1352</t>
  </si>
  <si>
    <t>Szuha</t>
  </si>
  <si>
    <t>2819</t>
  </si>
  <si>
    <t>Szuhafő</t>
  </si>
  <si>
    <t>0316</t>
  </si>
  <si>
    <t>Szuhakálló</t>
  </si>
  <si>
    <t>1111</t>
  </si>
  <si>
    <t>Szuhogy</t>
  </si>
  <si>
    <t>2460</t>
  </si>
  <si>
    <t>Szulimán</t>
  </si>
  <si>
    <t>1540</t>
  </si>
  <si>
    <t>Szulok</t>
  </si>
  <si>
    <t>1098</t>
  </si>
  <si>
    <t>Szurdokpüspöki</t>
  </si>
  <si>
    <t>1904</t>
  </si>
  <si>
    <t>Szűcsi</t>
  </si>
  <si>
    <t>0998</t>
  </si>
  <si>
    <t>Szügy</t>
  </si>
  <si>
    <t>1878</t>
  </si>
  <si>
    <t>Szűr</t>
  </si>
  <si>
    <t>1121</t>
  </si>
  <si>
    <t>Tab</t>
  </si>
  <si>
    <t>0859</t>
  </si>
  <si>
    <t>Tabajd</t>
  </si>
  <si>
    <t>1446</t>
  </si>
  <si>
    <t>Tabdi</t>
  </si>
  <si>
    <t>2543</t>
  </si>
  <si>
    <t>Táborfalva</t>
  </si>
  <si>
    <t>0833</t>
  </si>
  <si>
    <t>Tác</t>
  </si>
  <si>
    <t>2926</t>
  </si>
  <si>
    <t>Tagyon</t>
  </si>
  <si>
    <t>1703</t>
  </si>
  <si>
    <t>Tahitótfalu</t>
  </si>
  <si>
    <t>3196</t>
  </si>
  <si>
    <t>Takácsi</t>
  </si>
  <si>
    <t>1312</t>
  </si>
  <si>
    <t>Tákos</t>
  </si>
  <si>
    <t>2991</t>
  </si>
  <si>
    <t>Taksony</t>
  </si>
  <si>
    <t>3072</t>
  </si>
  <si>
    <t>Taktabáj</t>
  </si>
  <si>
    <t>0370</t>
  </si>
  <si>
    <t>Taktaharkány</t>
  </si>
  <si>
    <t>1824</t>
  </si>
  <si>
    <t>Taktakenéz</t>
  </si>
  <si>
    <t>2878</t>
  </si>
  <si>
    <t>Taktaszada</t>
  </si>
  <si>
    <t>0313</t>
  </si>
  <si>
    <t>Taliándörögd</t>
  </si>
  <si>
    <t>1732</t>
  </si>
  <si>
    <t>Tállya</t>
  </si>
  <si>
    <t>1221</t>
  </si>
  <si>
    <t>Tamási</t>
  </si>
  <si>
    <t>2456</t>
  </si>
  <si>
    <t>Tanakajd</t>
  </si>
  <si>
    <t>Táp</t>
  </si>
  <si>
    <t>1426</t>
  </si>
  <si>
    <t>Tápióbicske</t>
  </si>
  <si>
    <t>1501</t>
  </si>
  <si>
    <t>Tápiógyörgye</t>
  </si>
  <si>
    <t>1730</t>
  </si>
  <si>
    <t>Tápióság</t>
  </si>
  <si>
    <t>0940</t>
  </si>
  <si>
    <t>Tápiószecső</t>
  </si>
  <si>
    <t>3179</t>
  </si>
  <si>
    <t>Tápiószele</t>
  </si>
  <si>
    <t>Tápiószentmárton</t>
  </si>
  <si>
    <t>1457</t>
  </si>
  <si>
    <t>Tápiószőlős</t>
  </si>
  <si>
    <t>0276</t>
  </si>
  <si>
    <t>Táplánszentkereszt</t>
  </si>
  <si>
    <t>3204</t>
  </si>
  <si>
    <t>Tapolca</t>
  </si>
  <si>
    <t>2943</t>
  </si>
  <si>
    <t>Tapsony</t>
  </si>
  <si>
    <t>2461</t>
  </si>
  <si>
    <t>Tápszentmiklós</t>
  </si>
  <si>
    <t>2197</t>
  </si>
  <si>
    <t>Tar</t>
  </si>
  <si>
    <t>3289</t>
  </si>
  <si>
    <t>Tarany</t>
  </si>
  <si>
    <t>1673</t>
  </si>
  <si>
    <t>Tarcal</t>
  </si>
  <si>
    <t>2174</t>
  </si>
  <si>
    <t>Tard</t>
  </si>
  <si>
    <t>0816</t>
  </si>
  <si>
    <t>Tardona</t>
  </si>
  <si>
    <t>1478</t>
  </si>
  <si>
    <t>Tardos</t>
  </si>
  <si>
    <t>3022</t>
  </si>
  <si>
    <t>Tarhos</t>
  </si>
  <si>
    <t>3307</t>
  </si>
  <si>
    <t>Tarján</t>
  </si>
  <si>
    <t>1893</t>
  </si>
  <si>
    <t>Tarjánpuszta</t>
  </si>
  <si>
    <t>3391</t>
  </si>
  <si>
    <t>Tárkány</t>
  </si>
  <si>
    <t>2098</t>
  </si>
  <si>
    <t>Tarnabod</t>
  </si>
  <si>
    <t>3296</t>
  </si>
  <si>
    <t>Tarnalelesz</t>
  </si>
  <si>
    <t>1324</t>
  </si>
  <si>
    <t>Tarnaméra</t>
  </si>
  <si>
    <t>2334</t>
  </si>
  <si>
    <t>Tarnaörs</t>
  </si>
  <si>
    <t>Tarnaszentmária</t>
  </si>
  <si>
    <t>0905</t>
  </si>
  <si>
    <t>Tarnaszentmiklós</t>
  </si>
  <si>
    <t>1616</t>
  </si>
  <si>
    <t>Tarnazsadány</t>
  </si>
  <si>
    <t>1716</t>
  </si>
  <si>
    <t>Tárnok</t>
  </si>
  <si>
    <t>0415</t>
  </si>
  <si>
    <t>Tárnokréti</t>
  </si>
  <si>
    <t>0417</t>
  </si>
  <si>
    <t>Tarpa</t>
  </si>
  <si>
    <t>0431</t>
  </si>
  <si>
    <t>Tarrós</t>
  </si>
  <si>
    <t>1563</t>
  </si>
  <si>
    <t>Táska</t>
  </si>
  <si>
    <t>1369</t>
  </si>
  <si>
    <t>Tass</t>
  </si>
  <si>
    <t>Taszár</t>
  </si>
  <si>
    <t>0493</t>
  </si>
  <si>
    <t>Tát</t>
  </si>
  <si>
    <t>0875</t>
  </si>
  <si>
    <t>Tata</t>
  </si>
  <si>
    <t>Tatabánya</t>
  </si>
  <si>
    <t>1815</t>
  </si>
  <si>
    <t>Tataháza</t>
  </si>
  <si>
    <t>1454</t>
  </si>
  <si>
    <t>Tatárszentgyörgy</t>
  </si>
  <si>
    <t>2738</t>
  </si>
  <si>
    <t>Tázlár</t>
  </si>
  <si>
    <t>2499</t>
  </si>
  <si>
    <t>Téglás</t>
  </si>
  <si>
    <t>2321</t>
  </si>
  <si>
    <t>Tekenye</t>
  </si>
  <si>
    <t>2470</t>
  </si>
  <si>
    <t>Tékes</t>
  </si>
  <si>
    <t>2770</t>
  </si>
  <si>
    <t>Teklafalu</t>
  </si>
  <si>
    <t>3207</t>
  </si>
  <si>
    <t>Telekes</t>
  </si>
  <si>
    <t>2956</t>
  </si>
  <si>
    <t>Telekgerendás</t>
  </si>
  <si>
    <t>1268</t>
  </si>
  <si>
    <t>Teleki</t>
  </si>
  <si>
    <t>2396</t>
  </si>
  <si>
    <t>Telki</t>
  </si>
  <si>
    <t>0828</t>
  </si>
  <si>
    <t>Telkibánya</t>
  </si>
  <si>
    <t>1376</t>
  </si>
  <si>
    <t>Tengelic</t>
  </si>
  <si>
    <t>0690</t>
  </si>
  <si>
    <t>Tengeri</t>
  </si>
  <si>
    <t>1367</t>
  </si>
  <si>
    <t>Tengőd</t>
  </si>
  <si>
    <t>3241</t>
  </si>
  <si>
    <t>Tenk</t>
  </si>
  <si>
    <t>1407</t>
  </si>
  <si>
    <t>Tényő</t>
  </si>
  <si>
    <t>1145</t>
  </si>
  <si>
    <t>Tépe</t>
  </si>
  <si>
    <t>3104</t>
  </si>
  <si>
    <t>Terem</t>
  </si>
  <si>
    <t>3335</t>
  </si>
  <si>
    <t>Terény</t>
  </si>
  <si>
    <t>0484</t>
  </si>
  <si>
    <t>Tereske</t>
  </si>
  <si>
    <t>2417</t>
  </si>
  <si>
    <t>Teresztenye</t>
  </si>
  <si>
    <t>2863</t>
  </si>
  <si>
    <t>Terpes</t>
  </si>
  <si>
    <t>1222</t>
  </si>
  <si>
    <t>Tés</t>
  </si>
  <si>
    <t>2057</t>
  </si>
  <si>
    <t>Tésa</t>
  </si>
  <si>
    <t>1924</t>
  </si>
  <si>
    <t>Tésenfa</t>
  </si>
  <si>
    <t>3274</t>
  </si>
  <si>
    <t>Téseny</t>
  </si>
  <si>
    <t>2097</t>
  </si>
  <si>
    <t>Teskánd</t>
  </si>
  <si>
    <t>0882</t>
  </si>
  <si>
    <t>Tét</t>
  </si>
  <si>
    <t>1903</t>
  </si>
  <si>
    <t>Tetétlen</t>
  </si>
  <si>
    <t>1969</t>
  </si>
  <si>
    <t>Tevel</t>
  </si>
  <si>
    <t>3145</t>
  </si>
  <si>
    <t>Tibolddaróc</t>
  </si>
  <si>
    <t>3044</t>
  </si>
  <si>
    <t>Tiborszállás</t>
  </si>
  <si>
    <t>0895</t>
  </si>
  <si>
    <t>Tihany</t>
  </si>
  <si>
    <t>3046</t>
  </si>
  <si>
    <t>Tikos</t>
  </si>
  <si>
    <t>1784</t>
  </si>
  <si>
    <t>Tilaj</t>
  </si>
  <si>
    <t>2795</t>
  </si>
  <si>
    <t>Timár</t>
  </si>
  <si>
    <t>2447</t>
  </si>
  <si>
    <t>Tinnye</t>
  </si>
  <si>
    <t>Tiszaadony</t>
  </si>
  <si>
    <t>0942</t>
  </si>
  <si>
    <t>Tiszaalpár</t>
  </si>
  <si>
    <t>Tiszabábolna</t>
  </si>
  <si>
    <t>0229</t>
  </si>
  <si>
    <t>Tiszabecs</t>
  </si>
  <si>
    <t>1781</t>
  </si>
  <si>
    <t>Tiszabercel</t>
  </si>
  <si>
    <t>0385</t>
  </si>
  <si>
    <t>Tiszabezdéd</t>
  </si>
  <si>
    <t>Tiszabő</t>
  </si>
  <si>
    <t>1077</t>
  </si>
  <si>
    <t>Tiszabura</t>
  </si>
  <si>
    <t>2277</t>
  </si>
  <si>
    <t>Tiszacsécse</t>
  </si>
  <si>
    <t>Tiszacsege</t>
  </si>
  <si>
    <t>1564</t>
  </si>
  <si>
    <t>Tiszacsermely</t>
  </si>
  <si>
    <t>2913</t>
  </si>
  <si>
    <t>Tiszadada</t>
  </si>
  <si>
    <t>0643</t>
  </si>
  <si>
    <t>Tiszaderzs</t>
  </si>
  <si>
    <t>Tiszadob</t>
  </si>
  <si>
    <t>1259</t>
  </si>
  <si>
    <t>Tiszadorogma</t>
  </si>
  <si>
    <t>0371</t>
  </si>
  <si>
    <t>Tiszaeszlár</t>
  </si>
  <si>
    <t>0911</t>
  </si>
  <si>
    <t>Tiszaföldvár</t>
  </si>
  <si>
    <t>1381</t>
  </si>
  <si>
    <t>Tiszafüred</t>
  </si>
  <si>
    <t>2972</t>
  </si>
  <si>
    <t>Tiszagyenda</t>
  </si>
  <si>
    <t>Tiszagyulaháza</t>
  </si>
  <si>
    <t>3084</t>
  </si>
  <si>
    <t>Tiszaigar</t>
  </si>
  <si>
    <t>2869</t>
  </si>
  <si>
    <t>Tiszainoka</t>
  </si>
  <si>
    <t>2044</t>
  </si>
  <si>
    <t>Tiszajenő</t>
  </si>
  <si>
    <t>2934</t>
  </si>
  <si>
    <t>Tiszakanyár</t>
  </si>
  <si>
    <t>0855</t>
  </si>
  <si>
    <t>Tiszakarád</t>
  </si>
  <si>
    <t>1397</t>
  </si>
  <si>
    <t>Tiszakécske</t>
  </si>
  <si>
    <t>3062</t>
  </si>
  <si>
    <t>Tiszakerecseny</t>
  </si>
  <si>
    <t>0444</t>
  </si>
  <si>
    <t>Tiszakeszi</t>
  </si>
  <si>
    <t>1388</t>
  </si>
  <si>
    <t>Tiszakóród</t>
  </si>
  <si>
    <t>0879</t>
  </si>
  <si>
    <t>Tiszakürt</t>
  </si>
  <si>
    <t>3038</t>
  </si>
  <si>
    <t>Tiszaladány</t>
  </si>
  <si>
    <t>1938</t>
  </si>
  <si>
    <t>Tiszalök</t>
  </si>
  <si>
    <t>Tiszalúc</t>
  </si>
  <si>
    <t>2839</t>
  </si>
  <si>
    <t>Tiszamogyorós</t>
  </si>
  <si>
    <t>1190</t>
  </si>
  <si>
    <t>Tiszanagyfalu</t>
  </si>
  <si>
    <t>2725</t>
  </si>
  <si>
    <t>Tiszanána</t>
  </si>
  <si>
    <t>0708</t>
  </si>
  <si>
    <t>Tiszaörs</t>
  </si>
  <si>
    <t>1578</t>
  </si>
  <si>
    <t>Tiszapalkonya</t>
  </si>
  <si>
    <t>0863</t>
  </si>
  <si>
    <t>Tiszapüspöki</t>
  </si>
  <si>
    <t>0337</t>
  </si>
  <si>
    <t>Tiszarád</t>
  </si>
  <si>
    <t>Tiszaroff</t>
  </si>
  <si>
    <t>2018</t>
  </si>
  <si>
    <t>Tiszasas</t>
  </si>
  <si>
    <t>2149</t>
  </si>
  <si>
    <t>Tiszasüly</t>
  </si>
  <si>
    <t>1769</t>
  </si>
  <si>
    <t>Tiszaszalka</t>
  </si>
  <si>
    <t>1354</t>
  </si>
  <si>
    <t>Tiszaszentimre</t>
  </si>
  <si>
    <t>2278</t>
  </si>
  <si>
    <t>Tiszaszentmárton</t>
  </si>
  <si>
    <t>2754</t>
  </si>
  <si>
    <t>Tiszasziget</t>
  </si>
  <si>
    <t>1696</t>
  </si>
  <si>
    <t>Tiszaszőlős</t>
  </si>
  <si>
    <t>0785</t>
  </si>
  <si>
    <t>Tiszatardos</t>
  </si>
  <si>
    <t>3029</t>
  </si>
  <si>
    <t>Tiszatarján</t>
  </si>
  <si>
    <t>3037</t>
  </si>
  <si>
    <t>Tiszatelek</t>
  </si>
  <si>
    <t>1444</t>
  </si>
  <si>
    <t>Tiszatenyő</t>
  </si>
  <si>
    <t>0962</t>
  </si>
  <si>
    <t>Tiszaug</t>
  </si>
  <si>
    <t>1409</t>
  </si>
  <si>
    <t>Tiszaújváros</t>
  </si>
  <si>
    <t>2835</t>
  </si>
  <si>
    <t>Tiszavalk</t>
  </si>
  <si>
    <t>1097</t>
  </si>
  <si>
    <t>Tiszavárkony</t>
  </si>
  <si>
    <t>3186</t>
  </si>
  <si>
    <t>Tiszavasvári</t>
  </si>
  <si>
    <t>0759</t>
  </si>
  <si>
    <t>Tiszavid</t>
  </si>
  <si>
    <t>3374</t>
  </si>
  <si>
    <t>Tisztaberek</t>
  </si>
  <si>
    <t>2726</t>
  </si>
  <si>
    <t>Tivadar</t>
  </si>
  <si>
    <t>2026</t>
  </si>
  <si>
    <t>Tóalmás</t>
  </si>
  <si>
    <t>2146</t>
  </si>
  <si>
    <t>Tófalu</t>
  </si>
  <si>
    <t>0996</t>
  </si>
  <si>
    <t>Tófej</t>
  </si>
  <si>
    <t>0534</t>
  </si>
  <si>
    <t>Tófű</t>
  </si>
  <si>
    <t>0404</t>
  </si>
  <si>
    <t>Tokaj</t>
  </si>
  <si>
    <t>1830</t>
  </si>
  <si>
    <t>Tokod</t>
  </si>
  <si>
    <t>1415</t>
  </si>
  <si>
    <t>Tokodaltáró</t>
  </si>
  <si>
    <t>3402</t>
  </si>
  <si>
    <t>Tokorcs</t>
  </si>
  <si>
    <t>0922</t>
  </si>
  <si>
    <t>Tolcsva</t>
  </si>
  <si>
    <t>2805</t>
  </si>
  <si>
    <t>Told</t>
  </si>
  <si>
    <t>2587</t>
  </si>
  <si>
    <t>Tolmács</t>
  </si>
  <si>
    <t>0638</t>
  </si>
  <si>
    <t>2527</t>
  </si>
  <si>
    <t>Tolnanémedi</t>
  </si>
  <si>
    <t>Tomajmonostora</t>
  </si>
  <si>
    <t>0955</t>
  </si>
  <si>
    <t>Tomor</t>
  </si>
  <si>
    <t>1489</t>
  </si>
  <si>
    <t>Tompa</t>
  </si>
  <si>
    <t>2848</t>
  </si>
  <si>
    <t>Tompaládony</t>
  </si>
  <si>
    <t>1233</t>
  </si>
  <si>
    <t>Tordas</t>
  </si>
  <si>
    <t>2100</t>
  </si>
  <si>
    <t>Tormafölde</t>
  </si>
  <si>
    <t>0496</t>
  </si>
  <si>
    <t>Tormás</t>
  </si>
  <si>
    <t>2242</t>
  </si>
  <si>
    <t>Tormásliget</t>
  </si>
  <si>
    <t>3408</t>
  </si>
  <si>
    <t>Tornabarakony</t>
  </si>
  <si>
    <t>1690</t>
  </si>
  <si>
    <t>Tornakápolna</t>
  </si>
  <si>
    <t>1037</t>
  </si>
  <si>
    <t>Tornanádaska</t>
  </si>
  <si>
    <t>1880</t>
  </si>
  <si>
    <t>Tornaszentandrás</t>
  </si>
  <si>
    <t>2783</t>
  </si>
  <si>
    <t>Tornaszentjakab</t>
  </si>
  <si>
    <t>3051</t>
  </si>
  <si>
    <t>Tornyiszentmiklós</t>
  </si>
  <si>
    <t>3263</t>
  </si>
  <si>
    <t>Tornyosnémeti</t>
  </si>
  <si>
    <t>2905</t>
  </si>
  <si>
    <t>Tornyospálca</t>
  </si>
  <si>
    <t>1695</t>
  </si>
  <si>
    <t>Torony</t>
  </si>
  <si>
    <t>2987</t>
  </si>
  <si>
    <t>Torvaj</t>
  </si>
  <si>
    <t>1015</t>
  </si>
  <si>
    <t>Tószeg</t>
  </si>
  <si>
    <t>0749</t>
  </si>
  <si>
    <t>Tótkomlós</t>
  </si>
  <si>
    <t>1643</t>
  </si>
  <si>
    <t>Tótszentgyörgy</t>
  </si>
  <si>
    <t>2699</t>
  </si>
  <si>
    <t>Tótszentmárton</t>
  </si>
  <si>
    <t>1638</t>
  </si>
  <si>
    <t>Tótszerdahely</t>
  </si>
  <si>
    <t>Tótújfalu</t>
  </si>
  <si>
    <t>1640</t>
  </si>
  <si>
    <t>Tótvázsony</t>
  </si>
  <si>
    <t>0271</t>
  </si>
  <si>
    <t>Tök</t>
  </si>
  <si>
    <t>Tököl</t>
  </si>
  <si>
    <t>2982</t>
  </si>
  <si>
    <t>Töltéstava</t>
  </si>
  <si>
    <t>1667</t>
  </si>
  <si>
    <t>Tömörd</t>
  </si>
  <si>
    <t>0516</t>
  </si>
  <si>
    <t>Tömörkény</t>
  </si>
  <si>
    <t>2590</t>
  </si>
  <si>
    <t>Törökbálint</t>
  </si>
  <si>
    <t>0685</t>
  </si>
  <si>
    <t>Törökkoppány</t>
  </si>
  <si>
    <t>2009</t>
  </si>
  <si>
    <t>Törökszentmiklós</t>
  </si>
  <si>
    <t>Törtel</t>
  </si>
  <si>
    <t>2200</t>
  </si>
  <si>
    <t>Töttös</t>
  </si>
  <si>
    <t>0413</t>
  </si>
  <si>
    <t>Trizs</t>
  </si>
  <si>
    <t>0491</t>
  </si>
  <si>
    <t>Tunyogmatolcs</t>
  </si>
  <si>
    <t>1321</t>
  </si>
  <si>
    <t>Tura</t>
  </si>
  <si>
    <t>0959</t>
  </si>
  <si>
    <t>Túristvándi</t>
  </si>
  <si>
    <t>1360</t>
  </si>
  <si>
    <t>Túrkeve</t>
  </si>
  <si>
    <t>Túrony</t>
  </si>
  <si>
    <t>1858</t>
  </si>
  <si>
    <t>Túrricse</t>
  </si>
  <si>
    <t>Tuzsér</t>
  </si>
  <si>
    <t>0991</t>
  </si>
  <si>
    <t>Türje</t>
  </si>
  <si>
    <t>1260</t>
  </si>
  <si>
    <t>Tüskevár</t>
  </si>
  <si>
    <t>0463</t>
  </si>
  <si>
    <t>Tyukod</t>
  </si>
  <si>
    <t>3139</t>
  </si>
  <si>
    <t>Udvar</t>
  </si>
  <si>
    <t>0443</t>
  </si>
  <si>
    <t>Udvari</t>
  </si>
  <si>
    <t>2136</t>
  </si>
  <si>
    <t>Ugod</t>
  </si>
  <si>
    <t>2476</t>
  </si>
  <si>
    <t>Újbarok</t>
  </si>
  <si>
    <t>1748</t>
  </si>
  <si>
    <t>Újcsanálos</t>
  </si>
  <si>
    <t>1248</t>
  </si>
  <si>
    <t>Újdombrád</t>
  </si>
  <si>
    <t>3365</t>
  </si>
  <si>
    <t>Újfehértó</t>
  </si>
  <si>
    <t>2661</t>
  </si>
  <si>
    <t>Újhartyán</t>
  </si>
  <si>
    <t>0629</t>
  </si>
  <si>
    <t>Újiráz</t>
  </si>
  <si>
    <t>2339</t>
  </si>
  <si>
    <t>Újireg</t>
  </si>
  <si>
    <t>2056</t>
  </si>
  <si>
    <t>Újkenéz</t>
  </si>
  <si>
    <t>Újkér</t>
  </si>
  <si>
    <t>1967</t>
  </si>
  <si>
    <t>Újkígyós</t>
  </si>
  <si>
    <t>0235</t>
  </si>
  <si>
    <t>Újlengyel</t>
  </si>
  <si>
    <t>1968</t>
  </si>
  <si>
    <t>Újléta</t>
  </si>
  <si>
    <t>Újlőrincfalva</t>
  </si>
  <si>
    <t>2762</t>
  </si>
  <si>
    <t>Újpetre</t>
  </si>
  <si>
    <t>0606</t>
  </si>
  <si>
    <t>Újrónafő</t>
  </si>
  <si>
    <t>3183</t>
  </si>
  <si>
    <t>Újsolt</t>
  </si>
  <si>
    <t>0878</t>
  </si>
  <si>
    <t>Újszalonta</t>
  </si>
  <si>
    <t>2435</t>
  </si>
  <si>
    <t>Újszász</t>
  </si>
  <si>
    <t>1529</t>
  </si>
  <si>
    <t>Újszentiván</t>
  </si>
  <si>
    <t>1492</t>
  </si>
  <si>
    <t>Újszentmargita</t>
  </si>
  <si>
    <t>3256</t>
  </si>
  <si>
    <t>Újszilvás</t>
  </si>
  <si>
    <t>1780</t>
  </si>
  <si>
    <t>Újtelek</t>
  </si>
  <si>
    <t>3360</t>
  </si>
  <si>
    <t>Újtikos</t>
  </si>
  <si>
    <t>1192</t>
  </si>
  <si>
    <t>Újudvar</t>
  </si>
  <si>
    <t>3219</t>
  </si>
  <si>
    <t>Újvárfalva</t>
  </si>
  <si>
    <t>0720</t>
  </si>
  <si>
    <t>Ukk</t>
  </si>
  <si>
    <t>2301</t>
  </si>
  <si>
    <t>Und</t>
  </si>
  <si>
    <t>2079</t>
  </si>
  <si>
    <t>Úny</t>
  </si>
  <si>
    <t>2763</t>
  </si>
  <si>
    <t>Uppony</t>
  </si>
  <si>
    <t>1835</t>
  </si>
  <si>
    <t>Ura</t>
  </si>
  <si>
    <t>2898</t>
  </si>
  <si>
    <t>Uraiújfalu</t>
  </si>
  <si>
    <t>2153</t>
  </si>
  <si>
    <t>Úrhida</t>
  </si>
  <si>
    <t>1762</t>
  </si>
  <si>
    <t>Úri</t>
  </si>
  <si>
    <t>2864</t>
  </si>
  <si>
    <t>Úrkút</t>
  </si>
  <si>
    <t>2085</t>
  </si>
  <si>
    <t>Uszka</t>
  </si>
  <si>
    <t>3182</t>
  </si>
  <si>
    <t>Uszód</t>
  </si>
  <si>
    <t>Uzsa</t>
  </si>
  <si>
    <t>3421</t>
  </si>
  <si>
    <t>Üllés</t>
  </si>
  <si>
    <t>2141</t>
  </si>
  <si>
    <t>Üllő</t>
  </si>
  <si>
    <t>1289</t>
  </si>
  <si>
    <t>Üröm</t>
  </si>
  <si>
    <t>1193</t>
  </si>
  <si>
    <t>Vác</t>
  </si>
  <si>
    <t>2493</t>
  </si>
  <si>
    <t>Vácduka</t>
  </si>
  <si>
    <t>0591</t>
  </si>
  <si>
    <t>Vácegres</t>
  </si>
  <si>
    <t>3033</t>
  </si>
  <si>
    <t>Váchartyán</t>
  </si>
  <si>
    <t>1988</t>
  </si>
  <si>
    <t>Váckisújfalu</t>
  </si>
  <si>
    <t>0569</t>
  </si>
  <si>
    <t>Vácrátót</t>
  </si>
  <si>
    <t>1766</t>
  </si>
  <si>
    <t>Vácszentlászló</t>
  </si>
  <si>
    <t>Vadna</t>
  </si>
  <si>
    <t>0722</t>
  </si>
  <si>
    <t>Vadosfa</t>
  </si>
  <si>
    <t>0623</t>
  </si>
  <si>
    <t>Vág</t>
  </si>
  <si>
    <t>0223</t>
  </si>
  <si>
    <t>Vágáshuta</t>
  </si>
  <si>
    <t>2915</t>
  </si>
  <si>
    <t>Vaja</t>
  </si>
  <si>
    <t>1859</t>
  </si>
  <si>
    <t>Vajdácska</t>
  </si>
  <si>
    <t>3000</t>
  </si>
  <si>
    <t>Vajszló</t>
  </si>
  <si>
    <t>2853</t>
  </si>
  <si>
    <t>Vajta</t>
  </si>
  <si>
    <t>0245</t>
  </si>
  <si>
    <t>Vál</t>
  </si>
  <si>
    <t>0582</t>
  </si>
  <si>
    <t>Valkó</t>
  </si>
  <si>
    <t>1759</t>
  </si>
  <si>
    <t>Valkonya</t>
  </si>
  <si>
    <t>2626</t>
  </si>
  <si>
    <t>Vállaj</t>
  </si>
  <si>
    <t>0693</t>
  </si>
  <si>
    <t>Vállus</t>
  </si>
  <si>
    <t>1068</t>
  </si>
  <si>
    <t>Vámosatya</t>
  </si>
  <si>
    <t>Vámoscsalád</t>
  </si>
  <si>
    <t>3105</t>
  </si>
  <si>
    <t>Vámosgyörk</t>
  </si>
  <si>
    <t>1458</t>
  </si>
  <si>
    <t>Vámosmikola</t>
  </si>
  <si>
    <t>Vámosoroszi</t>
  </si>
  <si>
    <t>Vámospércs</t>
  </si>
  <si>
    <t>0898</t>
  </si>
  <si>
    <t>Vámosújfalu</t>
  </si>
  <si>
    <t>1514</t>
  </si>
  <si>
    <t>Vámosszabadi</t>
  </si>
  <si>
    <t>1240</t>
  </si>
  <si>
    <t>Váncsod</t>
  </si>
  <si>
    <t>1676</t>
  </si>
  <si>
    <t>Vanyarc</t>
  </si>
  <si>
    <t>Vanyola</t>
  </si>
  <si>
    <t>2177</t>
  </si>
  <si>
    <t>Várad</t>
  </si>
  <si>
    <t>0813</t>
  </si>
  <si>
    <t>Váralja</t>
  </si>
  <si>
    <t>3285</t>
  </si>
  <si>
    <t>Varászló</t>
  </si>
  <si>
    <t>0927</t>
  </si>
  <si>
    <t>Váraszó</t>
  </si>
  <si>
    <t>2701</t>
  </si>
  <si>
    <t>Várbalog</t>
  </si>
  <si>
    <t>1841</t>
  </si>
  <si>
    <t>Varbó</t>
  </si>
  <si>
    <t>2181</t>
  </si>
  <si>
    <t>Varbóc</t>
  </si>
  <si>
    <t>1014</t>
  </si>
  <si>
    <t>Várda</t>
  </si>
  <si>
    <t>2678</t>
  </si>
  <si>
    <t>Várdomb</t>
  </si>
  <si>
    <t>0941</t>
  </si>
  <si>
    <t>Várfölde</t>
  </si>
  <si>
    <t>0252</t>
  </si>
  <si>
    <t>Varga</t>
  </si>
  <si>
    <t>2852</t>
  </si>
  <si>
    <t>Várgesztes</t>
  </si>
  <si>
    <t>1725</t>
  </si>
  <si>
    <t>Várkesző</t>
  </si>
  <si>
    <t>Várong</t>
  </si>
  <si>
    <t>2912</t>
  </si>
  <si>
    <t>Városföld</t>
  </si>
  <si>
    <t>1066</t>
  </si>
  <si>
    <t>Városlőd</t>
  </si>
  <si>
    <t>0706</t>
  </si>
  <si>
    <t>Várpalota</t>
  </si>
  <si>
    <t>1143</t>
  </si>
  <si>
    <t>Varsád</t>
  </si>
  <si>
    <t>0663</t>
  </si>
  <si>
    <t>Varsány</t>
  </si>
  <si>
    <t>2949</t>
  </si>
  <si>
    <t>Várvölgy</t>
  </si>
  <si>
    <t>1418</t>
  </si>
  <si>
    <t>Vasad</t>
  </si>
  <si>
    <t>2258</t>
  </si>
  <si>
    <t>Vasalja</t>
  </si>
  <si>
    <t>0288</t>
  </si>
  <si>
    <t>Vásárosbéc</t>
  </si>
  <si>
    <t>2495</t>
  </si>
  <si>
    <t>Vásárosdombó</t>
  </si>
  <si>
    <t>0226</t>
  </si>
  <si>
    <t>Vásárosfalu</t>
  </si>
  <si>
    <t>1788</t>
  </si>
  <si>
    <t>Vásárosmiske</t>
  </si>
  <si>
    <t>0919</t>
  </si>
  <si>
    <t>Vásárosnamény</t>
  </si>
  <si>
    <t>1832</t>
  </si>
  <si>
    <t>Vasasszonyfa</t>
  </si>
  <si>
    <t>2039</t>
  </si>
  <si>
    <t>Vasboldogasszony</t>
  </si>
  <si>
    <t>1030</t>
  </si>
  <si>
    <t>Vasegerszeg</t>
  </si>
  <si>
    <t>1533</t>
  </si>
  <si>
    <t>Vashosszúfalu</t>
  </si>
  <si>
    <t>2034</t>
  </si>
  <si>
    <t>Vaskeresztes</t>
  </si>
  <si>
    <t>3070</t>
  </si>
  <si>
    <t>Vaskút</t>
  </si>
  <si>
    <t>2834</t>
  </si>
  <si>
    <t>Vasmegyer</t>
  </si>
  <si>
    <t>2710</t>
  </si>
  <si>
    <t>Vaspör</t>
  </si>
  <si>
    <t>1432</t>
  </si>
  <si>
    <t>Vassurány</t>
  </si>
  <si>
    <t>2598</t>
  </si>
  <si>
    <t>Vasvár</t>
  </si>
  <si>
    <t>0469</t>
  </si>
  <si>
    <t>Vaszar</t>
  </si>
  <si>
    <t>2664</t>
  </si>
  <si>
    <t>Vászoly</t>
  </si>
  <si>
    <t>1665</t>
  </si>
  <si>
    <t>Vasszécseny</t>
  </si>
  <si>
    <t>2937</t>
  </si>
  <si>
    <t>Vasszentmihály</t>
  </si>
  <si>
    <t>1163</t>
  </si>
  <si>
    <t>Vasszilvágy</t>
  </si>
  <si>
    <t>1210</t>
  </si>
  <si>
    <t>Vát</t>
  </si>
  <si>
    <t>0224</t>
  </si>
  <si>
    <t>Vatta</t>
  </si>
  <si>
    <t>3007</t>
  </si>
  <si>
    <t>Vázsnok</t>
  </si>
  <si>
    <t>0707</t>
  </si>
  <si>
    <t>Vécs</t>
  </si>
  <si>
    <t>0575</t>
  </si>
  <si>
    <t>Vecsés</t>
  </si>
  <si>
    <t>2681</t>
  </si>
  <si>
    <t>Végegyháza</t>
  </si>
  <si>
    <t>3122</t>
  </si>
  <si>
    <t>Vejti</t>
  </si>
  <si>
    <t>1851</t>
  </si>
  <si>
    <t>Vékény</t>
  </si>
  <si>
    <t>2440</t>
  </si>
  <si>
    <t>Vekerd</t>
  </si>
  <si>
    <t>1113</t>
  </si>
  <si>
    <t>Velem</t>
  </si>
  <si>
    <t>2600</t>
  </si>
  <si>
    <t>Velemér</t>
  </si>
  <si>
    <t>1843</t>
  </si>
  <si>
    <t>Velence</t>
  </si>
  <si>
    <t>2501</t>
  </si>
  <si>
    <t>Velény</t>
  </si>
  <si>
    <t>2207</t>
  </si>
  <si>
    <t>Véménd</t>
  </si>
  <si>
    <t>2027</t>
  </si>
  <si>
    <t>Vének</t>
  </si>
  <si>
    <t>0501</t>
  </si>
  <si>
    <t>Vép</t>
  </si>
  <si>
    <t>2642</t>
  </si>
  <si>
    <t>Vereb</t>
  </si>
  <si>
    <t>0349</t>
  </si>
  <si>
    <t>Veresegyház</t>
  </si>
  <si>
    <t>1834</t>
  </si>
  <si>
    <t>Verőce</t>
  </si>
  <si>
    <t>3372</t>
  </si>
  <si>
    <t>Verpelét</t>
  </si>
  <si>
    <t>2414</t>
  </si>
  <si>
    <t>Verseg</t>
  </si>
  <si>
    <t>2248</t>
  </si>
  <si>
    <t>Versend</t>
  </si>
  <si>
    <t>1972</t>
  </si>
  <si>
    <t>Vértesacsa</t>
  </si>
  <si>
    <t>0275</t>
  </si>
  <si>
    <t>Vértesboglár</t>
  </si>
  <si>
    <t>1389</t>
  </si>
  <si>
    <t>Vérteskethely</t>
  </si>
  <si>
    <t>3258</t>
  </si>
  <si>
    <t>Vértessomló</t>
  </si>
  <si>
    <t>1528</t>
  </si>
  <si>
    <t>Vértestolna</t>
  </si>
  <si>
    <t>2962</t>
  </si>
  <si>
    <t>Vértesszőlős</t>
  </si>
  <si>
    <t>3126</t>
  </si>
  <si>
    <t>Vése</t>
  </si>
  <si>
    <t>0818</t>
  </si>
  <si>
    <t>Veszkény</t>
  </si>
  <si>
    <t>0458</t>
  </si>
  <si>
    <t>1176</t>
  </si>
  <si>
    <t>Veszprémfajsz</t>
  </si>
  <si>
    <t>2143</t>
  </si>
  <si>
    <t>Veszprémgalsa</t>
  </si>
  <si>
    <t>1933</t>
  </si>
  <si>
    <t>Veszprémvarsány</t>
  </si>
  <si>
    <t>2269</t>
  </si>
  <si>
    <t>Vésztő</t>
  </si>
  <si>
    <t>2953</t>
  </si>
  <si>
    <t>Vezseny</t>
  </si>
  <si>
    <t>2115</t>
  </si>
  <si>
    <t>Vid</t>
  </si>
  <si>
    <t>0950</t>
  </si>
  <si>
    <t>Vigántpetend</t>
  </si>
  <si>
    <t>0619</t>
  </si>
  <si>
    <t>2680</t>
  </si>
  <si>
    <t>Barcs</t>
  </si>
  <si>
    <t>3279</t>
  </si>
  <si>
    <t>2711</t>
  </si>
  <si>
    <t>Bárdudvarnok</t>
  </si>
  <si>
    <t>0373</t>
  </si>
  <si>
    <t>2712</t>
  </si>
  <si>
    <t>Barlahida</t>
  </si>
  <si>
    <t>2744</t>
  </si>
  <si>
    <t>2720</t>
  </si>
  <si>
    <t>Bárna</t>
  </si>
  <si>
    <t>2004</t>
  </si>
  <si>
    <t>2731</t>
  </si>
  <si>
    <t>Barnag</t>
  </si>
  <si>
    <t>1577</t>
  </si>
  <si>
    <t>2732</t>
  </si>
  <si>
    <t>Bársonyos</t>
  </si>
  <si>
    <t>0862</t>
  </si>
  <si>
    <t>2733</t>
  </si>
  <si>
    <t>Basal</t>
  </si>
  <si>
    <t>1549</t>
  </si>
  <si>
    <t>2740</t>
  </si>
  <si>
    <t>Baskó</t>
  </si>
  <si>
    <t>0884</t>
  </si>
  <si>
    <t>2751</t>
  </si>
  <si>
    <t>Báta</t>
  </si>
  <si>
    <t>1171</t>
  </si>
  <si>
    <t>2752</t>
  </si>
  <si>
    <t>Bátaapáti</t>
  </si>
  <si>
    <t>2890</t>
  </si>
  <si>
    <t>2790</t>
  </si>
  <si>
    <t>Bátaszék</t>
  </si>
  <si>
    <t>0886</t>
  </si>
  <si>
    <t>2811</t>
  </si>
  <si>
    <t>Baté</t>
  </si>
  <si>
    <t>3233</t>
  </si>
  <si>
    <t>2812</t>
  </si>
  <si>
    <t>Bátmonostor</t>
  </si>
  <si>
    <t>0365</t>
  </si>
  <si>
    <t>2813</t>
  </si>
  <si>
    <t>Bátonyterenye</t>
  </si>
  <si>
    <t>3353</t>
  </si>
  <si>
    <t>2814</t>
  </si>
  <si>
    <t>Bátor</t>
  </si>
  <si>
    <t>2402</t>
  </si>
  <si>
    <t>2815</t>
  </si>
  <si>
    <t>Bátorliget</t>
  </si>
  <si>
    <t>0299</t>
  </si>
  <si>
    <t>2821</t>
  </si>
  <si>
    <t>Battonya</t>
  </si>
  <si>
    <t>1810</t>
  </si>
  <si>
    <t>2822</t>
  </si>
  <si>
    <t>Bátya</t>
  </si>
  <si>
    <t>1196</t>
  </si>
  <si>
    <t>2823</t>
  </si>
  <si>
    <t>Batyk</t>
  </si>
  <si>
    <t>2486</t>
  </si>
  <si>
    <t>2824</t>
  </si>
  <si>
    <t>Bázakerettye</t>
  </si>
  <si>
    <t>1869</t>
  </si>
  <si>
    <t>2825</t>
  </si>
  <si>
    <t>Bazsi</t>
  </si>
  <si>
    <t>0742</t>
  </si>
  <si>
    <t>2829</t>
  </si>
  <si>
    <t>Béb</t>
  </si>
  <si>
    <t>2290</t>
  </si>
  <si>
    <t>2830</t>
  </si>
  <si>
    <t>Becsehely</t>
  </si>
  <si>
    <t>2841</t>
  </si>
  <si>
    <t>Becske</t>
  </si>
  <si>
    <t>1201</t>
  </si>
  <si>
    <t>2849</t>
  </si>
  <si>
    <t>Becskeháza</t>
  </si>
  <si>
    <t>2704</t>
  </si>
  <si>
    <t>2891</t>
  </si>
  <si>
    <t>Becsvölgye</t>
  </si>
  <si>
    <t>1836</t>
  </si>
  <si>
    <t>2892</t>
  </si>
  <si>
    <t>Bedegkér</t>
  </si>
  <si>
    <t>2071</t>
  </si>
  <si>
    <t>Bedő</t>
  </si>
  <si>
    <t>3344</t>
  </si>
  <si>
    <t>2894</t>
  </si>
  <si>
    <t>Bejcgyertyános</t>
  </si>
  <si>
    <t>1038</t>
  </si>
  <si>
    <t>2895</t>
  </si>
  <si>
    <t>Békás</t>
  </si>
  <si>
    <t>2705</t>
  </si>
  <si>
    <t>2896</t>
  </si>
  <si>
    <t>Bekecs</t>
  </si>
  <si>
    <t>0692</t>
  </si>
  <si>
    <t>2899</t>
  </si>
  <si>
    <t>0976</t>
  </si>
  <si>
    <t>Békéscsaba</t>
  </si>
  <si>
    <t>2920</t>
  </si>
  <si>
    <t>Békéssámson</t>
  </si>
  <si>
    <t>2618</t>
  </si>
  <si>
    <t>2931</t>
  </si>
  <si>
    <t>Békésszentandrás</t>
  </si>
  <si>
    <t>0268</t>
  </si>
  <si>
    <t>2932</t>
  </si>
  <si>
    <t>Bekölce</t>
  </si>
  <si>
    <t>0440</t>
  </si>
  <si>
    <t>3011</t>
  </si>
  <si>
    <t>Bélapátfalva</t>
  </si>
  <si>
    <t>3326</t>
  </si>
  <si>
    <t>3012</t>
  </si>
  <si>
    <t>Bélavár</t>
  </si>
  <si>
    <t>0691</t>
  </si>
  <si>
    <t>3020</t>
  </si>
  <si>
    <t>Belecska</t>
  </si>
  <si>
    <t>2866</t>
  </si>
  <si>
    <t>3030</t>
  </si>
  <si>
    <t>Beled</t>
  </si>
  <si>
    <t>1058</t>
  </si>
  <si>
    <t>3040</t>
  </si>
  <si>
    <t>Beleg</t>
  </si>
  <si>
    <t>3091</t>
  </si>
  <si>
    <t>Belezna</t>
  </si>
  <si>
    <t>0916</t>
  </si>
  <si>
    <t>3092</t>
  </si>
  <si>
    <t>Bélmegyer</t>
  </si>
  <si>
    <t>1939</t>
  </si>
  <si>
    <t>3099</t>
  </si>
  <si>
    <t>Beloiannisz</t>
  </si>
  <si>
    <t>0846</t>
  </si>
  <si>
    <t>3101</t>
  </si>
  <si>
    <t>Belsősárd</t>
  </si>
  <si>
    <t>2095</t>
  </si>
  <si>
    <t>3102</t>
  </si>
  <si>
    <t>Belvárdgyula</t>
  </si>
  <si>
    <t>1900</t>
  </si>
  <si>
    <t>3103</t>
  </si>
  <si>
    <t>Benk</t>
  </si>
  <si>
    <t>2544</t>
  </si>
  <si>
    <t>3109</t>
  </si>
  <si>
    <t>Bénye</t>
  </si>
  <si>
    <t>2509</t>
  </si>
  <si>
    <t>3211</t>
  </si>
  <si>
    <t>Bér</t>
  </si>
  <si>
    <t>3291</t>
  </si>
  <si>
    <t>3212</t>
  </si>
  <si>
    <t>Bérbaltavár</t>
  </si>
  <si>
    <t>3213</t>
  </si>
  <si>
    <t>Bercel</t>
  </si>
  <si>
    <t>0238</t>
  </si>
  <si>
    <t>3220</t>
  </si>
  <si>
    <t>Beregdaróc</t>
  </si>
  <si>
    <t>3230</t>
  </si>
  <si>
    <t>Beregsurány</t>
  </si>
  <si>
    <t>2067</t>
  </si>
  <si>
    <t>3240</t>
  </si>
  <si>
    <t>Berekböszörmény</t>
  </si>
  <si>
    <t>1846</t>
  </si>
  <si>
    <t>3250</t>
  </si>
  <si>
    <t>Berekfürdő</t>
  </si>
  <si>
    <t>3400</t>
  </si>
  <si>
    <t>Beremend</t>
  </si>
  <si>
    <t>3192</t>
  </si>
  <si>
    <t>3299</t>
  </si>
  <si>
    <t>Berente</t>
  </si>
  <si>
    <t>3429</t>
  </si>
  <si>
    <t>3311</t>
  </si>
  <si>
    <t>Beret</t>
  </si>
  <si>
    <t>2967</t>
  </si>
  <si>
    <t>3312</t>
  </si>
  <si>
    <t>Berettyóújfalu</t>
  </si>
  <si>
    <t>1278</t>
  </si>
  <si>
    <t>3313</t>
  </si>
  <si>
    <t>Berhida</t>
  </si>
  <si>
    <t>3314</t>
  </si>
  <si>
    <t>Berkenye</t>
  </si>
  <si>
    <t>0903</t>
  </si>
  <si>
    <t>3315</t>
  </si>
  <si>
    <t>Berkesd</t>
  </si>
  <si>
    <t>1646</t>
  </si>
  <si>
    <t>3316</t>
  </si>
  <si>
    <t>Berkesz</t>
  </si>
  <si>
    <t>0747</t>
  </si>
  <si>
    <t>3317</t>
  </si>
  <si>
    <t>Bernecebaráti</t>
  </si>
  <si>
    <t>1877</t>
  </si>
  <si>
    <t>3319</t>
  </si>
  <si>
    <t>Berzék</t>
  </si>
  <si>
    <t>2635</t>
  </si>
  <si>
    <t>3320</t>
  </si>
  <si>
    <t>Berzence</t>
  </si>
  <si>
    <t>3511</t>
  </si>
  <si>
    <t>Besence</t>
  </si>
  <si>
    <t>3004</t>
  </si>
  <si>
    <t>3512</t>
  </si>
  <si>
    <t>Besenyőd</t>
  </si>
  <si>
    <t>1363</t>
  </si>
  <si>
    <t>3513</t>
  </si>
  <si>
    <t>Besenyőtelek</t>
  </si>
  <si>
    <t>3514</t>
  </si>
  <si>
    <t>Besenyszög</t>
  </si>
  <si>
    <t>1130</t>
  </si>
  <si>
    <t>3521</t>
  </si>
  <si>
    <t>Besnyő</t>
  </si>
  <si>
    <t>1634</t>
  </si>
  <si>
    <t>3522</t>
  </si>
  <si>
    <t>Beszterec</t>
  </si>
  <si>
    <t>2122</t>
  </si>
  <si>
    <t>3523</t>
  </si>
  <si>
    <t>Bezedek</t>
  </si>
  <si>
    <t>3530</t>
  </si>
  <si>
    <t>Bezenye</t>
  </si>
  <si>
    <t>2980</t>
  </si>
  <si>
    <t>3600</t>
  </si>
  <si>
    <t>Bezeréd</t>
  </si>
  <si>
    <t>1283</t>
  </si>
  <si>
    <t>3700</t>
  </si>
  <si>
    <t>Bezi</t>
  </si>
  <si>
    <t>1056</t>
  </si>
  <si>
    <t>3811</t>
  </si>
  <si>
    <t>Biatorbágy</t>
  </si>
  <si>
    <t>0889</t>
  </si>
  <si>
    <t>3812</t>
  </si>
  <si>
    <t>Bicsérd</t>
  </si>
  <si>
    <t>1331</t>
  </si>
  <si>
    <t>3821</t>
  </si>
  <si>
    <t>Bicske</t>
  </si>
  <si>
    <t>1048</t>
  </si>
  <si>
    <t>3822</t>
  </si>
  <si>
    <t>Bihardancsháza</t>
  </si>
  <si>
    <t>2525</t>
  </si>
  <si>
    <t>3831</t>
  </si>
  <si>
    <t>Biharkeresztes</t>
  </si>
  <si>
    <t>1995</t>
  </si>
  <si>
    <t>3832</t>
  </si>
  <si>
    <t>Biharnagybajom</t>
  </si>
  <si>
    <t>2482</t>
  </si>
  <si>
    <t>3900</t>
  </si>
  <si>
    <t>Bihartorda</t>
  </si>
  <si>
    <t>2988</t>
  </si>
  <si>
    <t>4110</t>
  </si>
  <si>
    <t>Biharugra</t>
  </si>
  <si>
    <t>2961</t>
  </si>
  <si>
    <t>4120</t>
  </si>
  <si>
    <t>Bikács</t>
  </si>
  <si>
    <t>1197</t>
  </si>
  <si>
    <t>4211</t>
  </si>
  <si>
    <t>Bikal</t>
  </si>
  <si>
    <t>0489</t>
  </si>
  <si>
    <t>4212</t>
  </si>
  <si>
    <t>Biri</t>
  </si>
  <si>
    <t>0294</t>
  </si>
  <si>
    <t>4213</t>
  </si>
  <si>
    <t>Birján</t>
  </si>
  <si>
    <t>0513</t>
  </si>
  <si>
    <t>4221</t>
  </si>
  <si>
    <t>Bisse</t>
  </si>
  <si>
    <t>2492</t>
  </si>
  <si>
    <t>4222</t>
  </si>
  <si>
    <t>Boba</t>
  </si>
  <si>
    <t>4291</t>
  </si>
  <si>
    <t>Bocfölde</t>
  </si>
  <si>
    <t>1754</t>
  </si>
  <si>
    <t>4299</t>
  </si>
  <si>
    <t>Boconád</t>
  </si>
  <si>
    <t>2235</t>
  </si>
  <si>
    <t>4311</t>
  </si>
  <si>
    <t>Bócsa</t>
  </si>
  <si>
    <t>0830</t>
  </si>
  <si>
    <t>4312</t>
  </si>
  <si>
    <t>Bocska</t>
  </si>
  <si>
    <t>3129</t>
  </si>
  <si>
    <t>4313</t>
  </si>
  <si>
    <t>Bocskaikert</t>
  </si>
  <si>
    <t>3410</t>
  </si>
  <si>
    <t>4321</t>
  </si>
  <si>
    <t>Boda</t>
  </si>
  <si>
    <t>2089</t>
  </si>
  <si>
    <t>4322</t>
  </si>
  <si>
    <t>Bodajk</t>
  </si>
  <si>
    <t>1825</t>
  </si>
  <si>
    <t>4329</t>
  </si>
  <si>
    <t>Bodmér</t>
  </si>
  <si>
    <t>1162</t>
  </si>
  <si>
    <t>4331</t>
  </si>
  <si>
    <t>Bodolyabér</t>
  </si>
  <si>
    <t>3300</t>
  </si>
  <si>
    <t>4332</t>
  </si>
  <si>
    <t>Bodonhely</t>
  </si>
  <si>
    <t>0622</t>
  </si>
  <si>
    <t>4333</t>
  </si>
  <si>
    <t>Bodony</t>
  </si>
  <si>
    <t>1493</t>
  </si>
  <si>
    <t>4334</t>
  </si>
  <si>
    <t>Bodorfa</t>
  </si>
  <si>
    <t>0432</t>
  </si>
  <si>
    <t>4339</t>
  </si>
  <si>
    <t>Bodrog</t>
  </si>
  <si>
    <t>1050</t>
  </si>
  <si>
    <t>4391</t>
  </si>
  <si>
    <t>Bodroghalom</t>
  </si>
  <si>
    <t>2373</t>
  </si>
  <si>
    <t>4399</t>
  </si>
  <si>
    <t>Bodrogkeresztúr</t>
  </si>
  <si>
    <t>3078</t>
  </si>
  <si>
    <t>4511</t>
  </si>
  <si>
    <t>Bodrogkisfalud</t>
  </si>
  <si>
    <t>3380</t>
  </si>
  <si>
    <t>4519</t>
  </si>
  <si>
    <t>Bodrogolaszi</t>
  </si>
  <si>
    <t>1440</t>
  </si>
  <si>
    <t>4520</t>
  </si>
  <si>
    <t>Bódvalenke</t>
  </si>
  <si>
    <t>2742</t>
  </si>
  <si>
    <t>4531</t>
  </si>
  <si>
    <t>Bódvarákó</t>
  </si>
  <si>
    <t>3330</t>
  </si>
  <si>
    <t>4532</t>
  </si>
  <si>
    <t>Bódvaszilas</t>
  </si>
  <si>
    <t>0592</t>
  </si>
  <si>
    <t>4540</t>
  </si>
  <si>
    <t>Bogács</t>
  </si>
  <si>
    <t>2519</t>
  </si>
  <si>
    <t>4611</t>
  </si>
  <si>
    <t>Bogád</t>
  </si>
  <si>
    <t>3215</t>
  </si>
  <si>
    <t>4612</t>
  </si>
  <si>
    <t>Bogádmindszent</t>
  </si>
  <si>
    <t>2189</t>
  </si>
  <si>
    <t>4613</t>
  </si>
  <si>
    <t>Bogdása</t>
  </si>
  <si>
    <t>1069</t>
  </si>
  <si>
    <t>4614</t>
  </si>
  <si>
    <t>Bogyiszló</t>
  </si>
  <si>
    <t>0342</t>
  </si>
  <si>
    <t>4615</t>
  </si>
  <si>
    <t>Bogyoszló</t>
  </si>
  <si>
    <t>0436</t>
  </si>
  <si>
    <t>4616</t>
  </si>
  <si>
    <t>Bojt</t>
  </si>
  <si>
    <t>4617</t>
  </si>
  <si>
    <t>Bókaháza</t>
  </si>
  <si>
    <t>1992</t>
  </si>
  <si>
    <t>4618</t>
  </si>
  <si>
    <t>Bokod</t>
  </si>
  <si>
    <t>0731</t>
  </si>
  <si>
    <t>4619</t>
  </si>
  <si>
    <t>Bokor</t>
  </si>
  <si>
    <t>0384</t>
  </si>
  <si>
    <t>4621</t>
  </si>
  <si>
    <t>Boldog</t>
  </si>
  <si>
    <t>0345</t>
  </si>
  <si>
    <t>4622</t>
  </si>
  <si>
    <t>Boldogasszonyfa</t>
  </si>
  <si>
    <t>1311</t>
  </si>
  <si>
    <t>4623</t>
  </si>
  <si>
    <t>Boldogkőújfalu</t>
  </si>
  <si>
    <t>1894</t>
  </si>
  <si>
    <t>4624</t>
  </si>
  <si>
    <t>Boldogkőváralja</t>
  </si>
  <si>
    <t>1447</t>
  </si>
  <si>
    <t>4631</t>
  </si>
  <si>
    <t>Boldva</t>
  </si>
  <si>
    <t>0839</t>
  </si>
  <si>
    <t>4632</t>
  </si>
  <si>
    <t>Bolhás</t>
  </si>
  <si>
    <t>4633</t>
  </si>
  <si>
    <t>Bolhó</t>
  </si>
  <si>
    <t>4634</t>
  </si>
  <si>
    <t>Bóly</t>
  </si>
  <si>
    <t>4635</t>
  </si>
  <si>
    <t>Boncodfölde</t>
  </si>
  <si>
    <t>1078</t>
  </si>
  <si>
    <t>4636</t>
  </si>
  <si>
    <t>Bonyhád</t>
  </si>
  <si>
    <t>0649</t>
  </si>
  <si>
    <t>4637</t>
  </si>
  <si>
    <t>Bonyhádvarasd</t>
  </si>
  <si>
    <t>1481</t>
  </si>
  <si>
    <t>4638</t>
  </si>
  <si>
    <t>Bonnya</t>
  </si>
  <si>
    <t>2267</t>
  </si>
  <si>
    <t>4639</t>
  </si>
  <si>
    <t>Bordány</t>
  </si>
  <si>
    <t>0819</t>
  </si>
  <si>
    <t>4641</t>
  </si>
  <si>
    <t>Borgáta</t>
  </si>
  <si>
    <t>0309</t>
  </si>
  <si>
    <t>4642</t>
  </si>
  <si>
    <t>Borjád</t>
  </si>
  <si>
    <t>0672</t>
  </si>
  <si>
    <t>4643</t>
  </si>
  <si>
    <t>Borota</t>
  </si>
  <si>
    <t>1932</t>
  </si>
  <si>
    <t>4644</t>
  </si>
  <si>
    <t>Borsfa</t>
  </si>
  <si>
    <t>1005</t>
  </si>
  <si>
    <t>4645</t>
  </si>
  <si>
    <t>Borsodbóta</t>
  </si>
  <si>
    <t>3066</t>
  </si>
  <si>
    <t>4646</t>
  </si>
  <si>
    <t>Borsodgeszt</t>
  </si>
  <si>
    <t>1612</t>
  </si>
  <si>
    <t>4647</t>
  </si>
  <si>
    <t>Borsodivánka</t>
  </si>
  <si>
    <t>0670</t>
  </si>
  <si>
    <t>4648</t>
  </si>
  <si>
    <t>Borsodnádasd</t>
  </si>
  <si>
    <t>0531</t>
  </si>
  <si>
    <t>4649</t>
  </si>
  <si>
    <t>Borsodszentgyörgy</t>
  </si>
  <si>
    <t>4651</t>
  </si>
  <si>
    <t>Borsodszirák</t>
  </si>
  <si>
    <t>1679</t>
  </si>
  <si>
    <t>4652</t>
  </si>
  <si>
    <t>Borsosberény</t>
  </si>
  <si>
    <t>0989</t>
  </si>
  <si>
    <t>4661</t>
  </si>
  <si>
    <t>Borszörcsök</t>
  </si>
  <si>
    <t>0476</t>
  </si>
  <si>
    <t>4662</t>
  </si>
  <si>
    <t>Borzavár</t>
  </si>
  <si>
    <t>3025</t>
  </si>
  <si>
    <t>4663</t>
  </si>
  <si>
    <t>Bosta</t>
  </si>
  <si>
    <t>1436</t>
  </si>
  <si>
    <t>4664</t>
  </si>
  <si>
    <t>Botpalád</t>
  </si>
  <si>
    <t>4665</t>
  </si>
  <si>
    <t>Botykapeterd</t>
  </si>
  <si>
    <t>1336</t>
  </si>
  <si>
    <t>4666</t>
  </si>
  <si>
    <t>Bozzai</t>
  </si>
  <si>
    <t>0639</t>
  </si>
  <si>
    <t>4669</t>
  </si>
  <si>
    <t>Bozsok</t>
  </si>
  <si>
    <t>0502</t>
  </si>
  <si>
    <t>4671</t>
  </si>
  <si>
    <t>Bózsva</t>
  </si>
  <si>
    <t>3100</t>
  </si>
  <si>
    <t>4672</t>
  </si>
  <si>
    <t>Bő</t>
  </si>
  <si>
    <t>0547</t>
  </si>
  <si>
    <t>4673</t>
  </si>
  <si>
    <t>Bőcs</t>
  </si>
  <si>
    <t>0530</t>
  </si>
  <si>
    <t>4674</t>
  </si>
  <si>
    <t>Böde</t>
  </si>
  <si>
    <t>2287</t>
  </si>
  <si>
    <t>4675</t>
  </si>
  <si>
    <t>Bödeháza</t>
  </si>
  <si>
    <t>0416</t>
  </si>
  <si>
    <t>4676</t>
  </si>
  <si>
    <t>Bögöt</t>
  </si>
  <si>
    <t>1165</t>
  </si>
  <si>
    <t>4677</t>
  </si>
  <si>
    <t>Bögöte</t>
  </si>
  <si>
    <t>4690</t>
  </si>
  <si>
    <t>Böhönye</t>
  </si>
  <si>
    <t>2653</t>
  </si>
  <si>
    <t>4711</t>
  </si>
  <si>
    <t>Bököny</t>
  </si>
  <si>
    <t>1129</t>
  </si>
  <si>
    <t>4719</t>
  </si>
  <si>
    <t>Bölcske</t>
  </si>
  <si>
    <t>0655</t>
  </si>
  <si>
    <t>4721</t>
  </si>
  <si>
    <t>Bőny</t>
  </si>
  <si>
    <t>3395</t>
  </si>
  <si>
    <t>4722</t>
  </si>
  <si>
    <t>Börcs</t>
  </si>
  <si>
    <t>0661</t>
  </si>
  <si>
    <t>4723</t>
  </si>
  <si>
    <t>Börzönce</t>
  </si>
  <si>
    <t>2113</t>
  </si>
  <si>
    <t>4724</t>
  </si>
  <si>
    <t>Bősárkány</t>
  </si>
  <si>
    <t>1550</t>
  </si>
  <si>
    <t>4725</t>
  </si>
  <si>
    <t>Bőszénfa</t>
  </si>
  <si>
    <t>2627</t>
  </si>
  <si>
    <t>4726</t>
  </si>
  <si>
    <t>Bucsa</t>
  </si>
  <si>
    <t>1347</t>
  </si>
  <si>
    <t>4729</t>
  </si>
  <si>
    <t>Bucsu</t>
  </si>
  <si>
    <t>3298</t>
  </si>
  <si>
    <t>4730</t>
  </si>
  <si>
    <t>Búcsúszentlászló</t>
  </si>
  <si>
    <t>2061</t>
  </si>
  <si>
    <t>4741</t>
  </si>
  <si>
    <t>Bucsuta</t>
  </si>
  <si>
    <t>0798</t>
  </si>
  <si>
    <t>4742</t>
  </si>
  <si>
    <t>Budajenő</t>
  </si>
  <si>
    <t>0340</t>
  </si>
  <si>
    <t>4743</t>
  </si>
  <si>
    <t>Budakalász</t>
  </si>
  <si>
    <t>2346</t>
  </si>
  <si>
    <t>4751</t>
  </si>
  <si>
    <t>Budakeszi</t>
  </si>
  <si>
    <t>1205</t>
  </si>
  <si>
    <t>4752</t>
  </si>
  <si>
    <t>Budaörs</t>
  </si>
  <si>
    <t>2327</t>
  </si>
  <si>
    <t>4753</t>
  </si>
  <si>
    <t>1357</t>
  </si>
  <si>
    <t>4754</t>
  </si>
  <si>
    <t>Bugac</t>
  </si>
  <si>
    <t>3282</t>
  </si>
  <si>
    <t>4759</t>
  </si>
  <si>
    <t>Bugacpusztaháza</t>
  </si>
  <si>
    <t>3363</t>
  </si>
  <si>
    <t>4761</t>
  </si>
  <si>
    <t>Bugyi</t>
  </si>
  <si>
    <t>3202</t>
  </si>
  <si>
    <t>4762</t>
  </si>
  <si>
    <t>Buj</t>
  </si>
  <si>
    <t>1970</t>
  </si>
  <si>
    <t>4763</t>
  </si>
  <si>
    <t>Buják</t>
  </si>
  <si>
    <t>1423</t>
  </si>
  <si>
    <t>4764</t>
  </si>
  <si>
    <t>Buzsák</t>
  </si>
  <si>
    <t>1735</t>
  </si>
  <si>
    <t>4765</t>
  </si>
  <si>
    <t>Bük</t>
  </si>
  <si>
    <t>0243</t>
  </si>
  <si>
    <t>4771</t>
  </si>
  <si>
    <t>Bükkábrány</t>
  </si>
  <si>
    <t>1359</t>
  </si>
  <si>
    <t>4772</t>
  </si>
  <si>
    <t>Bükkaranyos</t>
  </si>
  <si>
    <t>2789</t>
  </si>
  <si>
    <t>4773</t>
  </si>
  <si>
    <t>Bükkmogyorósd</t>
  </si>
  <si>
    <t>1940</t>
  </si>
  <si>
    <t>4774</t>
  </si>
  <si>
    <t>Bükkösd</t>
  </si>
  <si>
    <t>2316</t>
  </si>
  <si>
    <t>4775</t>
  </si>
  <si>
    <t>Bükkszék</t>
  </si>
  <si>
    <t>0296</t>
  </si>
  <si>
    <t>4776</t>
  </si>
  <si>
    <t>Bükkszenterzsébet</t>
  </si>
  <si>
    <t>4777</t>
  </si>
  <si>
    <t>Bükkszentkereszt</t>
  </si>
  <si>
    <t>0802</t>
  </si>
  <si>
    <t>4778</t>
  </si>
  <si>
    <t>Bükkszentmárton</t>
  </si>
  <si>
    <t>2209</t>
  </si>
  <si>
    <t>4779</t>
  </si>
  <si>
    <t>Bükkzsérc</t>
  </si>
  <si>
    <t>3288</t>
  </si>
  <si>
    <t>4781</t>
  </si>
  <si>
    <t>Bürüs</t>
  </si>
  <si>
    <t>0753</t>
  </si>
  <si>
    <t>4782</t>
  </si>
  <si>
    <t>Büssü</t>
  </si>
  <si>
    <t>0870</t>
  </si>
  <si>
    <t>4789</t>
  </si>
  <si>
    <t>Büttös</t>
  </si>
  <si>
    <t>2397</t>
  </si>
  <si>
    <t>4791</t>
  </si>
  <si>
    <t>Cák</t>
  </si>
  <si>
    <t>0827</t>
  </si>
  <si>
    <t>4799</t>
  </si>
  <si>
    <t>Cakóháza</t>
  </si>
  <si>
    <t>2708</t>
  </si>
  <si>
    <t>4910</t>
  </si>
  <si>
    <t>Cece</t>
  </si>
  <si>
    <t>1315</t>
  </si>
  <si>
    <t>4920</t>
  </si>
  <si>
    <t>Cégénydányád</t>
  </si>
  <si>
    <t>0968</t>
  </si>
  <si>
    <t>4931</t>
  </si>
  <si>
    <t>Cegléd</t>
  </si>
  <si>
    <t>1134</t>
  </si>
  <si>
    <t>4932</t>
  </si>
  <si>
    <t>Ceglédbercel</t>
  </si>
  <si>
    <t>2064</t>
  </si>
  <si>
    <t>4939</t>
  </si>
  <si>
    <t>Celldömölk</t>
  </si>
  <si>
    <t>2709</t>
  </si>
  <si>
    <t>4941</t>
  </si>
  <si>
    <t>Cered</t>
  </si>
  <si>
    <t>0366</t>
  </si>
  <si>
    <t>4942</t>
  </si>
  <si>
    <t>Chernelházadamonya</t>
  </si>
  <si>
    <t>0987</t>
  </si>
  <si>
    <t>4950</t>
  </si>
  <si>
    <t>Cibakháza</t>
  </si>
  <si>
    <t>2293</t>
  </si>
  <si>
    <t>5010</t>
  </si>
  <si>
    <t>Cigánd</t>
  </si>
  <si>
    <t>0393</t>
  </si>
  <si>
    <t>5020</t>
  </si>
  <si>
    <t>Cikó</t>
  </si>
  <si>
    <t>1928</t>
  </si>
  <si>
    <t>5030</t>
  </si>
  <si>
    <t>Cirák</t>
  </si>
  <si>
    <t>1595</t>
  </si>
  <si>
    <t>5040</t>
  </si>
  <si>
    <t>Cún</t>
  </si>
  <si>
    <t>1108</t>
  </si>
  <si>
    <t>5110</t>
  </si>
  <si>
    <t>Csabacsűd</t>
  </si>
  <si>
    <t>3133</t>
  </si>
  <si>
    <t>5121</t>
  </si>
  <si>
    <t>Csabaszabadi</t>
  </si>
  <si>
    <t>3407</t>
  </si>
  <si>
    <t>5122</t>
  </si>
  <si>
    <t>Csabdi</t>
  </si>
  <si>
    <t>3054</t>
  </si>
  <si>
    <t>5210</t>
  </si>
  <si>
    <t>Csabrendek</t>
  </si>
  <si>
    <t>5221</t>
  </si>
  <si>
    <t>Csáfordjánosfa</t>
  </si>
  <si>
    <t>1004</t>
  </si>
  <si>
    <t>5222</t>
  </si>
  <si>
    <t>Csaholc</t>
  </si>
  <si>
    <t>1292</t>
  </si>
  <si>
    <t>5223</t>
  </si>
  <si>
    <t>Csajág</t>
  </si>
  <si>
    <t>1607</t>
  </si>
  <si>
    <t>5224</t>
  </si>
  <si>
    <t>Csákány</t>
  </si>
  <si>
    <t>0379</t>
  </si>
  <si>
    <t>5229</t>
  </si>
  <si>
    <t>Csákánydoroszló</t>
  </si>
  <si>
    <t>0391</t>
  </si>
  <si>
    <t>5310</t>
  </si>
  <si>
    <t>Csákberény</t>
  </si>
  <si>
    <t>0536</t>
  </si>
  <si>
    <t>5320</t>
  </si>
  <si>
    <t>Csákvár</t>
  </si>
  <si>
    <t>2000</t>
  </si>
  <si>
    <t>5510</t>
  </si>
  <si>
    <t>Csanádalberti</t>
  </si>
  <si>
    <t>0212</t>
  </si>
  <si>
    <t>5520</t>
  </si>
  <si>
    <t>Csanádapáca</t>
  </si>
  <si>
    <t>2045</t>
  </si>
  <si>
    <t>5530</t>
  </si>
  <si>
    <t>Csanádpalota</t>
  </si>
  <si>
    <t>0537</t>
  </si>
  <si>
    <t>5590</t>
  </si>
  <si>
    <t>Csánig</t>
  </si>
  <si>
    <t>2677</t>
  </si>
  <si>
    <t>5610</t>
  </si>
  <si>
    <t>Csány</t>
  </si>
  <si>
    <t>1684</t>
  </si>
  <si>
    <t>5621</t>
  </si>
  <si>
    <t>Csányoszró</t>
  </si>
  <si>
    <t>1990</t>
  </si>
  <si>
    <t>5629</t>
  </si>
  <si>
    <t>Csanytelek</t>
  </si>
  <si>
    <t>5630</t>
  </si>
  <si>
    <t>Csapi</t>
  </si>
  <si>
    <t>0613</t>
  </si>
  <si>
    <t>5811</t>
  </si>
  <si>
    <t>Csapod</t>
  </si>
  <si>
    <t>0856</t>
  </si>
  <si>
    <t>5812</t>
  </si>
  <si>
    <t>Csárdaszállás</t>
  </si>
  <si>
    <t>5813</t>
  </si>
  <si>
    <t>Csarnóta</t>
  </si>
  <si>
    <t>3061</t>
  </si>
  <si>
    <t>5814</t>
  </si>
  <si>
    <t>Csaroda</t>
  </si>
  <si>
    <t>2941</t>
  </si>
  <si>
    <t>5819</t>
  </si>
  <si>
    <t>Császár</t>
  </si>
  <si>
    <t>1641</t>
  </si>
  <si>
    <t>5821</t>
  </si>
  <si>
    <t>Császártöltés</t>
  </si>
  <si>
    <t>1047</t>
  </si>
  <si>
    <t>5829</t>
  </si>
  <si>
    <t>Császló</t>
  </si>
  <si>
    <t>0971</t>
  </si>
  <si>
    <t>5911</t>
  </si>
  <si>
    <t>Csátalja</t>
  </si>
  <si>
    <t>2647</t>
  </si>
  <si>
    <t>5912</t>
  </si>
  <si>
    <t>Csatár</t>
  </si>
  <si>
    <t>5913</t>
  </si>
  <si>
    <t>Csataszög</t>
  </si>
  <si>
    <t>3417</t>
  </si>
  <si>
    <t>5914</t>
  </si>
  <si>
    <t>Csatka</t>
  </si>
  <si>
    <t>3310</t>
  </si>
  <si>
    <t>5920</t>
  </si>
  <si>
    <t>Csávoly</t>
  </si>
  <si>
    <t>1637</t>
  </si>
  <si>
    <t>6010</t>
  </si>
  <si>
    <t>Csebény</t>
  </si>
  <si>
    <t>2159</t>
  </si>
  <si>
    <t>6020</t>
  </si>
  <si>
    <t>Csécse</t>
  </si>
  <si>
    <t>3027</t>
  </si>
  <si>
    <t>6110</t>
  </si>
  <si>
    <t>Csegöld</t>
  </si>
  <si>
    <t>2610</t>
  </si>
  <si>
    <t>6120</t>
  </si>
  <si>
    <t>Csehbánya</t>
  </si>
  <si>
    <t>2025</t>
  </si>
  <si>
    <t>6130</t>
  </si>
  <si>
    <t>Csehi</t>
  </si>
  <si>
    <t>1948</t>
  </si>
  <si>
    <t>6190</t>
  </si>
  <si>
    <t>Csehimindszent</t>
  </si>
  <si>
    <t>1272</t>
  </si>
  <si>
    <t>6201</t>
  </si>
  <si>
    <t>Csém</t>
  </si>
  <si>
    <t>3364</t>
  </si>
  <si>
    <t>6202</t>
  </si>
  <si>
    <t>Csemő</t>
  </si>
  <si>
    <t>0518</t>
  </si>
  <si>
    <t>6203</t>
  </si>
  <si>
    <t>Csempeszkopács</t>
  </si>
  <si>
    <t>2381</t>
  </si>
  <si>
    <t>6209</t>
  </si>
  <si>
    <t>Csengele</t>
  </si>
  <si>
    <t>3228</t>
  </si>
  <si>
    <t>6311</t>
  </si>
  <si>
    <t>Csenger</t>
  </si>
  <si>
    <t>3064</t>
  </si>
  <si>
    <t>6312</t>
  </si>
  <si>
    <t>Csengersima</t>
  </si>
  <si>
    <t>2409</t>
  </si>
  <si>
    <t>6391</t>
  </si>
  <si>
    <t>Csengerújfalu</t>
  </si>
  <si>
    <t>2685</t>
  </si>
  <si>
    <t>6399</t>
  </si>
  <si>
    <t>Csengőd</t>
  </si>
  <si>
    <t>1234</t>
  </si>
  <si>
    <t>6411</t>
  </si>
  <si>
    <t>Csénye</t>
  </si>
  <si>
    <t>0907</t>
  </si>
  <si>
    <t>6419</t>
  </si>
  <si>
    <t>Csenyéte</t>
  </si>
  <si>
    <t>0849</t>
  </si>
  <si>
    <t>6420</t>
  </si>
  <si>
    <t>Csép</t>
  </si>
  <si>
    <t>1827</t>
  </si>
  <si>
    <t>6430</t>
  </si>
  <si>
    <t>Csépa</t>
  </si>
  <si>
    <t>1317</t>
  </si>
  <si>
    <t>6491</t>
  </si>
  <si>
    <t>Csepreg</t>
  </si>
  <si>
    <t>1214</t>
  </si>
  <si>
    <t>6492</t>
  </si>
  <si>
    <t>Csér</t>
  </si>
  <si>
    <t>3019</t>
  </si>
  <si>
    <t>6499</t>
  </si>
  <si>
    <t>Cserdi</t>
  </si>
  <si>
    <t>2608</t>
  </si>
  <si>
    <t>6511</t>
  </si>
  <si>
    <t>Cserénfa</t>
  </si>
  <si>
    <t>2568</t>
  </si>
  <si>
    <t>6512</t>
  </si>
  <si>
    <t>Cserépfalu</t>
  </si>
  <si>
    <t>0697</t>
  </si>
  <si>
    <t>6520</t>
  </si>
  <si>
    <t>Cserépváralja</t>
  </si>
  <si>
    <t>2557</t>
  </si>
  <si>
    <t>6530</t>
  </si>
  <si>
    <t>Cserháthaláp</t>
  </si>
  <si>
    <t>2193</t>
  </si>
  <si>
    <t>6611</t>
  </si>
  <si>
    <t>Cserhátsurány</t>
  </si>
  <si>
    <t>2259</t>
  </si>
  <si>
    <t>6612</t>
  </si>
  <si>
    <t>Cserhátszentiván</t>
  </si>
  <si>
    <t>3231</t>
  </si>
  <si>
    <t>6619</t>
  </si>
  <si>
    <t>Cserkeszőlő</t>
  </si>
  <si>
    <t>0579</t>
  </si>
  <si>
    <t>6621</t>
  </si>
  <si>
    <t>Cserkút</t>
  </si>
  <si>
    <t>0389</t>
  </si>
  <si>
    <t>6622</t>
  </si>
  <si>
    <t>Csernely</t>
  </si>
  <si>
    <t>2845</t>
  </si>
  <si>
    <t>6629</t>
  </si>
  <si>
    <t>Cserszegtomaj</t>
  </si>
  <si>
    <t>0713</t>
  </si>
  <si>
    <t>6630</t>
  </si>
  <si>
    <t>Csertalakos</t>
  </si>
  <si>
    <t>1064</t>
  </si>
  <si>
    <t>6810</t>
  </si>
  <si>
    <t>Csertő</t>
  </si>
  <si>
    <t>1385</t>
  </si>
  <si>
    <t>6820</t>
  </si>
  <si>
    <t>Csesznek</t>
  </si>
  <si>
    <t>2464</t>
  </si>
  <si>
    <t>6831</t>
  </si>
  <si>
    <t>Csesztreg</t>
  </si>
  <si>
    <t>0258</t>
  </si>
  <si>
    <t>6832</t>
  </si>
  <si>
    <t>Csesztve</t>
  </si>
  <si>
    <t>6910</t>
  </si>
  <si>
    <t>Csetény</t>
  </si>
  <si>
    <t>3169</t>
  </si>
  <si>
    <t>6920</t>
  </si>
  <si>
    <t>Csévharaszt</t>
  </si>
  <si>
    <t>1847</t>
  </si>
  <si>
    <t>7010</t>
  </si>
  <si>
    <t>Csibrák</t>
  </si>
  <si>
    <t>1199</t>
  </si>
  <si>
    <t>7021</t>
  </si>
  <si>
    <t>Csikéria</t>
  </si>
  <si>
    <t>1569</t>
  </si>
  <si>
    <t>7022</t>
  </si>
  <si>
    <t>Csikóstőttős</t>
  </si>
  <si>
    <t>3009</t>
  </si>
  <si>
    <t>7111</t>
  </si>
  <si>
    <t>Csikvánd</t>
  </si>
  <si>
    <t>1350</t>
  </si>
  <si>
    <t>7112</t>
  </si>
  <si>
    <t>Csincse</t>
  </si>
  <si>
    <t>3411</t>
  </si>
  <si>
    <t>7120</t>
  </si>
  <si>
    <t>Csipkerek</t>
  </si>
  <si>
    <t>2606</t>
  </si>
  <si>
    <t>7211</t>
  </si>
  <si>
    <t>Csitár</t>
  </si>
  <si>
    <t>0505</t>
  </si>
  <si>
    <t>7219</t>
  </si>
  <si>
    <t>Csobád</t>
  </si>
  <si>
    <t>0533</t>
  </si>
  <si>
    <t>7220</t>
  </si>
  <si>
    <t>Csobaj</t>
  </si>
  <si>
    <t>2077</t>
  </si>
  <si>
    <t>7311</t>
  </si>
  <si>
    <t>Csobánka</t>
  </si>
  <si>
    <t>0682</t>
  </si>
  <si>
    <t>7312</t>
  </si>
  <si>
    <t>Csókakő</t>
  </si>
  <si>
    <t>2190</t>
  </si>
  <si>
    <t>7320</t>
  </si>
  <si>
    <t>Csokonyavisonta</t>
  </si>
  <si>
    <t>0597</t>
  </si>
  <si>
    <t>7410</t>
  </si>
  <si>
    <t>Csokvaomány</t>
  </si>
  <si>
    <t>1428</t>
  </si>
  <si>
    <t>7420</t>
  </si>
  <si>
    <t>Csolnok</t>
  </si>
  <si>
    <t>1892</t>
  </si>
  <si>
    <t>7430</t>
  </si>
  <si>
    <t>Csólyospálos</t>
  </si>
  <si>
    <t>1202</t>
  </si>
  <si>
    <t>7490</t>
  </si>
  <si>
    <t>Csoma</t>
  </si>
  <si>
    <t>0804</t>
  </si>
  <si>
    <t>7500</t>
  </si>
  <si>
    <t>Csomád</t>
  </si>
  <si>
    <t>7711</t>
  </si>
  <si>
    <t>Csombárd</t>
  </si>
  <si>
    <t>0247</t>
  </si>
  <si>
    <t>7712</t>
  </si>
  <si>
    <t>0511</t>
  </si>
  <si>
    <t>7721</t>
  </si>
  <si>
    <t>Csonkahegyhát</t>
  </si>
  <si>
    <t>3114</t>
  </si>
  <si>
    <t>7722</t>
  </si>
  <si>
    <t>Csonkamindszent</t>
  </si>
  <si>
    <t>2257</t>
  </si>
  <si>
    <t>7729</t>
  </si>
  <si>
    <t>Csopak</t>
  </si>
  <si>
    <t>0218</t>
  </si>
  <si>
    <t>7731</t>
  </si>
  <si>
    <t>Csór</t>
  </si>
  <si>
    <t>0977</t>
  </si>
  <si>
    <t>7732</t>
  </si>
  <si>
    <t>Csorna</t>
  </si>
  <si>
    <t>0403</t>
  </si>
  <si>
    <t>7733</t>
  </si>
  <si>
    <t>Csorvás</t>
  </si>
  <si>
    <t>7734</t>
  </si>
  <si>
    <t>Csót</t>
  </si>
  <si>
    <t>3287</t>
  </si>
  <si>
    <t>7735</t>
  </si>
  <si>
    <t>Csöde</t>
  </si>
  <si>
    <t>2749</t>
  </si>
  <si>
    <t>7739</t>
  </si>
  <si>
    <t>Csögle</t>
  </si>
  <si>
    <t>3281</t>
  </si>
  <si>
    <t>7740</t>
  </si>
  <si>
    <t>Csökmő</t>
  </si>
  <si>
    <t>1245</t>
  </si>
  <si>
    <t>7810</t>
  </si>
  <si>
    <t>Csököly</t>
  </si>
  <si>
    <t>7820</t>
  </si>
  <si>
    <t>Csömend</t>
  </si>
  <si>
    <t>2727</t>
  </si>
  <si>
    <t>7830</t>
  </si>
  <si>
    <t>Csömödér</t>
  </si>
  <si>
    <t>2936</t>
  </si>
  <si>
    <t>7911</t>
  </si>
  <si>
    <t>Csömör</t>
  </si>
  <si>
    <t>2280</t>
  </si>
  <si>
    <t>7912</t>
  </si>
  <si>
    <t>Csönge</t>
  </si>
  <si>
    <t>2239</t>
  </si>
  <si>
    <t>7990</t>
  </si>
  <si>
    <t>Csörnyeföld</t>
  </si>
  <si>
    <t>3397</t>
  </si>
  <si>
    <t>8010</t>
  </si>
  <si>
    <t>Csörög</t>
  </si>
  <si>
    <t>3433</t>
  </si>
  <si>
    <t>8020</t>
  </si>
  <si>
    <t>Csörötnek</t>
  </si>
  <si>
    <t>0422</t>
  </si>
  <si>
    <t>8030</t>
  </si>
  <si>
    <t>Csősz</t>
  </si>
  <si>
    <t>0673</t>
  </si>
  <si>
    <t>8110</t>
  </si>
  <si>
    <t>Csővár</t>
  </si>
  <si>
    <t>2698</t>
  </si>
  <si>
    <t>8121</t>
  </si>
  <si>
    <t>Csurgó</t>
  </si>
  <si>
    <t>2131</t>
  </si>
  <si>
    <t>8122</t>
  </si>
  <si>
    <t>Csurgónagymarton</t>
  </si>
  <si>
    <t>1060</t>
  </si>
  <si>
    <t>8129</t>
  </si>
  <si>
    <t>Dabas</t>
  </si>
  <si>
    <t>0924</t>
  </si>
  <si>
    <t>8130</t>
  </si>
  <si>
    <t>Dabronc</t>
  </si>
  <si>
    <t>1717</t>
  </si>
  <si>
    <t>8211</t>
  </si>
  <si>
    <t>Dabrony</t>
  </si>
  <si>
    <t>8219</t>
  </si>
  <si>
    <t>Dad</t>
  </si>
  <si>
    <t>8220</t>
  </si>
  <si>
    <t>Dág</t>
  </si>
  <si>
    <t>2291</t>
  </si>
  <si>
    <t>8230</t>
  </si>
  <si>
    <t>Dáka</t>
  </si>
  <si>
    <t>8291</t>
  </si>
  <si>
    <t>Dalmand</t>
  </si>
  <si>
    <t>2923</t>
  </si>
  <si>
    <t>8292</t>
  </si>
  <si>
    <t>Damak</t>
  </si>
  <si>
    <t>1135</t>
  </si>
  <si>
    <t>8299</t>
  </si>
  <si>
    <t>Dámóc</t>
  </si>
  <si>
    <t>0771</t>
  </si>
  <si>
    <t>8411</t>
  </si>
  <si>
    <t>Dánszentmiklós</t>
  </si>
  <si>
    <t>3181</t>
  </si>
  <si>
    <t>8412</t>
  </si>
  <si>
    <t>Dány</t>
  </si>
  <si>
    <t>1839</t>
  </si>
  <si>
    <t>8413</t>
  </si>
  <si>
    <t>Daraboshegy</t>
  </si>
  <si>
    <t>1599</t>
  </si>
  <si>
    <t>8421</t>
  </si>
  <si>
    <t>Darány</t>
  </si>
  <si>
    <t>3135</t>
  </si>
  <si>
    <t>8422</t>
  </si>
  <si>
    <t>Darnó</t>
  </si>
  <si>
    <t>1879</t>
  </si>
  <si>
    <t>8423</t>
  </si>
  <si>
    <t>Darnózseli</t>
  </si>
  <si>
    <t>2186</t>
  </si>
  <si>
    <t>8424</t>
  </si>
  <si>
    <t>Daruszentmiklós</t>
  </si>
  <si>
    <t>3434</t>
  </si>
  <si>
    <t>8425</t>
  </si>
  <si>
    <t>Darvas</t>
  </si>
  <si>
    <t>1467</t>
  </si>
  <si>
    <t>8430</t>
  </si>
  <si>
    <t>Dávod</t>
  </si>
  <si>
    <t>1053</t>
  </si>
  <si>
    <t>8510</t>
  </si>
  <si>
    <t>Debercsény</t>
  </si>
  <si>
    <t>0732</t>
  </si>
  <si>
    <t>8520</t>
  </si>
  <si>
    <t>Debrecen</t>
  </si>
  <si>
    <t>1513</t>
  </si>
  <si>
    <t>8531</t>
  </si>
  <si>
    <t>Debréte</t>
  </si>
  <si>
    <t>3195</t>
  </si>
  <si>
    <t>8532</t>
  </si>
  <si>
    <t>Decs</t>
  </si>
  <si>
    <t>2498</t>
  </si>
  <si>
    <t>8541</t>
  </si>
  <si>
    <t>Dédestapolcsány</t>
  </si>
  <si>
    <t>0468</t>
  </si>
  <si>
    <t>8542</t>
  </si>
  <si>
    <t>Dég</t>
  </si>
  <si>
    <t>3275</t>
  </si>
  <si>
    <t>8551</t>
  </si>
  <si>
    <t>Dejtár</t>
  </si>
  <si>
    <t>1251</t>
  </si>
  <si>
    <t>8552</t>
  </si>
  <si>
    <t>0973</t>
  </si>
  <si>
    <t>Villány</t>
  </si>
  <si>
    <t>2802</t>
  </si>
  <si>
    <t>Villánykövesd</t>
  </si>
  <si>
    <t>Vilmány</t>
  </si>
  <si>
    <t>1158</t>
  </si>
  <si>
    <t>Vilonya</t>
  </si>
  <si>
    <t>1570</t>
  </si>
  <si>
    <t>Vilyvitány</t>
  </si>
  <si>
    <t>1298</t>
  </si>
  <si>
    <t>Vinár</t>
  </si>
  <si>
    <t>2465</t>
  </si>
  <si>
    <t>Vindornyafok</t>
  </si>
  <si>
    <t>3214</t>
  </si>
  <si>
    <t>Vindornyalak</t>
  </si>
  <si>
    <t>0654</t>
  </si>
  <si>
    <t>Vindornyaszőlős</t>
  </si>
  <si>
    <t>1180</t>
  </si>
  <si>
    <t>Visegrád</t>
  </si>
  <si>
    <t>Visnye</t>
  </si>
  <si>
    <t>1901</t>
  </si>
  <si>
    <t>Visonta</t>
  </si>
  <si>
    <t>3124</t>
  </si>
  <si>
    <t>Viss</t>
  </si>
  <si>
    <t>0509</t>
  </si>
  <si>
    <t>Visz</t>
  </si>
  <si>
    <t>0687</t>
  </si>
  <si>
    <t>Viszák</t>
  </si>
  <si>
    <t>0794</t>
  </si>
  <si>
    <t>Viszló</t>
  </si>
  <si>
    <t>0395</t>
  </si>
  <si>
    <t>Visznek</t>
  </si>
  <si>
    <t>0351</t>
  </si>
  <si>
    <t>Vitnyéd</t>
  </si>
  <si>
    <t>2579</t>
  </si>
  <si>
    <t>Vízvár</t>
  </si>
  <si>
    <t>2978</t>
  </si>
  <si>
    <t>Vizslás</t>
  </si>
  <si>
    <t>Vizsoly</t>
  </si>
  <si>
    <t>2108</t>
  </si>
  <si>
    <t>Vokány</t>
  </si>
  <si>
    <t>0589</t>
  </si>
  <si>
    <t>Vonyarcvashegy</t>
  </si>
  <si>
    <t>1291</t>
  </si>
  <si>
    <t>Vöckönd</t>
  </si>
  <si>
    <t>0836</t>
  </si>
  <si>
    <t>Völcsej</t>
  </si>
  <si>
    <t>1631</t>
  </si>
  <si>
    <t>Vönöck</t>
  </si>
  <si>
    <t>0314</t>
  </si>
  <si>
    <t>Vöröstó</t>
  </si>
  <si>
    <t>1170</t>
  </si>
  <si>
    <t>Vörs</t>
  </si>
  <si>
    <t>0964</t>
  </si>
  <si>
    <t>Zabar</t>
  </si>
  <si>
    <t>2166</t>
  </si>
  <si>
    <t>Zádor</t>
  </si>
  <si>
    <t>1774</t>
  </si>
  <si>
    <t>Zádorfalva</t>
  </si>
  <si>
    <t>0306</t>
  </si>
  <si>
    <t>Zagyvarékas</t>
  </si>
  <si>
    <t>1483</t>
  </si>
  <si>
    <t>Zagyvaszántó</t>
  </si>
  <si>
    <t>2172</t>
  </si>
  <si>
    <t>Záhony</t>
  </si>
  <si>
    <t>1620</t>
  </si>
  <si>
    <t>Zajk</t>
  </si>
  <si>
    <t>2459</t>
  </si>
  <si>
    <t>Zajta</t>
  </si>
  <si>
    <t>0627</t>
  </si>
  <si>
    <t>Zákány</t>
  </si>
  <si>
    <t>1462</t>
  </si>
  <si>
    <t>Zákányfalu</t>
  </si>
  <si>
    <t>3440</t>
  </si>
  <si>
    <t>Zákányszék</t>
  </si>
  <si>
    <t>0554</t>
  </si>
  <si>
    <t>1146</t>
  </si>
  <si>
    <t>Zalaapáti</t>
  </si>
  <si>
    <t>1740</t>
  </si>
  <si>
    <t>Zalabaksa</t>
  </si>
  <si>
    <t>0757</t>
  </si>
  <si>
    <t>Zalabér</t>
  </si>
  <si>
    <t>2428</t>
  </si>
  <si>
    <t>Zalaboldogfa</t>
  </si>
  <si>
    <t>Zalacsány</t>
  </si>
  <si>
    <t>0400</t>
  </si>
  <si>
    <t>Zalacséb</t>
  </si>
  <si>
    <t>0248</t>
  </si>
  <si>
    <t>Zalaegerszeg</t>
  </si>
  <si>
    <t>3205</t>
  </si>
  <si>
    <t>Zalaerdőd</t>
  </si>
  <si>
    <t>2999</t>
  </si>
  <si>
    <t>Zalagyömörő</t>
  </si>
  <si>
    <t>Zalahaláp</t>
  </si>
  <si>
    <t>1265</t>
  </si>
  <si>
    <t>Zalaháshágy</t>
  </si>
  <si>
    <t>2383</t>
  </si>
  <si>
    <t>Zalaigrice</t>
  </si>
  <si>
    <t>1689</t>
  </si>
  <si>
    <t>Zalaistvánd</t>
  </si>
  <si>
    <t>1249</t>
  </si>
  <si>
    <t>Zalakaros</t>
  </si>
  <si>
    <t>1178</t>
  </si>
  <si>
    <t>Zalakomár</t>
  </si>
  <si>
    <t>1034</t>
  </si>
  <si>
    <t>Zalaköveskút</t>
  </si>
  <si>
    <t>1876</t>
  </si>
  <si>
    <t>Zalalövő</t>
  </si>
  <si>
    <t>3031</t>
  </si>
  <si>
    <t>Zalameggyes</t>
  </si>
  <si>
    <t>3303</t>
  </si>
  <si>
    <t>Zalamerenye</t>
  </si>
  <si>
    <t>3161</t>
  </si>
  <si>
    <t>Zalasárszeg</t>
  </si>
  <si>
    <t>0297</t>
  </si>
  <si>
    <t>Zalaszabar</t>
  </si>
  <si>
    <t>2294</t>
  </si>
  <si>
    <t>Zalaszántó</t>
  </si>
  <si>
    <t>3328</t>
  </si>
  <si>
    <t>Zalaszegvár</t>
  </si>
  <si>
    <t>2359</t>
  </si>
  <si>
    <t>Zalaszentbalázs</t>
  </si>
  <si>
    <t>1856</t>
  </si>
  <si>
    <t>Zalaszentgrót</t>
  </si>
  <si>
    <t>3252</t>
  </si>
  <si>
    <t>Zalaszentgyörgy</t>
  </si>
  <si>
    <t>Zalaszentiván</t>
  </si>
  <si>
    <t>0260</t>
  </si>
  <si>
    <t>Zalaszentjakab</t>
  </si>
  <si>
    <t>1809</t>
  </si>
  <si>
    <t>Zalaszentlászló</t>
  </si>
  <si>
    <t>0723</t>
  </si>
  <si>
    <t>Zalaszentlőrinc</t>
  </si>
  <si>
    <t>Zalaszentmárton</t>
  </si>
  <si>
    <t>1309</t>
  </si>
  <si>
    <t>Zalaszentmihály</t>
  </si>
  <si>
    <t>1844</t>
  </si>
  <si>
    <t>Zalaszombatfa</t>
  </si>
  <si>
    <t>2756</t>
  </si>
  <si>
    <t>Zaláta</t>
  </si>
  <si>
    <t>Zalatárnok</t>
  </si>
  <si>
    <t>2968</t>
  </si>
  <si>
    <t>Zalaújlak</t>
  </si>
  <si>
    <t>0938</t>
  </si>
  <si>
    <t>Zalavár</t>
  </si>
  <si>
    <t>1373</t>
  </si>
  <si>
    <t>Zalavég</t>
  </si>
  <si>
    <t>1705</t>
  </si>
  <si>
    <t>Zalkod</t>
  </si>
  <si>
    <t>1561</t>
  </si>
  <si>
    <t>Zamárdi</t>
  </si>
  <si>
    <t>0600</t>
  </si>
  <si>
    <t>Zámoly</t>
  </si>
  <si>
    <t>3024</t>
  </si>
  <si>
    <t>Zánka</t>
  </si>
  <si>
    <t>2082</t>
  </si>
  <si>
    <t>Zaránk</t>
  </si>
  <si>
    <t>Závod</t>
  </si>
  <si>
    <t>1430</t>
  </si>
  <si>
    <t>Zebecke</t>
  </si>
  <si>
    <t>0372</t>
  </si>
  <si>
    <t>Zebegény</t>
  </si>
  <si>
    <t>1496</t>
  </si>
  <si>
    <t>Zemplénagárd</t>
  </si>
  <si>
    <t>3160</t>
  </si>
  <si>
    <t>Zengővárkony</t>
  </si>
  <si>
    <t>1584</t>
  </si>
  <si>
    <t>Zichyújfalu</t>
  </si>
  <si>
    <t>3426</t>
  </si>
  <si>
    <t>Zics</t>
  </si>
  <si>
    <t>3305</t>
  </si>
  <si>
    <t>Ziliz</t>
  </si>
  <si>
    <t>1927</t>
  </si>
  <si>
    <t>Zimány</t>
  </si>
  <si>
    <t>2761</t>
  </si>
  <si>
    <t>Zirc</t>
  </si>
  <si>
    <t>2649</t>
  </si>
  <si>
    <t>Zók</t>
  </si>
  <si>
    <t>1220</t>
  </si>
  <si>
    <t>Zomba</t>
  </si>
  <si>
    <t>2162</t>
  </si>
  <si>
    <t>Zubogy</t>
  </si>
  <si>
    <t>Zsadány</t>
  </si>
  <si>
    <t>0625</t>
  </si>
  <si>
    <t>Zsáka</t>
  </si>
  <si>
    <t>0481</t>
  </si>
  <si>
    <t>Zsámbék</t>
  </si>
  <si>
    <t>2503</t>
  </si>
  <si>
    <t>Zsámbok</t>
  </si>
  <si>
    <t>2203</t>
  </si>
  <si>
    <t>Zsana</t>
  </si>
  <si>
    <t>1515</t>
  </si>
  <si>
    <t>Zsarolyán</t>
  </si>
  <si>
    <t>2875</t>
  </si>
  <si>
    <t>Zsebeháza</t>
  </si>
  <si>
    <t>1686</t>
  </si>
  <si>
    <t>Zsédeny</t>
  </si>
  <si>
    <t>2164</t>
  </si>
  <si>
    <t>Zselickisfalud</t>
  </si>
  <si>
    <t>2684</t>
  </si>
  <si>
    <t>Zselickislak</t>
  </si>
  <si>
    <t>2411</t>
  </si>
  <si>
    <t>Zselicszentpál</t>
  </si>
  <si>
    <t>1749</t>
  </si>
  <si>
    <t>Zsennye</t>
  </si>
  <si>
    <t>1229</t>
  </si>
  <si>
    <t>Zsira</t>
  </si>
  <si>
    <t>0462</t>
  </si>
  <si>
    <t>Zsombó</t>
  </si>
  <si>
    <t>1776</t>
  </si>
  <si>
    <t>Zsujta</t>
  </si>
  <si>
    <t>Zsurk</t>
  </si>
  <si>
    <t>1303</t>
  </si>
  <si>
    <t>A szervezetnek nincs az adatgyűjtésre vonatkozó tevékenysége (201);  A szervezetnek az adatgyűjtésre vonatkozó tevékenysége megszűnt (202);  
Az adott időszakban a szervezetnek nincs az adatgyűjtésre vonatkozó tevékenysége (203);  Egyéb ok miatt nemleges a jelentés (204)</t>
  </si>
  <si>
    <t xml:space="preserve">1.1. Szolgáltatások bejelentése és engedélyezése </t>
  </si>
  <si>
    <t>1.1.1. Nyilvántartott és tárgyévben kiadott szolgáltatási jogosultságok és bejelentések állománya</t>
  </si>
  <si>
    <t>1.2. Hálózatengedélyezés</t>
  </si>
  <si>
    <t>1.3. Sajtótermékek bejelentése, nyilvántartásba vétele</t>
  </si>
  <si>
    <t>9601</t>
  </si>
  <si>
    <t>Dötk</t>
  </si>
  <si>
    <t>1600</t>
  </si>
  <si>
    <t>9602</t>
  </si>
  <si>
    <t>Dövény</t>
  </si>
  <si>
    <t>0612</t>
  </si>
  <si>
    <t>9603</t>
  </si>
  <si>
    <t>Drágszél</t>
  </si>
  <si>
    <t>0752</t>
  </si>
  <si>
    <t>9604</t>
  </si>
  <si>
    <t>Drávacsehi</t>
  </si>
  <si>
    <t>2861</t>
  </si>
  <si>
    <t>9609</t>
  </si>
  <si>
    <t>Drávacsepely</t>
  </si>
  <si>
    <t>9700</t>
  </si>
  <si>
    <t>Drávafok</t>
  </si>
  <si>
    <t>1741</t>
  </si>
  <si>
    <t>9810</t>
  </si>
  <si>
    <t>Drávagárdony</t>
  </si>
  <si>
    <t>1361</t>
  </si>
  <si>
    <t>9820</t>
  </si>
  <si>
    <t>Drávaiványi</t>
  </si>
  <si>
    <t>3239</t>
  </si>
  <si>
    <t>9900</t>
  </si>
  <si>
    <t>Drávakeresztúr</t>
  </si>
  <si>
    <t>0915</t>
  </si>
  <si>
    <t>Drávapalkonya</t>
  </si>
  <si>
    <t>2273</t>
  </si>
  <si>
    <t>Drávapiski</t>
  </si>
  <si>
    <t>1238</t>
  </si>
  <si>
    <t>Drávaszabolcs</t>
  </si>
  <si>
    <t>2860</t>
  </si>
  <si>
    <t>Drávaszerdahely</t>
  </si>
  <si>
    <t>3003</t>
  </si>
  <si>
    <t>Drávasztára</t>
  </si>
  <si>
    <t>2169</t>
  </si>
  <si>
    <t>Drávatamási</t>
  </si>
  <si>
    <t>1588</t>
  </si>
  <si>
    <t>Drégelypalánk</t>
  </si>
  <si>
    <t>0815</t>
  </si>
  <si>
    <t>Dubicsány</t>
  </si>
  <si>
    <t>2766</t>
  </si>
  <si>
    <t>Dudar</t>
  </si>
  <si>
    <t>0293</t>
  </si>
  <si>
    <t>Duka</t>
  </si>
  <si>
    <t>0292</t>
  </si>
  <si>
    <t>Dunaalmás</t>
  </si>
  <si>
    <t>3383</t>
  </si>
  <si>
    <t>Dunabogdány</t>
  </si>
  <si>
    <t>2536</t>
  </si>
  <si>
    <t>Dunaegyháza</t>
  </si>
  <si>
    <t>2106</t>
  </si>
  <si>
    <t>Dunafalva</t>
  </si>
  <si>
    <t>1256</t>
  </si>
  <si>
    <t>Dunaföldvár</t>
  </si>
  <si>
    <t>3150</t>
  </si>
  <si>
    <t>Dunaharaszti</t>
  </si>
  <si>
    <t>0958</t>
  </si>
  <si>
    <t>Dunakeszi</t>
  </si>
  <si>
    <t>1861</t>
  </si>
  <si>
    <t>Dunakiliti</t>
  </si>
  <si>
    <t>2773</t>
  </si>
  <si>
    <t>Dunapataj</t>
  </si>
  <si>
    <t>0786</t>
  </si>
  <si>
    <t>Dunaremete</t>
  </si>
  <si>
    <t>0207</t>
  </si>
  <si>
    <t>Dunaszeg</t>
  </si>
  <si>
    <t>2107</t>
  </si>
  <si>
    <t>Dunaszekcső</t>
  </si>
  <si>
    <t>0918</t>
  </si>
  <si>
    <t>Dunaszentbenedek</t>
  </si>
  <si>
    <t>1160</t>
  </si>
  <si>
    <t>Dunaszentgyörgy</t>
  </si>
  <si>
    <t>0953</t>
  </si>
  <si>
    <t>Dunaszentmiklós</t>
  </si>
  <si>
    <t>Dunaszentpál</t>
  </si>
  <si>
    <t>1587</t>
  </si>
  <si>
    <t>Dunasziget</t>
  </si>
  <si>
    <t>1045</t>
  </si>
  <si>
    <t>Dunatetétlen</t>
  </si>
  <si>
    <t>1476</t>
  </si>
  <si>
    <t>Dunaújváros</t>
  </si>
  <si>
    <t>Dunavarsány</t>
  </si>
  <si>
    <t>Dunavecse</t>
  </si>
  <si>
    <t>0761</t>
  </si>
  <si>
    <t>Dusnok</t>
  </si>
  <si>
    <t>0410</t>
  </si>
  <si>
    <t>Dúzs</t>
  </si>
  <si>
    <t>Ebergőc</t>
  </si>
  <si>
    <t>2634</t>
  </si>
  <si>
    <t>Ebes</t>
  </si>
  <si>
    <t>1461</t>
  </si>
  <si>
    <t>Écs</t>
  </si>
  <si>
    <t>1670</t>
  </si>
  <si>
    <t>Ecséd</t>
  </si>
  <si>
    <t>1718</t>
  </si>
  <si>
    <t>Ecseg</t>
  </si>
  <si>
    <t>0425</t>
  </si>
  <si>
    <t>Ecsegfalva</t>
  </si>
  <si>
    <t>0943</t>
  </si>
  <si>
    <t>Ecseny</t>
  </si>
  <si>
    <t>Ecser</t>
  </si>
  <si>
    <t>Edde</t>
  </si>
  <si>
    <t>0348</t>
  </si>
  <si>
    <t>Edelény</t>
  </si>
  <si>
    <t>Edve</t>
  </si>
  <si>
    <t>2244</t>
  </si>
  <si>
    <t>Eger</t>
  </si>
  <si>
    <t>2049</t>
  </si>
  <si>
    <t>Egerág</t>
  </si>
  <si>
    <t>Egeralja</t>
  </si>
  <si>
    <t>3387</t>
  </si>
  <si>
    <t>Egeraracsa</t>
  </si>
  <si>
    <t>2426</t>
  </si>
  <si>
    <t>Egerbakta</t>
  </si>
  <si>
    <t>1282</t>
  </si>
  <si>
    <t>Egerbocs</t>
  </si>
  <si>
    <t>2601</t>
  </si>
  <si>
    <t>Egercsehi</t>
  </si>
  <si>
    <t>1661</t>
  </si>
  <si>
    <t>Egerfarmos</t>
  </si>
  <si>
    <t>0298</t>
  </si>
  <si>
    <t>Egerlövő</t>
  </si>
  <si>
    <t>0586</t>
  </si>
  <si>
    <t>Egerszalók</t>
  </si>
  <si>
    <t>2475</t>
  </si>
  <si>
    <t>Egerszólát</t>
  </si>
  <si>
    <t>1364</t>
  </si>
  <si>
    <t>Égerszög</t>
  </si>
  <si>
    <t>1335</t>
  </si>
  <si>
    <t>Egervár</t>
  </si>
  <si>
    <t>3342</t>
  </si>
  <si>
    <t>Egervölgy</t>
  </si>
  <si>
    <t>2879</t>
  </si>
  <si>
    <t>Egyed</t>
  </si>
  <si>
    <t>2028</t>
  </si>
  <si>
    <t>Egyek</t>
  </si>
  <si>
    <t>1574</t>
  </si>
  <si>
    <t>Egyházasdengeleg</t>
  </si>
  <si>
    <t>1765</t>
  </si>
  <si>
    <t>Egyházasfalu</t>
  </si>
  <si>
    <t>1523</t>
  </si>
  <si>
    <t>Egyházasgerge</t>
  </si>
  <si>
    <t>0598</t>
  </si>
  <si>
    <t>Egyházasharaszti</t>
  </si>
  <si>
    <t>1649</t>
  </si>
  <si>
    <t>Egyházashetye</t>
  </si>
  <si>
    <t>1023</t>
  </si>
  <si>
    <t>Egyházashollós</t>
  </si>
  <si>
    <t>3042</t>
  </si>
  <si>
    <t>Egyházaskesző</t>
  </si>
  <si>
    <t>1044</t>
  </si>
  <si>
    <t>Egyházaskozár</t>
  </si>
  <si>
    <t>Egyházasrádóc</t>
  </si>
  <si>
    <t>Elek</t>
  </si>
  <si>
    <t>3295</t>
  </si>
  <si>
    <t>Ellend</t>
  </si>
  <si>
    <t>0609</t>
  </si>
  <si>
    <t>Előszállás</t>
  </si>
  <si>
    <t>2035</t>
  </si>
  <si>
    <t>Emőd</t>
  </si>
  <si>
    <t>0467</t>
  </si>
  <si>
    <t>Encs</t>
  </si>
  <si>
    <t>3304</t>
  </si>
  <si>
    <t>Encsencs</t>
  </si>
  <si>
    <t>3232</t>
  </si>
  <si>
    <t>Endrefalva</t>
  </si>
  <si>
    <t>2549</t>
  </si>
  <si>
    <t>Endrőc</t>
  </si>
  <si>
    <t>2827</t>
  </si>
  <si>
    <t>Enese</t>
  </si>
  <si>
    <t>1503</t>
  </si>
  <si>
    <t>Enying</t>
  </si>
  <si>
    <t>0280</t>
  </si>
  <si>
    <t>Eperjes</t>
  </si>
  <si>
    <t>2299</t>
  </si>
  <si>
    <t>Eperjeske</t>
  </si>
  <si>
    <t>1852</t>
  </si>
  <si>
    <t>Eplény</t>
  </si>
  <si>
    <t>3394</t>
  </si>
  <si>
    <t>Epöl</t>
  </si>
  <si>
    <t>2963</t>
  </si>
  <si>
    <t>Ercsi</t>
  </si>
  <si>
    <t>2360</t>
  </si>
  <si>
    <t>Érd</t>
  </si>
  <si>
    <t>3098</t>
  </si>
  <si>
    <t>Erdőbénye</t>
  </si>
  <si>
    <t>2532</t>
  </si>
  <si>
    <t>Erdőhorváti</t>
  </si>
  <si>
    <t>2250</t>
  </si>
  <si>
    <t>Erdőkertes</t>
  </si>
  <si>
    <t>1348</t>
  </si>
  <si>
    <t>Erdőkövesd</t>
  </si>
  <si>
    <t>2855</t>
  </si>
  <si>
    <t>Erdőkürt</t>
  </si>
  <si>
    <t>2265</t>
  </si>
  <si>
    <t>Erdősmárok</t>
  </si>
  <si>
    <t>2582</t>
  </si>
  <si>
    <t>Erdősmecske</t>
  </si>
  <si>
    <t>1870</t>
  </si>
  <si>
    <t>Erdőtarcsa</t>
  </si>
  <si>
    <t>2179</t>
  </si>
  <si>
    <t>Erdőtelek</t>
  </si>
  <si>
    <t>2423</t>
  </si>
  <si>
    <t>Erk</t>
  </si>
  <si>
    <t>Érpatak</t>
  </si>
  <si>
    <t>Érsekcsanád</t>
  </si>
  <si>
    <t>1186</t>
  </si>
  <si>
    <t>Érsekhalma</t>
  </si>
  <si>
    <t>3358</t>
  </si>
  <si>
    <t>Érsekvadkert</t>
  </si>
  <si>
    <t>2158</t>
  </si>
  <si>
    <t>Értény</t>
  </si>
  <si>
    <t>0844</t>
  </si>
  <si>
    <t>Erzsébet</t>
  </si>
  <si>
    <t>1349</t>
  </si>
  <si>
    <t>Esztár</t>
  </si>
  <si>
    <t>2546</t>
  </si>
  <si>
    <t>Eszteregnye</t>
  </si>
  <si>
    <t>0617</t>
  </si>
  <si>
    <t>Esztergályhorváti</t>
  </si>
  <si>
    <t>1576</t>
  </si>
  <si>
    <t>Esztergom</t>
  </si>
  <si>
    <t>2513</t>
  </si>
  <si>
    <t>Ete</t>
  </si>
  <si>
    <t>0666</t>
  </si>
  <si>
    <t>Etes</t>
  </si>
  <si>
    <t>1537</t>
  </si>
  <si>
    <t>Etyek</t>
  </si>
  <si>
    <t>0231</t>
  </si>
  <si>
    <t>Fábiánháza</t>
  </si>
  <si>
    <t>2325</t>
  </si>
  <si>
    <t>Fábiánsebestyén</t>
  </si>
  <si>
    <t>1997</t>
  </si>
  <si>
    <t>Fácánkert</t>
  </si>
  <si>
    <t>2419</t>
  </si>
  <si>
    <t>Fadd</t>
  </si>
  <si>
    <t>1898</t>
  </si>
  <si>
    <t>Fáj</t>
  </si>
  <si>
    <t>0274</t>
  </si>
  <si>
    <t>Fajsz</t>
  </si>
  <si>
    <t>0323</t>
  </si>
  <si>
    <t>Fancsal</t>
  </si>
  <si>
    <t>1255</t>
  </si>
  <si>
    <t>Farád</t>
  </si>
  <si>
    <t>3399</t>
  </si>
  <si>
    <t>Farkasgyepű</t>
  </si>
  <si>
    <t>1025</t>
  </si>
  <si>
    <t>Farkaslyuk</t>
  </si>
  <si>
    <t>3427</t>
  </si>
  <si>
    <t>Farmos</t>
  </si>
  <si>
    <t>0912</t>
  </si>
  <si>
    <t>Fazekasboda</t>
  </si>
  <si>
    <t>1783</t>
  </si>
  <si>
    <t>Fedémes</t>
  </si>
  <si>
    <t>1243</t>
  </si>
  <si>
    <t>Fegyvernek</t>
  </si>
  <si>
    <t>1664</t>
  </si>
  <si>
    <t>Fehérgyarmat</t>
  </si>
  <si>
    <t>1897</t>
  </si>
  <si>
    <t>Fehértó</t>
  </si>
  <si>
    <t>0695</t>
  </si>
  <si>
    <t>Fehérvárcsurgó</t>
  </si>
  <si>
    <t>Feked</t>
  </si>
  <si>
    <t>0454</t>
  </si>
  <si>
    <t>Feketeerdő</t>
  </si>
  <si>
    <t>3271</t>
  </si>
  <si>
    <t>Felcsút</t>
  </si>
  <si>
    <t>2993</t>
  </si>
  <si>
    <t>Feldebrő</t>
  </si>
  <si>
    <t>2074</t>
  </si>
  <si>
    <t>Felgyő</t>
  </si>
  <si>
    <t>2264</t>
  </si>
  <si>
    <t>Felpéc</t>
  </si>
  <si>
    <t>3325</t>
  </si>
  <si>
    <t>Felsőberecki</t>
  </si>
  <si>
    <t>0817</t>
  </si>
  <si>
    <t>Felsőcsatár</t>
  </si>
  <si>
    <t>1358</t>
  </si>
  <si>
    <t>Felsődobsza</t>
  </si>
  <si>
    <t>0974</t>
  </si>
  <si>
    <t>Felsőegerszeg</t>
  </si>
  <si>
    <t>1328</t>
  </si>
  <si>
    <t>Felsőgagy</t>
  </si>
  <si>
    <t>2970</t>
  </si>
  <si>
    <t>Felsőjánosfa</t>
  </si>
  <si>
    <t>0801</t>
  </si>
  <si>
    <t>Felsőkelecsény</t>
  </si>
  <si>
    <t>3172</t>
  </si>
  <si>
    <t>Felsőlajos</t>
  </si>
  <si>
    <t>3359</t>
  </si>
  <si>
    <t>Felsőmarác</t>
  </si>
  <si>
    <t>2984</t>
  </si>
  <si>
    <t>Felsőmocsolád</t>
  </si>
  <si>
    <t>1398</t>
  </si>
  <si>
    <t>Felsőnána</t>
  </si>
  <si>
    <t>1582</t>
  </si>
  <si>
    <t>Felsőnyárád</t>
  </si>
  <si>
    <t>3276</t>
  </si>
  <si>
    <t>Felsőnyék</t>
  </si>
  <si>
    <t>1791</t>
  </si>
  <si>
    <t>Felsőörs</t>
  </si>
  <si>
    <t>2436</t>
  </si>
  <si>
    <t>Felsőpáhok</t>
  </si>
  <si>
    <t>1164</t>
  </si>
  <si>
    <t>Felsőpakony</t>
  </si>
  <si>
    <t>0603</t>
  </si>
  <si>
    <t>Felsőpetény</t>
  </si>
  <si>
    <t>Felsőrajk</t>
  </si>
  <si>
    <t>2147</t>
  </si>
  <si>
    <t>Felsőregmec</t>
  </si>
  <si>
    <t>0758</t>
  </si>
  <si>
    <t>Felsőszenterzsébet</t>
  </si>
  <si>
    <t>3089</t>
  </si>
  <si>
    <t>Felsőszentiván</t>
  </si>
  <si>
    <t>0295</t>
  </si>
  <si>
    <t>Felsőszentmárton</t>
  </si>
  <si>
    <t>0881</t>
  </si>
  <si>
    <t>Felsőszölnök</t>
  </si>
  <si>
    <t>2328</t>
  </si>
  <si>
    <t>Felsőtárkány</t>
  </si>
  <si>
    <t>1632</t>
  </si>
  <si>
    <t>Felsőtelekes</t>
  </si>
  <si>
    <t>3167</t>
  </si>
  <si>
    <t>Felsőtold</t>
  </si>
  <si>
    <t>3331</t>
  </si>
  <si>
    <t>Felsővadász</t>
  </si>
  <si>
    <t>2353</t>
  </si>
  <si>
    <t>Felsőzsolca</t>
  </si>
  <si>
    <t>0284</t>
  </si>
  <si>
    <t>Fényeslitke</t>
  </si>
  <si>
    <t>2241</t>
  </si>
  <si>
    <t>Fenyőfő</t>
  </si>
  <si>
    <t>3067</t>
  </si>
  <si>
    <t>Ferencszállás</t>
  </si>
  <si>
    <t>1899</t>
  </si>
  <si>
    <t>Fertőboz</t>
  </si>
  <si>
    <t>1125</t>
  </si>
  <si>
    <t>Fertőd</t>
  </si>
  <si>
    <t>0988</t>
  </si>
  <si>
    <t>Fertőendréd</t>
  </si>
  <si>
    <t>0948</t>
  </si>
  <si>
    <t>Fertőhomok</t>
  </si>
  <si>
    <t>1065</t>
  </si>
  <si>
    <t>Fertőrákos</t>
  </si>
  <si>
    <t>1241</t>
  </si>
  <si>
    <t>Fertőszentmiklós</t>
  </si>
  <si>
    <t>1534</t>
  </si>
  <si>
    <t>Fertőszéplak</t>
  </si>
  <si>
    <t>3144</t>
  </si>
  <si>
    <t>Fiad</t>
  </si>
  <si>
    <t>3164</t>
  </si>
  <si>
    <t>Filkeháza</t>
  </si>
  <si>
    <t>2523</t>
  </si>
  <si>
    <t>Fityeház</t>
  </si>
  <si>
    <t>1918</t>
  </si>
  <si>
    <t>Foktő</t>
  </si>
  <si>
    <t>0214</t>
  </si>
  <si>
    <t>Folyás</t>
  </si>
  <si>
    <t>3401</t>
  </si>
  <si>
    <t>Fonó</t>
  </si>
  <si>
    <t>2202</t>
  </si>
  <si>
    <t>Fony</t>
  </si>
  <si>
    <t>1793</t>
  </si>
  <si>
    <t>Fonyód</t>
  </si>
  <si>
    <t>1463</t>
  </si>
  <si>
    <t>Forráskút</t>
  </si>
  <si>
    <t>3302</t>
  </si>
  <si>
    <t>Forró</t>
  </si>
  <si>
    <t>3048</t>
  </si>
  <si>
    <t>Fót</t>
  </si>
  <si>
    <t>3261</t>
  </si>
  <si>
    <t>Földeák</t>
  </si>
  <si>
    <t>0921</t>
  </si>
  <si>
    <t>Földes</t>
  </si>
  <si>
    <t>0325</t>
  </si>
  <si>
    <t>Főnyed</t>
  </si>
  <si>
    <t>2270</t>
  </si>
  <si>
    <t>Fulókércs</t>
  </si>
  <si>
    <t>2212</t>
  </si>
  <si>
    <t>Furta</t>
  </si>
  <si>
    <t>1699</t>
  </si>
  <si>
    <t>Füle</t>
  </si>
  <si>
    <t>0611</t>
  </si>
  <si>
    <t>Fülesd</t>
  </si>
  <si>
    <t>1079</t>
  </si>
  <si>
    <t>Fülöp</t>
  </si>
  <si>
    <t>2215</t>
  </si>
  <si>
    <t>Fülöpháza</t>
  </si>
  <si>
    <t>3146</t>
  </si>
  <si>
    <t>Fülöpjakab</t>
  </si>
  <si>
    <t>3362</t>
  </si>
  <si>
    <t>Fülöpszállás</t>
  </si>
  <si>
    <t>1405</t>
  </si>
  <si>
    <t>Fülpösdaróc</t>
  </si>
  <si>
    <t>1437</t>
  </si>
  <si>
    <t>Fürged</t>
  </si>
  <si>
    <t>1795</t>
  </si>
  <si>
    <t>Füzér</t>
  </si>
  <si>
    <t>1710</t>
  </si>
  <si>
    <t>Füzérkajata</t>
  </si>
  <si>
    <t>0646</t>
  </si>
  <si>
    <t>Füzérkomlós</t>
  </si>
  <si>
    <t>1137</t>
  </si>
  <si>
    <t>Füzérradvány</t>
  </si>
  <si>
    <t>1036</t>
  </si>
  <si>
    <t>Füzesabony</t>
  </si>
  <si>
    <t>0327</t>
  </si>
  <si>
    <t>Füzesgyarmat</t>
  </si>
  <si>
    <t>1225</t>
  </si>
  <si>
    <t>Fűzvölgy</t>
  </si>
  <si>
    <t>1653</t>
  </si>
  <si>
    <t>Gáborján</t>
  </si>
  <si>
    <t>1817</t>
  </si>
  <si>
    <t>Gáborjánháza</t>
  </si>
  <si>
    <t>1751</t>
  </si>
  <si>
    <t>Gacsály</t>
  </si>
  <si>
    <t>1372</t>
  </si>
  <si>
    <t>Gadács</t>
  </si>
  <si>
    <t>2826</t>
  </si>
  <si>
    <t>Gadány</t>
  </si>
  <si>
    <t>2622</t>
  </si>
  <si>
    <t>Gadna</t>
  </si>
  <si>
    <t>0549</t>
  </si>
  <si>
    <t>Gádoros</t>
  </si>
  <si>
    <t>0951</t>
  </si>
  <si>
    <t>Gagyapáti</t>
  </si>
  <si>
    <t>2873</t>
  </si>
  <si>
    <t>Gagybátor</t>
  </si>
  <si>
    <t>Gagyvendégi</t>
  </si>
  <si>
    <t>0374</t>
  </si>
  <si>
    <t>Galambok</t>
  </si>
  <si>
    <t>1299</t>
  </si>
  <si>
    <t>Galgaguta</t>
  </si>
  <si>
    <t>2566</t>
  </si>
  <si>
    <t>Galgagyörk</t>
  </si>
  <si>
    <t>1329</t>
  </si>
  <si>
    <t>Galgahévíz</t>
  </si>
  <si>
    <t>1950</t>
  </si>
  <si>
    <t>Galgamácsa</t>
  </si>
  <si>
    <t>Gálosfa</t>
  </si>
  <si>
    <t>0658</t>
  </si>
  <si>
    <t>Galvács</t>
  </si>
  <si>
    <t>1929</t>
  </si>
  <si>
    <t>Gamás</t>
  </si>
  <si>
    <t>0645</t>
  </si>
  <si>
    <t>Ganna</t>
  </si>
  <si>
    <t>1274</t>
  </si>
  <si>
    <t>Gánt</t>
  </si>
  <si>
    <t>1575</t>
  </si>
  <si>
    <t>Gara</t>
  </si>
  <si>
    <t>3184</t>
  </si>
  <si>
    <t>Garáb</t>
  </si>
  <si>
    <t>1849</t>
  </si>
  <si>
    <t>Garabonc</t>
  </si>
  <si>
    <t>1294</t>
  </si>
  <si>
    <t>Garadna</t>
  </si>
  <si>
    <t>1090</t>
  </si>
  <si>
    <t>Garbolc</t>
  </si>
  <si>
    <t>0499</t>
  </si>
  <si>
    <t>Gárdony</t>
  </si>
  <si>
    <t>1029</t>
  </si>
  <si>
    <t>Garé</t>
  </si>
  <si>
    <t>0756</t>
  </si>
  <si>
    <t>Gasztony</t>
  </si>
  <si>
    <t>3090</t>
  </si>
  <si>
    <t>Gátér</t>
  </si>
  <si>
    <t>2638</t>
  </si>
  <si>
    <t>Gávavencsellő</t>
  </si>
  <si>
    <t>0580</t>
  </si>
  <si>
    <t>Géberjén</t>
  </si>
  <si>
    <t>0362</t>
  </si>
  <si>
    <t>Gecse</t>
  </si>
  <si>
    <t>0929</t>
  </si>
  <si>
    <t>Géderlak</t>
  </si>
  <si>
    <t>0357</t>
  </si>
  <si>
    <t>Gégény</t>
  </si>
  <si>
    <t>0567</t>
  </si>
  <si>
    <t>Gelej</t>
  </si>
  <si>
    <t>2371</t>
  </si>
  <si>
    <t>Gelénes</t>
  </si>
  <si>
    <t>0461</t>
  </si>
  <si>
    <t>Gellénháza</t>
  </si>
  <si>
    <t>0806</t>
  </si>
  <si>
    <t>Gelse</t>
  </si>
  <si>
    <t>1208</t>
  </si>
  <si>
    <t>Gelsesziget</t>
  </si>
  <si>
    <t>0908</t>
  </si>
  <si>
    <t>Gemzse</t>
  </si>
  <si>
    <t>1300</t>
  </si>
  <si>
    <t>Gencsapáti</t>
  </si>
  <si>
    <t>2418</t>
  </si>
  <si>
    <t>Gérce</t>
  </si>
  <si>
    <t>2615</t>
  </si>
  <si>
    <t>Gerde</t>
  </si>
  <si>
    <t>1275</t>
  </si>
  <si>
    <t>Gerendás</t>
  </si>
  <si>
    <t>0739</t>
  </si>
  <si>
    <t>Gerényes</t>
  </si>
  <si>
    <t>1334</t>
  </si>
  <si>
    <t>Geresdlak</t>
  </si>
  <si>
    <t>0285</t>
  </si>
  <si>
    <t>Gerjen</t>
  </si>
  <si>
    <t>0573</t>
  </si>
  <si>
    <t>Gersekarát</t>
  </si>
  <si>
    <t>3094</t>
  </si>
  <si>
    <t>Geszt</t>
  </si>
  <si>
    <t>1739</t>
  </si>
  <si>
    <t>Gesztely</t>
  </si>
  <si>
    <t>1560</t>
  </si>
  <si>
    <t>Geszteréd</t>
  </si>
  <si>
    <t>2889</t>
  </si>
  <si>
    <t>Gétye</t>
  </si>
  <si>
    <t>2003</t>
  </si>
  <si>
    <t>Gibárt</t>
  </si>
  <si>
    <t>2096</t>
  </si>
  <si>
    <t>Gic</t>
  </si>
  <si>
    <t>1671</t>
  </si>
  <si>
    <t>Gige</t>
  </si>
  <si>
    <t>0917</t>
  </si>
  <si>
    <t>Gilvánfa</t>
  </si>
  <si>
    <t>1833</t>
  </si>
  <si>
    <t>Girincs</t>
  </si>
  <si>
    <t>2156</t>
  </si>
  <si>
    <t>Gógánfa</t>
  </si>
  <si>
    <t>1819</t>
  </si>
  <si>
    <t>Golop</t>
  </si>
  <si>
    <t>1313</t>
  </si>
  <si>
    <t>Gomba</t>
  </si>
  <si>
    <t>0944</t>
  </si>
  <si>
    <t>Gombosszeg</t>
  </si>
  <si>
    <t>1761</t>
  </si>
  <si>
    <t>Gór</t>
  </si>
  <si>
    <t>1115</t>
  </si>
  <si>
    <t>Gordisa</t>
  </si>
  <si>
    <t>3308</t>
  </si>
  <si>
    <t>Gosztola</t>
  </si>
  <si>
    <t>1356</t>
  </si>
  <si>
    <t>Göd</t>
  </si>
  <si>
    <t>Gödöllő</t>
  </si>
  <si>
    <t>3255</t>
  </si>
  <si>
    <t>Gödre</t>
  </si>
  <si>
    <t>3323</t>
  </si>
  <si>
    <t>Gölle</t>
  </si>
  <si>
    <t>3057</t>
  </si>
  <si>
    <t>Gömörszőlős</t>
  </si>
  <si>
    <t>0970</t>
  </si>
  <si>
    <t>Gönc</t>
  </si>
  <si>
    <t>1593</t>
  </si>
  <si>
    <t>Göncruszka</t>
  </si>
  <si>
    <t>1864</t>
  </si>
  <si>
    <t>Gönyű</t>
  </si>
  <si>
    <t>0206</t>
  </si>
  <si>
    <t>Görbeháza</t>
  </si>
  <si>
    <t>1656</t>
  </si>
  <si>
    <t>Görcsöny</t>
  </si>
  <si>
    <t>3043</t>
  </si>
  <si>
    <t>Görcsönydoboka</t>
  </si>
  <si>
    <t>0963</t>
  </si>
  <si>
    <t>Görgeteg</t>
  </si>
  <si>
    <t>1459</t>
  </si>
  <si>
    <t>Gősfa</t>
  </si>
  <si>
    <t>2977</t>
  </si>
  <si>
    <t>Grábóc</t>
  </si>
  <si>
    <t>2672</t>
  </si>
  <si>
    <t>Gulács</t>
  </si>
  <si>
    <t>2944</t>
  </si>
  <si>
    <t>Gutorfölde</t>
  </si>
  <si>
    <t>0209</t>
  </si>
  <si>
    <t>Gyál</t>
  </si>
  <si>
    <t>Gyalóka</t>
  </si>
  <si>
    <t>1796</t>
  </si>
  <si>
    <t>Gyanógeregye</t>
  </si>
  <si>
    <t>2703</t>
  </si>
  <si>
    <t>Gyarmat</t>
  </si>
  <si>
    <t>2686</t>
  </si>
  <si>
    <t>Gyékényes</t>
  </si>
  <si>
    <t>3096</t>
  </si>
  <si>
    <t>Gyenesdiás</t>
  </si>
  <si>
    <t>2330</t>
  </si>
  <si>
    <t>Gyepükaján</t>
  </si>
  <si>
    <t>2867</t>
  </si>
  <si>
    <t>Gyermely</t>
  </si>
  <si>
    <t>0652</t>
  </si>
  <si>
    <t>Gyód</t>
  </si>
  <si>
    <t>1831</t>
  </si>
  <si>
    <t>Gyomaendrőd</t>
  </si>
  <si>
    <t>3345</t>
  </si>
  <si>
    <t>Gyóró</t>
  </si>
  <si>
    <t>2384</t>
  </si>
  <si>
    <t>Gyömöre</t>
  </si>
  <si>
    <t>2040</t>
  </si>
  <si>
    <t>Gyömrő</t>
  </si>
  <si>
    <t>2973</t>
  </si>
  <si>
    <t>Gyöngyfa</t>
  </si>
  <si>
    <t>2840</t>
  </si>
  <si>
    <t>Gyöngyös</t>
  </si>
  <si>
    <t>0523</t>
  </si>
  <si>
    <t>Gyöngyösfalu</t>
  </si>
  <si>
    <t>1194</t>
  </si>
  <si>
    <t>Gyöngyöshalász</t>
  </si>
  <si>
    <t>1753</t>
  </si>
  <si>
    <t>Gyöngyösmellék</t>
  </si>
  <si>
    <t>2266</t>
  </si>
  <si>
    <t>Gyöngyösoroszi</t>
  </si>
  <si>
    <t>1333</t>
  </si>
  <si>
    <t>Gyöngyöspata</t>
  </si>
  <si>
    <t>0832</t>
  </si>
  <si>
    <t>Gyöngyössolymos</t>
  </si>
  <si>
    <t>1912</t>
  </si>
  <si>
    <t>Gyöngyöstarján</t>
  </si>
  <si>
    <t>2808</t>
  </si>
  <si>
    <t>Gyönk</t>
  </si>
  <si>
    <t>3028</t>
  </si>
  <si>
    <t>Győr</t>
  </si>
  <si>
    <t>2558</t>
  </si>
  <si>
    <t>Győrasszonyfa</t>
  </si>
  <si>
    <t>0872</t>
  </si>
  <si>
    <t>Györe</t>
  </si>
  <si>
    <t>2553</t>
  </si>
  <si>
    <t>Györgytarló</t>
  </si>
  <si>
    <t>0506</t>
  </si>
  <si>
    <t>Györköny</t>
  </si>
  <si>
    <t>1232</t>
  </si>
  <si>
    <t>Győrladamér</t>
  </si>
  <si>
    <t>1319</t>
  </si>
  <si>
    <t>Győröcske</t>
  </si>
  <si>
    <t>Győrság</t>
  </si>
  <si>
    <t>3131</t>
  </si>
  <si>
    <t>Győrsövényház</t>
  </si>
  <si>
    <t>1930</t>
  </si>
  <si>
    <t>Győrszemere</t>
  </si>
  <si>
    <t>1565</t>
  </si>
  <si>
    <t>Győrtelek</t>
  </si>
  <si>
    <t>Győrújbarát</t>
  </si>
  <si>
    <t>0748</t>
  </si>
  <si>
    <t>Győrújfalu</t>
  </si>
  <si>
    <t>3178</t>
  </si>
  <si>
    <t>Győrvár</t>
  </si>
  <si>
    <t>0972</t>
  </si>
  <si>
    <t>Győrzámoly</t>
  </si>
  <si>
    <t>1522</t>
  </si>
  <si>
    <t>Gyugy</t>
  </si>
  <si>
    <t>2390</t>
  </si>
  <si>
    <t>Gyula</t>
  </si>
  <si>
    <t>0503</t>
  </si>
  <si>
    <t>Gyulaháza</t>
  </si>
  <si>
    <t>0767</t>
  </si>
  <si>
    <t>Gyulaj</t>
  </si>
  <si>
    <t>3035</t>
  </si>
  <si>
    <t>Gyulakeszi</t>
  </si>
  <si>
    <t>0952</t>
  </si>
  <si>
    <t>Gyúró</t>
  </si>
  <si>
    <t>1591</t>
  </si>
  <si>
    <t>Gyügye</t>
  </si>
  <si>
    <t>1955</t>
  </si>
  <si>
    <t>Gyüre</t>
  </si>
  <si>
    <t>3377</t>
  </si>
  <si>
    <t>Gyűrűs</t>
  </si>
  <si>
    <t>1253</t>
  </si>
  <si>
    <t>Hács</t>
  </si>
  <si>
    <t>1863</t>
  </si>
  <si>
    <t>Hagyárosbörönd</t>
  </si>
  <si>
    <t>1093</t>
  </si>
  <si>
    <t>Hahót</t>
  </si>
  <si>
    <t>1026</t>
  </si>
  <si>
    <t>Hajdúbagos</t>
  </si>
  <si>
    <t>2617</t>
  </si>
  <si>
    <t>Hajdúböszörmény</t>
  </si>
  <si>
    <t>0304</t>
  </si>
  <si>
    <t>Hajdúdorog</t>
  </si>
  <si>
    <t>1280</t>
  </si>
  <si>
    <t>Hajdúhadház</t>
  </si>
  <si>
    <t>Hajdúnánás</t>
  </si>
  <si>
    <t>2240</t>
  </si>
  <si>
    <t>Hajdúsámson</t>
  </si>
  <si>
    <t>Hajdúszoboszló</t>
  </si>
  <si>
    <t>0517</t>
  </si>
  <si>
    <t>Hajdúszovát</t>
  </si>
  <si>
    <t>1747</t>
  </si>
  <si>
    <t>Hajmás</t>
  </si>
  <si>
    <t>2583</t>
  </si>
  <si>
    <t>Hajmáskér</t>
  </si>
  <si>
    <t>1536</t>
  </si>
  <si>
    <t>Hajós</t>
  </si>
  <si>
    <t>1875</t>
  </si>
  <si>
    <t>Halastó</t>
  </si>
  <si>
    <t>2945</t>
  </si>
  <si>
    <t>Halászi</t>
  </si>
  <si>
    <t>2679</t>
  </si>
  <si>
    <t>Halásztelek</t>
  </si>
  <si>
    <t>0969</t>
  </si>
  <si>
    <t>Halimba</t>
  </si>
  <si>
    <t>0789</t>
  </si>
  <si>
    <t>Halmaj</t>
  </si>
  <si>
    <t>2794</t>
  </si>
  <si>
    <t>Halmajugra</t>
  </si>
  <si>
    <t>1141</t>
  </si>
  <si>
    <t>Halogy</t>
  </si>
  <si>
    <t>1067</t>
  </si>
  <si>
    <t>Hangács</t>
  </si>
  <si>
    <t>1122</t>
  </si>
  <si>
    <t>Hangony</t>
  </si>
  <si>
    <t>2510</t>
  </si>
  <si>
    <t>Hantos</t>
  </si>
  <si>
    <t>Harasztifalu</t>
  </si>
  <si>
    <t>0571</t>
  </si>
  <si>
    <t>Harc</t>
  </si>
  <si>
    <t>1416</t>
  </si>
  <si>
    <t>Harka</t>
  </si>
  <si>
    <t>0764</t>
  </si>
  <si>
    <t>Harkakötöny</t>
  </si>
  <si>
    <t>0835</t>
  </si>
  <si>
    <t>Harkány</t>
  </si>
  <si>
    <t>2152</t>
  </si>
  <si>
    <t>Háromfa</t>
  </si>
  <si>
    <t>0883</t>
  </si>
  <si>
    <t>Háromhuta</t>
  </si>
  <si>
    <t>1270</t>
  </si>
  <si>
    <t>Harsány</t>
  </si>
  <si>
    <t>0584</t>
  </si>
  <si>
    <t>Hárskút</t>
  </si>
  <si>
    <t>2556</t>
  </si>
  <si>
    <t>Harta</t>
  </si>
  <si>
    <t>1789</t>
  </si>
  <si>
    <t>Kömlő</t>
  </si>
  <si>
    <t>1453</t>
  </si>
  <si>
    <t>Kömlőd</t>
  </si>
  <si>
    <t>0763</t>
  </si>
  <si>
    <t>Kömörő</t>
  </si>
  <si>
    <t>Kömpöc</t>
  </si>
  <si>
    <t>1380</t>
  </si>
  <si>
    <t>Körmend</t>
  </si>
  <si>
    <t>1353</t>
  </si>
  <si>
    <t>Környe</t>
  </si>
  <si>
    <t>3055</t>
  </si>
  <si>
    <t>Köröm</t>
  </si>
  <si>
    <t>Kőröshegy</t>
  </si>
  <si>
    <t>1551</t>
  </si>
  <si>
    <t>Körösladány</t>
  </si>
  <si>
    <t>1161</t>
  </si>
  <si>
    <t>Körösnagyharsány</t>
  </si>
  <si>
    <t>1076</t>
  </si>
  <si>
    <t>Köröstarcsa</t>
  </si>
  <si>
    <t>1290</t>
  </si>
  <si>
    <t>Kőröstetétlen</t>
  </si>
  <si>
    <t>3297</t>
  </si>
  <si>
    <t>Körösújfalu</t>
  </si>
  <si>
    <t>3016</t>
  </si>
  <si>
    <t>Körösszakál</t>
  </si>
  <si>
    <t>3113</t>
  </si>
  <si>
    <t>Körösszegapáti</t>
  </si>
  <si>
    <t>0894</t>
  </si>
  <si>
    <t>Kőszárhegy</t>
  </si>
  <si>
    <t>3065</t>
  </si>
  <si>
    <t>Kőszeg</t>
  </si>
  <si>
    <t>1683</t>
  </si>
  <si>
    <t>Kőszegdoroszló</t>
  </si>
  <si>
    <t>0574</t>
  </si>
  <si>
    <t>Kőszegpaty</t>
  </si>
  <si>
    <t>2604</t>
  </si>
  <si>
    <t>Kőszegszerdahely</t>
  </si>
  <si>
    <t>2010</t>
  </si>
  <si>
    <t>Kötcse</t>
  </si>
  <si>
    <t>Kötegyán</t>
  </si>
  <si>
    <t>0680</t>
  </si>
  <si>
    <t>Kőtelek</t>
  </si>
  <si>
    <t>1123</t>
  </si>
  <si>
    <t>Kővágóörs</t>
  </si>
  <si>
    <t>2345</t>
  </si>
  <si>
    <t>Kővágószőlős</t>
  </si>
  <si>
    <t>1553</t>
  </si>
  <si>
    <t>Kővágótöttös</t>
  </si>
  <si>
    <t>0699</t>
  </si>
  <si>
    <t>Kövegy</t>
  </si>
  <si>
    <t>0995</t>
  </si>
  <si>
    <t>Köveskál</t>
  </si>
  <si>
    <t>2585</t>
  </si>
  <si>
    <t>Krasznokvajda</t>
  </si>
  <si>
    <t>1957</t>
  </si>
  <si>
    <t>Kulcs</t>
  </si>
  <si>
    <t>3420</t>
  </si>
  <si>
    <t>Kunadacs</t>
  </si>
  <si>
    <t>0585</t>
  </si>
  <si>
    <t>Kunágota</t>
  </si>
  <si>
    <t>1604</t>
  </si>
  <si>
    <t>Kunbaja</t>
  </si>
  <si>
    <t>0604</t>
  </si>
  <si>
    <t>Kunbaracs</t>
  </si>
  <si>
    <t>0772</t>
  </si>
  <si>
    <t>Kuncsorba</t>
  </si>
  <si>
    <t>0525</t>
  </si>
  <si>
    <t>Kunfehértó</t>
  </si>
  <si>
    <t>2902</t>
  </si>
  <si>
    <t>Kunhegyes</t>
  </si>
  <si>
    <t>2256</t>
  </si>
  <si>
    <t>Kunmadaras</t>
  </si>
  <si>
    <t>2317</t>
  </si>
  <si>
    <t>Kunpeszér</t>
  </si>
  <si>
    <t>3191</t>
  </si>
  <si>
    <t>Kunszállás</t>
  </si>
  <si>
    <t>3189</t>
  </si>
  <si>
    <t>Kunszentmárton</t>
  </si>
  <si>
    <t>Kunszentmiklós</t>
  </si>
  <si>
    <t>Kunsziget</t>
  </si>
  <si>
    <t>3162</t>
  </si>
  <si>
    <t>Kup</t>
  </si>
  <si>
    <t>2654</t>
  </si>
  <si>
    <t>Kupa</t>
  </si>
  <si>
    <t>1872</t>
  </si>
  <si>
    <t>Kurd</t>
  </si>
  <si>
    <t>2050</t>
  </si>
  <si>
    <t>Kurityán</t>
  </si>
  <si>
    <t>1181</t>
  </si>
  <si>
    <t>Kustánszeg</t>
  </si>
  <si>
    <t>1947</t>
  </si>
  <si>
    <t>Kutas</t>
  </si>
  <si>
    <t>2885</t>
  </si>
  <si>
    <t>Kutasó</t>
  </si>
  <si>
    <t>1945</t>
  </si>
  <si>
    <t>Kübekháza</t>
  </si>
  <si>
    <t>1441</t>
  </si>
  <si>
    <t>Külsősárd</t>
  </si>
  <si>
    <t>3222</t>
  </si>
  <si>
    <t>Külsővat</t>
  </si>
  <si>
    <t>1614</t>
  </si>
  <si>
    <t>Küngös</t>
  </si>
  <si>
    <t>0406</t>
  </si>
  <si>
    <t>Lábatlan</t>
  </si>
  <si>
    <t>1525</t>
  </si>
  <si>
    <t>Lábod</t>
  </si>
  <si>
    <t>Lácacséke</t>
  </si>
  <si>
    <t>2084</t>
  </si>
  <si>
    <t>Lad</t>
  </si>
  <si>
    <t>1625</t>
  </si>
  <si>
    <t>Ladánybene</t>
  </si>
  <si>
    <t>0578</t>
  </si>
  <si>
    <t>Ládbesenyő</t>
  </si>
  <si>
    <t>2623</t>
  </si>
  <si>
    <t>Lajoskomárom</t>
  </si>
  <si>
    <t>0750</t>
  </si>
  <si>
    <t>Lajosmizse</t>
  </si>
  <si>
    <t>1767</t>
  </si>
  <si>
    <t>Lak</t>
  </si>
  <si>
    <t>1585</t>
  </si>
  <si>
    <t>Lakhegy</t>
  </si>
  <si>
    <t>3379</t>
  </si>
  <si>
    <t>Lakitelek</t>
  </si>
  <si>
    <t>Lakócsa</t>
  </si>
  <si>
    <t>Lánycsók</t>
  </si>
  <si>
    <t>3333</t>
  </si>
  <si>
    <t>Lápafő</t>
  </si>
  <si>
    <t>1460</t>
  </si>
  <si>
    <t>Lapáncsa</t>
  </si>
  <si>
    <t>0647</t>
  </si>
  <si>
    <t>Laskod</t>
  </si>
  <si>
    <t>2129</t>
  </si>
  <si>
    <t>Lasztonya</t>
  </si>
  <si>
    <t>0343</t>
  </si>
  <si>
    <t>Látrány</t>
  </si>
  <si>
    <t>1486</t>
  </si>
  <si>
    <t>Lázi</t>
  </si>
  <si>
    <t>0437</t>
  </si>
  <si>
    <t>Leányfalu</t>
  </si>
  <si>
    <t>3080</t>
  </si>
  <si>
    <t>Leányvár</t>
  </si>
  <si>
    <t>2548</t>
  </si>
  <si>
    <t>Lébény</t>
  </si>
  <si>
    <t>3366</t>
  </si>
  <si>
    <t>Legénd</t>
  </si>
  <si>
    <t>3039</t>
  </si>
  <si>
    <t>Legyesbénye</t>
  </si>
  <si>
    <t>1166</t>
  </si>
  <si>
    <t>Léh</t>
  </si>
  <si>
    <t>0353</t>
  </si>
  <si>
    <t>Lénárddaróc</t>
  </si>
  <si>
    <t>0703</t>
  </si>
  <si>
    <t>Lendvadedes</t>
  </si>
  <si>
    <t>2748</t>
  </si>
  <si>
    <t>Lendvajakabfa</t>
  </si>
  <si>
    <t>1147</t>
  </si>
  <si>
    <t>Lengyel</t>
  </si>
  <si>
    <t>Lengyeltóti</t>
  </si>
  <si>
    <t>2667</t>
  </si>
  <si>
    <t>Lenti</t>
  </si>
  <si>
    <t>1257</t>
  </si>
  <si>
    <t>Lepsény</t>
  </si>
  <si>
    <t>0726</t>
  </si>
  <si>
    <t>Lesencefalu</t>
  </si>
  <si>
    <t>1757</t>
  </si>
  <si>
    <t>Lesenceistvánd</t>
  </si>
  <si>
    <t>2196</t>
  </si>
  <si>
    <t>Lesencetomaj</t>
  </si>
  <si>
    <t>1787</t>
  </si>
  <si>
    <t>Létavértes</t>
  </si>
  <si>
    <t>0576</t>
  </si>
  <si>
    <t>Letenye</t>
  </si>
  <si>
    <t>1212</t>
  </si>
  <si>
    <t>Letkés</t>
  </si>
  <si>
    <t>2268</t>
  </si>
  <si>
    <t>Levél</t>
  </si>
  <si>
    <t>1923</t>
  </si>
  <si>
    <t>Levelek</t>
  </si>
  <si>
    <t>3097</t>
  </si>
  <si>
    <t>Libickozma</t>
  </si>
  <si>
    <t>3235</t>
  </si>
  <si>
    <t>Lickóvadamos</t>
  </si>
  <si>
    <t>0305</t>
  </si>
  <si>
    <t>Liget</t>
  </si>
  <si>
    <t>1760</t>
  </si>
  <si>
    <t>Ligetfalva</t>
  </si>
  <si>
    <t>2820</t>
  </si>
  <si>
    <t>Lipót</t>
  </si>
  <si>
    <t>Lippó</t>
  </si>
  <si>
    <t>2297</t>
  </si>
  <si>
    <t>Liptód</t>
  </si>
  <si>
    <t>1003</t>
  </si>
  <si>
    <t>Lispeszentadorján</t>
  </si>
  <si>
    <t>1088</t>
  </si>
  <si>
    <t>Liszó</t>
  </si>
  <si>
    <t>2502</t>
  </si>
  <si>
    <t>Litér</t>
  </si>
  <si>
    <t>0455</t>
  </si>
  <si>
    <t>Litka</t>
  </si>
  <si>
    <t>Litke</t>
  </si>
  <si>
    <t>0487</t>
  </si>
  <si>
    <t>Lócs</t>
  </si>
  <si>
    <t>2908</t>
  </si>
  <si>
    <t>Lókút</t>
  </si>
  <si>
    <t>1885</t>
  </si>
  <si>
    <t>Lónya</t>
  </si>
  <si>
    <t>2609</t>
  </si>
  <si>
    <t>Lórév</t>
  </si>
  <si>
    <t>0914</t>
  </si>
  <si>
    <t>Lothárd</t>
  </si>
  <si>
    <t>3138</t>
  </si>
  <si>
    <t>Lovas</t>
  </si>
  <si>
    <t>0556</t>
  </si>
  <si>
    <t>Lovasberény</t>
  </si>
  <si>
    <t>1911</t>
  </si>
  <si>
    <t>Lovászhetény</t>
  </si>
  <si>
    <t>2462</t>
  </si>
  <si>
    <t>Lovászi</t>
  </si>
  <si>
    <t>2816</t>
  </si>
  <si>
    <t>Lovászpatona</t>
  </si>
  <si>
    <t>0508</t>
  </si>
  <si>
    <t>Lőkösháza</t>
  </si>
  <si>
    <t>Lőrinci</t>
  </si>
  <si>
    <t>Lövő</t>
  </si>
  <si>
    <t>3119</t>
  </si>
  <si>
    <t>Lövőpetri</t>
  </si>
  <si>
    <t>0799</t>
  </si>
  <si>
    <t>Lucfalva</t>
  </si>
  <si>
    <t>2019</t>
  </si>
  <si>
    <t>Ludányhalászi</t>
  </si>
  <si>
    <t>0277</t>
  </si>
  <si>
    <t>Ludas</t>
  </si>
  <si>
    <t>1579</t>
  </si>
  <si>
    <t>Lukácsháza</t>
  </si>
  <si>
    <t>1402</t>
  </si>
  <si>
    <t>Lulla</t>
  </si>
  <si>
    <t>1001</t>
  </si>
  <si>
    <t>Lúzsok</t>
  </si>
  <si>
    <t>1886</t>
  </si>
  <si>
    <t>Mád</t>
  </si>
  <si>
    <t>0390</t>
  </si>
  <si>
    <t>Madaras</t>
  </si>
  <si>
    <t>2335</t>
  </si>
  <si>
    <t>Madocsa</t>
  </si>
  <si>
    <t>2933</t>
  </si>
  <si>
    <t>Maglóca</t>
  </si>
  <si>
    <t>2644</t>
  </si>
  <si>
    <t>Maglód</t>
  </si>
  <si>
    <t>Mágocs</t>
  </si>
  <si>
    <t>0681</t>
  </si>
  <si>
    <t>Magosliget</t>
  </si>
  <si>
    <t>2998</t>
  </si>
  <si>
    <t>Magy</t>
  </si>
  <si>
    <t>1662</t>
  </si>
  <si>
    <t>Magyaralmás</t>
  </si>
  <si>
    <t>2767</t>
  </si>
  <si>
    <t>Magyaratád</t>
  </si>
  <si>
    <t>Magyarbánhegyes</t>
  </si>
  <si>
    <t>Magyarbóly</t>
  </si>
  <si>
    <t>2517</t>
  </si>
  <si>
    <t>Magyarcsanád</t>
  </si>
  <si>
    <t>0596</t>
  </si>
  <si>
    <t>Magyardombegyház</t>
  </si>
  <si>
    <t>1153</t>
  </si>
  <si>
    <t>Magyaregregy</t>
  </si>
  <si>
    <t>2975</t>
  </si>
  <si>
    <t>Magyaregres</t>
  </si>
  <si>
    <t>2537</t>
  </si>
  <si>
    <t>Magyarföld</t>
  </si>
  <si>
    <t>Magyargéc</t>
  </si>
  <si>
    <t>2696</t>
  </si>
  <si>
    <t>Magyargencs</t>
  </si>
  <si>
    <t>2637</t>
  </si>
  <si>
    <t>Magyarhertelend</t>
  </si>
  <si>
    <t>0543</t>
  </si>
  <si>
    <t>Magyarhomorog</t>
  </si>
  <si>
    <t>0368</t>
  </si>
  <si>
    <t>Magyarkeresztúr</t>
  </si>
  <si>
    <t>Magyarkeszi</t>
  </si>
  <si>
    <t>0601</t>
  </si>
  <si>
    <t>Magyarlak</t>
  </si>
  <si>
    <t>Magyarlukafa</t>
  </si>
  <si>
    <t>2354</t>
  </si>
  <si>
    <t>Magyarmecske</t>
  </si>
  <si>
    <t>0541</t>
  </si>
  <si>
    <t>Magyarnádalja</t>
  </si>
  <si>
    <t>2728</t>
  </si>
  <si>
    <t>Magyarnándor</t>
  </si>
  <si>
    <t>Magyarpolány</t>
  </si>
  <si>
    <t>2043</t>
  </si>
  <si>
    <t>Magyarsarlós</t>
  </si>
  <si>
    <t>2706</t>
  </si>
  <si>
    <t>Magyarszecsőd</t>
  </si>
  <si>
    <t>1728</t>
  </si>
  <si>
    <t>Magyarszék</t>
  </si>
  <si>
    <t>2260</t>
  </si>
  <si>
    <t>Magyarszentmiklós</t>
  </si>
  <si>
    <t>0290</t>
  </si>
  <si>
    <t>Magyarszerdahely</t>
  </si>
  <si>
    <t>1306</t>
  </si>
  <si>
    <t>Magyarszombatfa</t>
  </si>
  <si>
    <t>2542</t>
  </si>
  <si>
    <t>Magyartelek</t>
  </si>
  <si>
    <t>0438</t>
  </si>
  <si>
    <t>Majosháza</t>
  </si>
  <si>
    <t>1075</t>
  </si>
  <si>
    <t>Majs</t>
  </si>
  <si>
    <t>2786</t>
  </si>
  <si>
    <t>Makád</t>
  </si>
  <si>
    <t>0439</t>
  </si>
  <si>
    <t>Makkoshotyka</t>
  </si>
  <si>
    <t>1960</t>
  </si>
  <si>
    <t>Maklár</t>
  </si>
  <si>
    <t>2769</t>
  </si>
  <si>
    <t>Makó</t>
  </si>
  <si>
    <t>0735</t>
  </si>
  <si>
    <t>Malomsok</t>
  </si>
  <si>
    <t>0361</t>
  </si>
  <si>
    <t>Mályi</t>
  </si>
  <si>
    <t>2739</t>
  </si>
  <si>
    <t>Mályinka</t>
  </si>
  <si>
    <t>1491</t>
  </si>
  <si>
    <t>Mánd</t>
  </si>
  <si>
    <t>0208</t>
  </si>
  <si>
    <t>Mándok</t>
  </si>
  <si>
    <t>1782</t>
  </si>
  <si>
    <t>Mánfa</t>
  </si>
  <si>
    <t>3392</t>
  </si>
  <si>
    <t>Mány</t>
  </si>
  <si>
    <t>Maráza</t>
  </si>
  <si>
    <t>2992</t>
  </si>
  <si>
    <t>Marcalgergelyi</t>
  </si>
  <si>
    <t>2929</t>
  </si>
  <si>
    <t>Marcali</t>
  </si>
  <si>
    <t>1850</t>
  </si>
  <si>
    <t>Marcaltő</t>
  </si>
  <si>
    <t>Márfa</t>
  </si>
  <si>
    <t>0945</t>
  </si>
  <si>
    <t>Máriahalom</t>
  </si>
  <si>
    <t>2263</t>
  </si>
  <si>
    <t>Máriakálnok</t>
  </si>
  <si>
    <t>1228</t>
  </si>
  <si>
    <t>Máriakéménd</t>
  </si>
  <si>
    <t>1448</t>
  </si>
  <si>
    <t>Márianosztra</t>
  </si>
  <si>
    <t>0457</t>
  </si>
  <si>
    <t>Máriapócs</t>
  </si>
  <si>
    <t>1965</t>
  </si>
  <si>
    <t>Markaz</t>
  </si>
  <si>
    <t>1654</t>
  </si>
  <si>
    <t>Márkháza</t>
  </si>
  <si>
    <t>1464</t>
  </si>
  <si>
    <t>Márkó</t>
  </si>
  <si>
    <t>3221</t>
  </si>
  <si>
    <t>Markóc</t>
  </si>
  <si>
    <t>1644</t>
  </si>
  <si>
    <t>Markotabödöge</t>
  </si>
  <si>
    <t>0677</t>
  </si>
  <si>
    <t>Maróc</t>
  </si>
  <si>
    <t>Marócsa</t>
  </si>
  <si>
    <t>1521</t>
  </si>
  <si>
    <t>Márok</t>
  </si>
  <si>
    <t>2065</t>
  </si>
  <si>
    <t>Márokföld</t>
  </si>
  <si>
    <t>3198</t>
  </si>
  <si>
    <t>Márokpapi</t>
  </si>
  <si>
    <t>3322</t>
  </si>
  <si>
    <t>Maroslele</t>
  </si>
  <si>
    <t>Mártély</t>
  </si>
  <si>
    <t>Martfű</t>
  </si>
  <si>
    <t>0262</t>
  </si>
  <si>
    <t>Martonfa</t>
  </si>
  <si>
    <t>0222</t>
  </si>
  <si>
    <t>Martonvásár</t>
  </si>
  <si>
    <t>0465</t>
  </si>
  <si>
    <t>Martonyi</t>
  </si>
  <si>
    <t>0202</t>
  </si>
  <si>
    <t>Mátészalka</t>
  </si>
  <si>
    <t>1887</t>
  </si>
  <si>
    <t>Mátételke</t>
  </si>
  <si>
    <t>2780</t>
  </si>
  <si>
    <t>Mátraballa</t>
  </si>
  <si>
    <t>1996</t>
  </si>
  <si>
    <t>Mátraderecske</t>
  </si>
  <si>
    <t>1487</t>
  </si>
  <si>
    <t>Mátramindszent</t>
  </si>
  <si>
    <t>2007</t>
  </si>
  <si>
    <t>Mátranovák</t>
  </si>
  <si>
    <t>1937</t>
  </si>
  <si>
    <t>Mátraszele</t>
  </si>
  <si>
    <t>Mátraszentimre</t>
  </si>
  <si>
    <t>2904</t>
  </si>
  <si>
    <t>Mátraszőlős</t>
  </si>
  <si>
    <t>0433</t>
  </si>
  <si>
    <t>Mátraterenye</t>
  </si>
  <si>
    <t>3352</t>
  </si>
  <si>
    <t>Mátraverebély</t>
  </si>
  <si>
    <t>3010</t>
  </si>
  <si>
    <t>Mátyásdomb</t>
  </si>
  <si>
    <t>1694</t>
  </si>
  <si>
    <t>Matty</t>
  </si>
  <si>
    <t>1505</t>
  </si>
  <si>
    <t>Mátyus</t>
  </si>
  <si>
    <t>2066</t>
  </si>
  <si>
    <t>Máza</t>
  </si>
  <si>
    <t>3375</t>
  </si>
  <si>
    <t>Mecseknádasd</t>
  </si>
  <si>
    <t>1344</t>
  </si>
  <si>
    <t>Mecsekpölöske</t>
  </si>
  <si>
    <t>1140</t>
  </si>
  <si>
    <t>Mecsér</t>
  </si>
  <si>
    <t>2735</t>
  </si>
  <si>
    <t>Medgyesbodzás</t>
  </si>
  <si>
    <t>2076</t>
  </si>
  <si>
    <t>Medgyesegyháza</t>
  </si>
  <si>
    <t>Medina</t>
  </si>
  <si>
    <t>3056</t>
  </si>
  <si>
    <t>Megyaszó</t>
  </si>
  <si>
    <t>2176</t>
  </si>
  <si>
    <t>Megyehíd</t>
  </si>
  <si>
    <t>3087</t>
  </si>
  <si>
    <t>Megyer</t>
  </si>
  <si>
    <t>0498</t>
  </si>
  <si>
    <t>Meggyeskovácsi</t>
  </si>
  <si>
    <t>2576</t>
  </si>
  <si>
    <t>Méhkerék</t>
  </si>
  <si>
    <t>2393</t>
  </si>
  <si>
    <t>Méhtelek</t>
  </si>
  <si>
    <t>2979</t>
  </si>
  <si>
    <t>Mekényes</t>
  </si>
  <si>
    <t>3049</t>
  </si>
  <si>
    <t>Mélykút</t>
  </si>
  <si>
    <t>1601</t>
  </si>
  <si>
    <t>Mencshely</t>
  </si>
  <si>
    <t>2713</t>
  </si>
  <si>
    <t>Mende</t>
  </si>
  <si>
    <t>0369</t>
  </si>
  <si>
    <t>Méra</t>
  </si>
  <si>
    <t>Merenye</t>
  </si>
  <si>
    <t>0773</t>
  </si>
  <si>
    <t>Mérges</t>
  </si>
  <si>
    <t>2038</t>
  </si>
  <si>
    <t>Mérk</t>
  </si>
  <si>
    <t>0746</t>
  </si>
  <si>
    <t>Mernye</t>
  </si>
  <si>
    <t>Mersevát</t>
  </si>
  <si>
    <t>1480</t>
  </si>
  <si>
    <t>Mesterháza</t>
  </si>
  <si>
    <t>3187</t>
  </si>
  <si>
    <t>Mesteri</t>
  </si>
  <si>
    <t>1572</t>
  </si>
  <si>
    <t>Mesterszállás</t>
  </si>
  <si>
    <t>3023</t>
  </si>
  <si>
    <t>Meszes</t>
  </si>
  <si>
    <t>1175</t>
  </si>
  <si>
    <t>Meszlen</t>
  </si>
  <si>
    <t>3283</t>
  </si>
  <si>
    <t>Mesztegnyő</t>
  </si>
  <si>
    <t>Mezőberény</t>
  </si>
  <si>
    <t>1962</t>
  </si>
  <si>
    <t>Mezőcsát</t>
  </si>
  <si>
    <t>1383</t>
  </si>
  <si>
    <t>Mezőcsokonya</t>
  </si>
  <si>
    <t>3085</t>
  </si>
  <si>
    <t>Meződ</t>
  </si>
  <si>
    <t>0347</t>
  </si>
  <si>
    <t>Mezőfalva</t>
  </si>
  <si>
    <t>1755</t>
  </si>
  <si>
    <t>Mezőgyán</t>
  </si>
  <si>
    <t>0420</t>
  </si>
  <si>
    <t>Mezőhegyes</t>
  </si>
  <si>
    <t>1187</t>
  </si>
  <si>
    <t>Mezőhék</t>
  </si>
  <si>
    <t>2628</t>
  </si>
  <si>
    <t>Mezőkeresztes</t>
  </si>
  <si>
    <t>1132</t>
  </si>
  <si>
    <t>Mezőkomárom</t>
  </si>
  <si>
    <t>0568</t>
  </si>
  <si>
    <t>Mezőkovácsháza</t>
  </si>
  <si>
    <t>3032</t>
  </si>
  <si>
    <t>Mezőkövesd</t>
  </si>
  <si>
    <t>1943</t>
  </si>
  <si>
    <t>Mezőladány</t>
  </si>
  <si>
    <t>3265</t>
  </si>
  <si>
    <t>Mezőlak</t>
  </si>
  <si>
    <t>2356</t>
  </si>
  <si>
    <t>Mezőnagymihály</t>
  </si>
  <si>
    <t>1837</t>
  </si>
  <si>
    <t>Mezőnyárád</t>
  </si>
  <si>
    <t>1174</t>
  </si>
  <si>
    <t>Mezőörs</t>
  </si>
  <si>
    <t>1281</t>
  </si>
  <si>
    <t>Mezőpeterd</t>
  </si>
  <si>
    <t>Mezősas</t>
  </si>
  <si>
    <t>1884</t>
  </si>
  <si>
    <t>Mezőszemere</t>
  </si>
  <si>
    <t>2508</t>
  </si>
  <si>
    <t>Mezőszentgyörgy</t>
  </si>
  <si>
    <t>0657</t>
  </si>
  <si>
    <t>Mezőszilas</t>
  </si>
  <si>
    <t>2903</t>
  </si>
  <si>
    <t>Mezőtárkány</t>
  </si>
  <si>
    <t>3166</t>
  </si>
  <si>
    <t>Mezőtúr</t>
  </si>
  <si>
    <t>0426</t>
  </si>
  <si>
    <t>Mezőzombor</t>
  </si>
  <si>
    <t>0344</t>
  </si>
  <si>
    <t>Miháld</t>
  </si>
  <si>
    <t>Mihályfa</t>
  </si>
  <si>
    <t>0213</t>
  </si>
  <si>
    <t>Mihálygerge</t>
  </si>
  <si>
    <t>1322</t>
  </si>
  <si>
    <t>Mihályháza</t>
  </si>
  <si>
    <t>0466</t>
  </si>
  <si>
    <t>Mihályi</t>
  </si>
  <si>
    <t>2198</t>
  </si>
  <si>
    <t>Mike</t>
  </si>
  <si>
    <t>2090</t>
  </si>
  <si>
    <t>Mikebuda</t>
  </si>
  <si>
    <t>Mikekarácsonyfa</t>
  </si>
  <si>
    <t>2214</t>
  </si>
  <si>
    <t>Mikepércs</t>
  </si>
  <si>
    <t>2421</t>
  </si>
  <si>
    <t>Miklósi</t>
  </si>
  <si>
    <t>3337</t>
  </si>
  <si>
    <t>Mikófalva</t>
  </si>
  <si>
    <t>3128</t>
  </si>
  <si>
    <t>Mikóháza</t>
  </si>
  <si>
    <t>2425</t>
  </si>
  <si>
    <t>Mikosszéplak</t>
  </si>
  <si>
    <t>3059</t>
  </si>
  <si>
    <t>Milejszeg</t>
  </si>
  <si>
    <t>0266</t>
  </si>
  <si>
    <t>Milota</t>
  </si>
  <si>
    <t>3175</t>
  </si>
  <si>
    <t>Mindszent</t>
  </si>
  <si>
    <t>2155</t>
  </si>
  <si>
    <t>Mindszentgodisa</t>
  </si>
  <si>
    <t>1628</t>
  </si>
  <si>
    <t>Mindszentkálla</t>
  </si>
  <si>
    <t>0453</t>
  </si>
  <si>
    <t>Misefa</t>
  </si>
  <si>
    <t>0475</t>
  </si>
  <si>
    <t>Miske</t>
  </si>
  <si>
    <t>3063</t>
  </si>
  <si>
    <t>Miskolc</t>
  </si>
  <si>
    <t>3045</t>
  </si>
  <si>
    <t>Miszla</t>
  </si>
  <si>
    <t>0281</t>
  </si>
  <si>
    <t>Mocsa</t>
  </si>
  <si>
    <t>2693</t>
  </si>
  <si>
    <t>Mogyoród</t>
  </si>
  <si>
    <t>1778</t>
  </si>
  <si>
    <t>Mogyorósbánya</t>
  </si>
  <si>
    <t>Mogyoróska</t>
  </si>
  <si>
    <t>1096</t>
  </si>
  <si>
    <t>Moha</t>
  </si>
  <si>
    <t>Mohács</t>
  </si>
  <si>
    <t>2395</t>
  </si>
  <si>
    <t>Mohora</t>
  </si>
  <si>
    <t>2791</t>
  </si>
  <si>
    <t>Molnári</t>
  </si>
  <si>
    <t>2101</t>
  </si>
  <si>
    <t>Molnaszecsőd</t>
  </si>
  <si>
    <t>0329</t>
  </si>
  <si>
    <t>Molvány</t>
  </si>
  <si>
    <t>2952</t>
  </si>
  <si>
    <t>Monaj</t>
  </si>
  <si>
    <t>0901</t>
  </si>
  <si>
    <t>Monok</t>
  </si>
  <si>
    <t>0782</t>
  </si>
  <si>
    <t>Monor</t>
  </si>
  <si>
    <t>1055</t>
  </si>
  <si>
    <t>Monorierdő</t>
  </si>
  <si>
    <t>3439</t>
  </si>
  <si>
    <t>Mónosbél</t>
  </si>
  <si>
    <t>3156</t>
  </si>
  <si>
    <t>Monostorapáti</t>
  </si>
  <si>
    <t>2404</t>
  </si>
  <si>
    <t>Monostorpályi</t>
  </si>
  <si>
    <t>2589</t>
  </si>
  <si>
    <t>Monoszló</t>
  </si>
  <si>
    <t>2251</t>
  </si>
  <si>
    <t>Monyoród</t>
  </si>
  <si>
    <t>1602</t>
  </si>
  <si>
    <t>Mór</t>
  </si>
  <si>
    <t>1848</t>
  </si>
  <si>
    <t>Mórágy</t>
  </si>
  <si>
    <t>2070</t>
  </si>
  <si>
    <t>Mórahalom</t>
  </si>
  <si>
    <t>0434</t>
  </si>
  <si>
    <t>Móricgát</t>
  </si>
  <si>
    <t>3409</t>
  </si>
  <si>
    <t>Mórichida</t>
  </si>
  <si>
    <t>0255</t>
  </si>
  <si>
    <t>Mosdós</t>
  </si>
  <si>
    <t>3134</t>
  </si>
  <si>
    <t>Mosonmagyaróvár</t>
  </si>
  <si>
    <t>0478</t>
  </si>
  <si>
    <t>Mosonszentmiklós</t>
  </si>
  <si>
    <t>3367</t>
  </si>
  <si>
    <t>Mosonszolnok</t>
  </si>
  <si>
    <t>Mosonudvar</t>
  </si>
  <si>
    <t>3441</t>
  </si>
  <si>
    <t>Mozsgó</t>
  </si>
  <si>
    <t>2954</t>
  </si>
  <si>
    <t>Mőcsény</t>
  </si>
  <si>
    <t>3334</t>
  </si>
  <si>
    <t>Mucsfa</t>
  </si>
  <si>
    <t>1362</t>
  </si>
  <si>
    <t>Mucsi</t>
  </si>
  <si>
    <t>0702</t>
  </si>
  <si>
    <t>Múcsony</t>
  </si>
  <si>
    <t>2154</t>
  </si>
  <si>
    <t>Muhi</t>
  </si>
  <si>
    <t>0215</t>
  </si>
  <si>
    <t>Murakeresztúr</t>
  </si>
  <si>
    <t>Murarátka</t>
  </si>
  <si>
    <t>0796</t>
  </si>
  <si>
    <t>Muraszemenye</t>
  </si>
  <si>
    <t>3398</t>
  </si>
  <si>
    <t>Murga</t>
  </si>
  <si>
    <t>1891</t>
  </si>
  <si>
    <t>Murony</t>
  </si>
  <si>
    <t>1198</t>
  </si>
  <si>
    <t>Nábrád</t>
  </si>
  <si>
    <t>1921</t>
  </si>
  <si>
    <t>Nadap</t>
  </si>
  <si>
    <t>2759</t>
  </si>
  <si>
    <t>Nádasd</t>
  </si>
  <si>
    <t>0671</t>
  </si>
  <si>
    <t>Nádasdladány</t>
  </si>
  <si>
    <t>1390</t>
  </si>
  <si>
    <t>Nádudvar</t>
  </si>
  <si>
    <t>2810</t>
  </si>
  <si>
    <t>Nágocs</t>
  </si>
  <si>
    <t>1590</t>
  </si>
  <si>
    <t>Nagyacsád</t>
  </si>
  <si>
    <t>2355</t>
  </si>
  <si>
    <t>Nagyalásony</t>
  </si>
  <si>
    <t>2797</t>
  </si>
  <si>
    <t>Nagyar</t>
  </si>
  <si>
    <t>0471</t>
  </si>
  <si>
    <t>Nagyatád</t>
  </si>
  <si>
    <t>1794</t>
  </si>
  <si>
    <t>Nagybajcs</t>
  </si>
  <si>
    <t>0236</t>
  </si>
  <si>
    <t>Nagybajom</t>
  </si>
  <si>
    <t>2165</t>
  </si>
  <si>
    <t>Nagybakónak</t>
  </si>
  <si>
    <t>1276</t>
  </si>
  <si>
    <t>Nagybánhegyes</t>
  </si>
  <si>
    <t>2602</t>
  </si>
  <si>
    <t>Nagybaracska</t>
  </si>
  <si>
    <t>2595</t>
  </si>
  <si>
    <t>Nagybarca</t>
  </si>
  <si>
    <t>2918</t>
  </si>
  <si>
    <t>Nagybárkány</t>
  </si>
  <si>
    <t>1639</t>
  </si>
  <si>
    <t>Nagyberény</t>
  </si>
  <si>
    <t>2906</t>
  </si>
  <si>
    <t>Nagyberki</t>
  </si>
  <si>
    <t>2144</t>
  </si>
  <si>
    <t>Nagybörzsöny</t>
  </si>
  <si>
    <t>1477</t>
  </si>
  <si>
    <t>Nagybudmér</t>
  </si>
  <si>
    <t>0398</t>
  </si>
  <si>
    <t>Nagycenk</t>
  </si>
  <si>
    <t>0249</t>
  </si>
  <si>
    <t>Nagycsány</t>
  </si>
  <si>
    <t>Nagycsécs</t>
  </si>
  <si>
    <t>0558</t>
  </si>
  <si>
    <t>Nagycsepely</t>
  </si>
  <si>
    <t>Nagycserkesz</t>
  </si>
  <si>
    <t>2274</t>
  </si>
  <si>
    <t>Nagydém</t>
  </si>
  <si>
    <t>1000</t>
  </si>
  <si>
    <t>Nagydobos</t>
  </si>
  <si>
    <t>2148</t>
  </si>
  <si>
    <t>Nagydobsza</t>
  </si>
  <si>
    <t>3389</t>
  </si>
  <si>
    <t>Nagydorog</t>
  </si>
  <si>
    <t>1838</t>
  </si>
  <si>
    <t>Nagyecsed</t>
  </si>
  <si>
    <t>0648</t>
  </si>
  <si>
    <t>Nagyér</t>
  </si>
  <si>
    <t>2091</t>
  </si>
  <si>
    <t>Nagyesztergár</t>
  </si>
  <si>
    <t>2318</t>
  </si>
  <si>
    <t>Nagyfüged</t>
  </si>
  <si>
    <t>2687</t>
  </si>
  <si>
    <t>Nagygeresd</t>
  </si>
  <si>
    <t>0928</t>
  </si>
  <si>
    <t>Nagygörbő</t>
  </si>
  <si>
    <t>0521</t>
  </si>
  <si>
    <t>Nagygyimót</t>
  </si>
  <si>
    <t>0826</t>
  </si>
  <si>
    <t>Nagyhajmás</t>
  </si>
  <si>
    <t>1285</t>
  </si>
  <si>
    <t>Nagyhalász</t>
  </si>
  <si>
    <t>2715</t>
  </si>
  <si>
    <t>Nagyharsány</t>
  </si>
  <si>
    <t>0265</t>
  </si>
  <si>
    <t>Nagyhegyes</t>
  </si>
  <si>
    <t>0947</t>
  </si>
  <si>
    <t>Nagyhódos</t>
  </si>
  <si>
    <t>2697</t>
  </si>
  <si>
    <t>Nagyhuta</t>
  </si>
  <si>
    <t>1546</t>
  </si>
  <si>
    <t>Nagyigmánd</t>
  </si>
  <si>
    <t>2237</t>
  </si>
  <si>
    <t>Nagyiván</t>
  </si>
  <si>
    <t>2168</t>
  </si>
  <si>
    <t>Nagykálló</t>
  </si>
  <si>
    <t>2478</t>
  </si>
  <si>
    <t>Nagykamarás</t>
  </si>
  <si>
    <t>0424</t>
  </si>
  <si>
    <t>Nagykanizsa</t>
  </si>
  <si>
    <t>3093</t>
  </si>
  <si>
    <t>Nagykapornak</t>
  </si>
  <si>
    <t>2058</t>
  </si>
  <si>
    <t>Nagykarácsony</t>
  </si>
  <si>
    <t>0700</t>
  </si>
  <si>
    <t>Nagykáta</t>
  </si>
  <si>
    <t>1343</t>
  </si>
  <si>
    <t>Nagykereki</t>
  </si>
  <si>
    <t>0890</t>
  </si>
  <si>
    <t>Nagykeresztúr</t>
  </si>
  <si>
    <t>3428</t>
  </si>
  <si>
    <t>Nagykinizs</t>
  </si>
  <si>
    <t>2650</t>
  </si>
  <si>
    <t>Nagykónyi</t>
  </si>
  <si>
    <t>2718</t>
  </si>
  <si>
    <t>Nagykorpád</t>
  </si>
  <si>
    <t>3280</t>
  </si>
  <si>
    <t>Nagykovácsi</t>
  </si>
  <si>
    <t>0999</t>
  </si>
  <si>
    <t>Nagykozár</t>
  </si>
  <si>
    <t>1094</t>
  </si>
  <si>
    <t>Nagykökényes</t>
  </si>
  <si>
    <t>2494</t>
  </si>
  <si>
    <t>Nagykölked</t>
  </si>
  <si>
    <t>3292</t>
  </si>
  <si>
    <t>Nagykőrös</t>
  </si>
  <si>
    <t>1971</t>
  </si>
  <si>
    <t>Nagykörű</t>
  </si>
  <si>
    <t>1557</t>
  </si>
  <si>
    <t>Nagykutas</t>
  </si>
  <si>
    <t>2217</t>
  </si>
  <si>
    <t>Nagylak</t>
  </si>
  <si>
    <t>1277</t>
  </si>
  <si>
    <t>Nagylengyel</t>
  </si>
  <si>
    <t>0445</t>
  </si>
  <si>
    <t>Nagylóc</t>
  </si>
  <si>
    <t>Nagylók</t>
  </si>
  <si>
    <t>3236</t>
  </si>
  <si>
    <t>Nagylózs</t>
  </si>
  <si>
    <t>3293</t>
  </si>
  <si>
    <t>Nagymágocs</t>
  </si>
  <si>
    <t>Nagymányok</t>
  </si>
  <si>
    <t>1403</t>
  </si>
  <si>
    <t>Nagymaros</t>
  </si>
  <si>
    <t>3173</t>
  </si>
  <si>
    <t>Nagymizdó</t>
  </si>
  <si>
    <t>1506</t>
  </si>
  <si>
    <t>Nagynyárád</t>
  </si>
  <si>
    <t>1465</t>
  </si>
  <si>
    <t>Nagyoroszi</t>
  </si>
  <si>
    <t>2398</t>
  </si>
  <si>
    <t>Nagypáli</t>
  </si>
  <si>
    <t>2846</t>
  </si>
  <si>
    <t>Nagypall</t>
  </si>
  <si>
    <t>1987</t>
  </si>
  <si>
    <t>Nagypeterd</t>
  </si>
  <si>
    <t>2716</t>
  </si>
  <si>
    <t>Nagypirit</t>
  </si>
  <si>
    <t>2140</t>
  </si>
  <si>
    <t>Nagyrábé</t>
  </si>
  <si>
    <t>0630</t>
  </si>
  <si>
    <t>Nagyrada</t>
  </si>
  <si>
    <t>1651</t>
  </si>
  <si>
    <t>Nagyrákos</t>
  </si>
  <si>
    <t>2986</t>
  </si>
  <si>
    <t>Nagyrécse</t>
  </si>
  <si>
    <t>1497</t>
  </si>
  <si>
    <t>Nagyréde</t>
  </si>
  <si>
    <t>3148</t>
  </si>
  <si>
    <t>Nagyrév</t>
  </si>
  <si>
    <t>0631</t>
  </si>
  <si>
    <t>Nagyrozvágy</t>
  </si>
  <si>
    <t>3318</t>
  </si>
  <si>
    <t>Nagysáp</t>
  </si>
  <si>
    <t>2707</t>
  </si>
  <si>
    <t>Nagysimonyi</t>
  </si>
  <si>
    <t>2614</t>
  </si>
  <si>
    <t>Nagyszakácsi</t>
  </si>
  <si>
    <t>2552</t>
  </si>
  <si>
    <t>Nagyszékely</t>
  </si>
  <si>
    <t>0676</t>
  </si>
  <si>
    <t>Nagyszekeres</t>
  </si>
  <si>
    <t>2798</t>
  </si>
  <si>
    <t>Nagyszénás</t>
  </si>
  <si>
    <t>0824</t>
  </si>
  <si>
    <t>Nagyszentjános</t>
  </si>
  <si>
    <t>3354</t>
  </si>
  <si>
    <t>Nagyszokoly</t>
  </si>
  <si>
    <t>1370</t>
  </si>
  <si>
    <t>Nagytálya</t>
  </si>
  <si>
    <t>2760</t>
  </si>
  <si>
    <t>Nagytarcsa</t>
  </si>
  <si>
    <t>2340</t>
  </si>
  <si>
    <t>Nagytevel</t>
  </si>
  <si>
    <t>2520</t>
  </si>
  <si>
    <t>Nagytilaj</t>
  </si>
  <si>
    <t>2483</t>
  </si>
  <si>
    <t>Nagytótfalu</t>
  </si>
  <si>
    <t>Nagytőke</t>
  </si>
  <si>
    <t>2917</t>
  </si>
  <si>
    <t>Nagyút</t>
  </si>
  <si>
    <t>Nagyvarsány</t>
  </si>
  <si>
    <t>3378</t>
  </si>
  <si>
    <t>Nagyváty</t>
  </si>
  <si>
    <t>Nagyvázsony</t>
  </si>
  <si>
    <t>1919</t>
  </si>
  <si>
    <t>Nagyvejke</t>
  </si>
  <si>
    <t>1645</t>
  </si>
  <si>
    <t>Nagyveleg</t>
  </si>
  <si>
    <t>2358</t>
  </si>
  <si>
    <t>Nagyvenyim</t>
  </si>
  <si>
    <t>2613</t>
  </si>
  <si>
    <t>Nagyvisnyó</t>
  </si>
  <si>
    <t>2828</t>
  </si>
  <si>
    <t>Nak</t>
  </si>
  <si>
    <t>0279</t>
  </si>
  <si>
    <t>Napkor</t>
  </si>
  <si>
    <t>0842</t>
  </si>
  <si>
    <t>Nárai</t>
  </si>
  <si>
    <t>1736</t>
  </si>
  <si>
    <t>Narda</t>
  </si>
  <si>
    <t>0204</t>
  </si>
  <si>
    <t>Naszály</t>
  </si>
  <si>
    <t>Négyes</t>
  </si>
  <si>
    <t>2415</t>
  </si>
  <si>
    <t>Nekézseny</t>
  </si>
  <si>
    <t>2803</t>
  </si>
  <si>
    <t>Nemesapáti</t>
  </si>
  <si>
    <t>0616</t>
  </si>
  <si>
    <t>Nemesbikk</t>
  </si>
  <si>
    <t>0524</t>
  </si>
  <si>
    <t>Nemesborzova</t>
  </si>
  <si>
    <t>Nemesbőd</t>
  </si>
  <si>
    <t>2450</t>
  </si>
  <si>
    <t>Nemesbük</t>
  </si>
  <si>
    <t>3294</t>
  </si>
  <si>
    <t>Nemescsó</t>
  </si>
  <si>
    <t>Nemesdéd</t>
  </si>
  <si>
    <t>0791</t>
  </si>
  <si>
    <t>Nemesgörzsöny</t>
  </si>
  <si>
    <t>0565</t>
  </si>
  <si>
    <t>Nemesgulács</t>
  </si>
  <si>
    <t>0278</t>
  </si>
  <si>
    <t>Nemeshany</t>
  </si>
  <si>
    <t>0555</t>
  </si>
  <si>
    <t>Nemeshetés</t>
  </si>
  <si>
    <t>0765</t>
  </si>
  <si>
    <t>Nemeske</t>
  </si>
  <si>
    <t>1823</t>
  </si>
  <si>
    <t>Nemeskér</t>
  </si>
  <si>
    <t>Nemeskeresztúr</t>
  </si>
  <si>
    <t>0367</t>
  </si>
  <si>
    <t>Nemeskisfalud</t>
  </si>
  <si>
    <t>2551</t>
  </si>
  <si>
    <t>Nemeskocs</t>
  </si>
  <si>
    <t>0283</t>
  </si>
  <si>
    <t>Nemeskolta</t>
  </si>
  <si>
    <t>2405</t>
  </si>
  <si>
    <t>Nemesládony</t>
  </si>
  <si>
    <t>2624</t>
  </si>
  <si>
    <t>Nemesmedves</t>
  </si>
  <si>
    <t>3155</t>
  </si>
  <si>
    <t>Nemesnádudvar</t>
  </si>
  <si>
    <t>3254</t>
  </si>
  <si>
    <t>Nemesnép</t>
  </si>
  <si>
    <t>3266</t>
  </si>
  <si>
    <t>Nemespátró</t>
  </si>
  <si>
    <t>1985</t>
  </si>
  <si>
    <t>Nemesrádó</t>
  </si>
  <si>
    <t>1802</t>
  </si>
  <si>
    <t>Nemesrempehollós</t>
  </si>
  <si>
    <t>0967</t>
  </si>
  <si>
    <t>Nemessándorháza</t>
  </si>
  <si>
    <t>2560</t>
  </si>
  <si>
    <t>Nemesvámos</t>
  </si>
  <si>
    <t>0219</t>
  </si>
  <si>
    <t>Nemesvid</t>
  </si>
  <si>
    <t>1756</t>
  </si>
  <si>
    <t>Nemesvita</t>
  </si>
  <si>
    <t>2842</t>
  </si>
  <si>
    <t>Nemesszalók</t>
  </si>
  <si>
    <t>2175</t>
  </si>
  <si>
    <t>nem jogos</t>
  </si>
  <si>
    <t>beérkezett kérelem összes száma 
(db)</t>
  </si>
  <si>
    <t xml:space="preserve">       Digitális</t>
  </si>
  <si>
    <t>Törvényszéki felülvizsgálati kereset</t>
  </si>
  <si>
    <t>Eljárás típusa</t>
  </si>
  <si>
    <t>Rádióengedély</t>
  </si>
  <si>
    <t>Adatszolgáltatás (tervezési célú)</t>
  </si>
  <si>
    <t>Reklámhang-erősség vizsgálata</t>
  </si>
  <si>
    <t>Médiaszolgáltatás</t>
  </si>
  <si>
    <t>Lekérhető médiaszolgáltatás</t>
  </si>
  <si>
    <t>Lineáris médiaszolgáltatás</t>
  </si>
  <si>
    <t>Kiegészítő médiaszolgáltatás</t>
  </si>
  <si>
    <t>Visszavonások</t>
  </si>
  <si>
    <t>Törlések</t>
  </si>
  <si>
    <t>Frekvenciakijelölés</t>
  </si>
  <si>
    <t>Kérelmek, bejelentések</t>
  </si>
  <si>
    <t>Új nyilvátartásba vétel</t>
  </si>
  <si>
    <t>Adatmódosítások</t>
  </si>
  <si>
    <t>Eljárás megszüntetés</t>
  </si>
  <si>
    <t>Törzsszám:</t>
  </si>
  <si>
    <t>Statisztikai főtevékenység:</t>
  </si>
  <si>
    <t>Megye:</t>
  </si>
  <si>
    <t>Neve:</t>
  </si>
  <si>
    <t>Címe:</t>
  </si>
  <si>
    <t>hsz.</t>
  </si>
  <si>
    <r>
      <t xml:space="preserve">Beküldés módja: </t>
    </r>
    <r>
      <rPr>
        <i/>
        <sz val="10"/>
        <rFont val="Cambria"/>
        <family val="1"/>
      </rPr>
      <t>a KSH ELEKTRA rendszerén keresztül – http://elektra.ksh.hu</t>
    </r>
  </si>
  <si>
    <t>Pamuk</t>
  </si>
  <si>
    <t>2639</t>
  </si>
  <si>
    <t>Pánd</t>
  </si>
  <si>
    <t>2224</t>
  </si>
  <si>
    <t>Pankasz</t>
  </si>
  <si>
    <t>2310</t>
  </si>
  <si>
    <t>Pannonhalma</t>
  </si>
  <si>
    <t>2430</t>
  </si>
  <si>
    <t>Pányok</t>
  </si>
  <si>
    <t>2473</t>
  </si>
  <si>
    <t>Panyola</t>
  </si>
  <si>
    <t>2955</t>
  </si>
  <si>
    <t>Pap</t>
  </si>
  <si>
    <t>2774</t>
  </si>
  <si>
    <t>Pápa</t>
  </si>
  <si>
    <t>3194</t>
  </si>
  <si>
    <t>Pápadereske</t>
  </si>
  <si>
    <t>1986</t>
  </si>
  <si>
    <t>Pápakovácsi</t>
  </si>
  <si>
    <t>1185</t>
  </si>
  <si>
    <t>Pápasalamon</t>
  </si>
  <si>
    <t>2160</t>
  </si>
  <si>
    <t>Pápateszér</t>
  </si>
  <si>
    <t>3125</t>
  </si>
  <si>
    <t>Papkeszi</t>
  </si>
  <si>
    <t>0734</t>
  </si>
  <si>
    <t>Pápoc</t>
  </si>
  <si>
    <t>1406</t>
  </si>
  <si>
    <t>Papos</t>
  </si>
  <si>
    <t>3257</t>
  </si>
  <si>
    <t>Páprád</t>
  </si>
  <si>
    <t>0701</t>
  </si>
  <si>
    <t>Parád</t>
  </si>
  <si>
    <t>0743</t>
  </si>
  <si>
    <t>Parádsasvár</t>
  </si>
  <si>
    <t>2021</t>
  </si>
  <si>
    <t>Parasznya</t>
  </si>
  <si>
    <t>2674</t>
  </si>
  <si>
    <t>Pári</t>
  </si>
  <si>
    <t>0961</t>
  </si>
  <si>
    <t>Paszab</t>
  </si>
  <si>
    <t>3197</t>
  </si>
  <si>
    <t>Pásztó</t>
  </si>
  <si>
    <t>0740</t>
  </si>
  <si>
    <t>Pásztori</t>
  </si>
  <si>
    <t>2348</t>
  </si>
  <si>
    <t>Pat</t>
  </si>
  <si>
    <t>2965</t>
  </si>
  <si>
    <t>Patak</t>
  </si>
  <si>
    <t>0719</t>
  </si>
  <si>
    <t>Patalom</t>
  </si>
  <si>
    <t>0614</t>
  </si>
  <si>
    <t>Patapoklosi</t>
  </si>
  <si>
    <t>1779</t>
  </si>
  <si>
    <t>Patca</t>
  </si>
  <si>
    <t>1216</t>
  </si>
  <si>
    <t>Pátka</t>
  </si>
  <si>
    <t>2884</t>
  </si>
  <si>
    <t>Patosfa</t>
  </si>
  <si>
    <t>1559</t>
  </si>
  <si>
    <t>Pátroha</t>
  </si>
  <si>
    <t>1218</t>
  </si>
  <si>
    <t>Patvarc</t>
  </si>
  <si>
    <t>3388</t>
  </si>
  <si>
    <t>Páty</t>
  </si>
  <si>
    <t>1502</t>
  </si>
  <si>
    <t>Pátyod</t>
  </si>
  <si>
    <t>2368</t>
  </si>
  <si>
    <t>Pázmánd</t>
  </si>
  <si>
    <t>2178</t>
  </si>
  <si>
    <t>Pázmándfalu</t>
  </si>
  <si>
    <t>1271</t>
  </si>
  <si>
    <t>Pécel</t>
  </si>
  <si>
    <t>0405</t>
  </si>
  <si>
    <t>Pecöl</t>
  </si>
  <si>
    <t>1498</t>
  </si>
  <si>
    <t>Pécs</t>
  </si>
  <si>
    <t>1941</t>
  </si>
  <si>
    <t>Pécsbagota</t>
  </si>
  <si>
    <t>2151</t>
  </si>
  <si>
    <t>Pécsdevecser</t>
  </si>
  <si>
    <t>1538</t>
  </si>
  <si>
    <t>Pécsely</t>
  </si>
  <si>
    <t>2245</t>
  </si>
  <si>
    <t>Pécsudvard</t>
  </si>
  <si>
    <t>2109</t>
  </si>
  <si>
    <t>Pécsvárad</t>
  </si>
  <si>
    <t>Pellérd</t>
  </si>
  <si>
    <t>1611</t>
  </si>
  <si>
    <t>Pély</t>
  </si>
  <si>
    <t>1956</t>
  </si>
  <si>
    <t>Penc</t>
  </si>
  <si>
    <t>1868</t>
  </si>
  <si>
    <t>Penészlek</t>
  </si>
  <si>
    <t>1708</t>
  </si>
  <si>
    <t>Pénzesgyőr</t>
  </si>
  <si>
    <t>1554</t>
  </si>
  <si>
    <t>Penyige</t>
  </si>
  <si>
    <t>3269</t>
  </si>
  <si>
    <t>Pér</t>
  </si>
  <si>
    <t>1552</t>
  </si>
  <si>
    <t>Perbál</t>
  </si>
  <si>
    <t>2818</t>
  </si>
  <si>
    <t>Pere</t>
  </si>
  <si>
    <t>Perecse</t>
  </si>
  <si>
    <t>3268</t>
  </si>
  <si>
    <t>Pereked</t>
  </si>
  <si>
    <t>1286</t>
  </si>
  <si>
    <t>Perenye</t>
  </si>
  <si>
    <t>1368</t>
  </si>
  <si>
    <t>Peresznye</t>
  </si>
  <si>
    <t>0888</t>
  </si>
  <si>
    <t>Pereszteg</t>
  </si>
  <si>
    <t>2377</t>
  </si>
  <si>
    <t>Perkáta</t>
  </si>
  <si>
    <t>1935</t>
  </si>
  <si>
    <t>Perkupa</t>
  </si>
  <si>
    <t>3341</t>
  </si>
  <si>
    <t>Perőcsény</t>
  </si>
  <si>
    <t>0418</t>
  </si>
  <si>
    <t>Peterd</t>
  </si>
  <si>
    <t>3242</t>
  </si>
  <si>
    <t>Péterhida</t>
  </si>
  <si>
    <t>2919</t>
  </si>
  <si>
    <t>Péteri</t>
  </si>
  <si>
    <t>2184</t>
  </si>
  <si>
    <t>Pétervására</t>
  </si>
  <si>
    <t>1207</t>
  </si>
  <si>
    <t>Pétfürdő</t>
  </si>
  <si>
    <t>3425</t>
  </si>
  <si>
    <t>Pethőhenye</t>
  </si>
  <si>
    <t>0570</t>
  </si>
  <si>
    <t>Petneháza</t>
  </si>
  <si>
    <t>Petőfibánya</t>
  </si>
  <si>
    <t>3368</t>
  </si>
  <si>
    <t>Petőfiszállás</t>
  </si>
  <si>
    <t>1543</t>
  </si>
  <si>
    <t>Petőháza</t>
  </si>
  <si>
    <t>2283</t>
  </si>
  <si>
    <t>Petőmihályfa</t>
  </si>
  <si>
    <t>1157</t>
  </si>
  <si>
    <t>Petrikeresztúr</t>
  </si>
  <si>
    <t>1917</t>
  </si>
  <si>
    <t>Petrivente</t>
  </si>
  <si>
    <t>3075</t>
  </si>
  <si>
    <t>Pettend</t>
  </si>
  <si>
    <t>2976</t>
  </si>
  <si>
    <t>Piliny</t>
  </si>
  <si>
    <t>1159</t>
  </si>
  <si>
    <t>Pilis</t>
  </si>
  <si>
    <t>0982</t>
  </si>
  <si>
    <t>Pilisborosjenő</t>
  </si>
  <si>
    <t>2960</t>
  </si>
  <si>
    <t>Piliscsaba</t>
  </si>
  <si>
    <t>0714</t>
  </si>
  <si>
    <t>Piliscsév</t>
  </si>
  <si>
    <t>2187</t>
  </si>
  <si>
    <t>Pilisjászfalu</t>
  </si>
  <si>
    <t>3414</t>
  </si>
  <si>
    <t>Pilismarót</t>
  </si>
  <si>
    <t>1466</t>
  </si>
  <si>
    <t>Pilisvörösvár</t>
  </si>
  <si>
    <t>1434</t>
  </si>
  <si>
    <t>Pilisszántó</t>
  </si>
  <si>
    <t>0529</t>
  </si>
  <si>
    <t>Pilisszentiván</t>
  </si>
  <si>
    <t>1139</t>
  </si>
  <si>
    <t>Pilisszentkereszt</t>
  </si>
  <si>
    <t>1873</t>
  </si>
  <si>
    <t>Pilisszentlászló</t>
  </si>
  <si>
    <t>0845</t>
  </si>
  <si>
    <t>Pincehely</t>
  </si>
  <si>
    <t>1958</t>
  </si>
  <si>
    <t>Pinkamindszent</t>
  </si>
  <si>
    <t>0624</t>
  </si>
  <si>
    <t>Pinnye</t>
  </si>
  <si>
    <t>1468</t>
  </si>
  <si>
    <t>Piricse</t>
  </si>
  <si>
    <t>0339</t>
  </si>
  <si>
    <t>Pirtó</t>
  </si>
  <si>
    <t>1539</t>
  </si>
  <si>
    <t>Piskó</t>
  </si>
  <si>
    <t>2350</t>
  </si>
  <si>
    <t>Pitvaros</t>
  </si>
  <si>
    <t>0628</t>
  </si>
  <si>
    <t>Pócsa</t>
  </si>
  <si>
    <t>2226</t>
  </si>
  <si>
    <t>Pocsaj</t>
  </si>
  <si>
    <t>1183</t>
  </si>
  <si>
    <t>Pócsmegyer</t>
  </si>
  <si>
    <t>0490</t>
  </si>
  <si>
    <t>Pócspetri</t>
  </si>
  <si>
    <t>1124</t>
  </si>
  <si>
    <t>Pogány</t>
  </si>
  <si>
    <t>Pogányszentpéter</t>
  </si>
  <si>
    <t>2755</t>
  </si>
  <si>
    <t>Pókaszepetk</t>
  </si>
  <si>
    <t>2105</t>
  </si>
  <si>
    <t>Polány</t>
  </si>
  <si>
    <t>1379</t>
  </si>
  <si>
    <t>Polgár</t>
  </si>
  <si>
    <t>Polgárdi</t>
  </si>
  <si>
    <t>1752</t>
  </si>
  <si>
    <t>Pomáz</t>
  </si>
  <si>
    <t>0637</t>
  </si>
  <si>
    <t>Porcsalma</t>
  </si>
  <si>
    <t>Pornóapáti</t>
  </si>
  <si>
    <t>2036</t>
  </si>
  <si>
    <t>Poroszló</t>
  </si>
  <si>
    <t>Porpác</t>
  </si>
  <si>
    <t>2989</t>
  </si>
  <si>
    <t>Porrog</t>
  </si>
  <si>
    <t>1182</t>
  </si>
  <si>
    <t>Porrogszentkirály</t>
  </si>
  <si>
    <t>Porrogszentpál</t>
  </si>
  <si>
    <t>2851</t>
  </si>
  <si>
    <t>Pórszombat</t>
  </si>
  <si>
    <t>1685</t>
  </si>
  <si>
    <t>Porva</t>
  </si>
  <si>
    <t>Pósfa</t>
  </si>
  <si>
    <t>1567</t>
  </si>
  <si>
    <t>Potony</t>
  </si>
  <si>
    <t>2836</t>
  </si>
  <si>
    <t>Potyond</t>
  </si>
  <si>
    <t>2730</t>
  </si>
  <si>
    <t>Pölöske</t>
  </si>
  <si>
    <t>0986</t>
  </si>
  <si>
    <t>Pölöskefő</t>
  </si>
  <si>
    <t>3111</t>
  </si>
  <si>
    <t>Pörböly</t>
  </si>
  <si>
    <t>3357</t>
  </si>
  <si>
    <t>Pördefölde</t>
  </si>
  <si>
    <t>3251</t>
  </si>
  <si>
    <t>Pötréte</t>
  </si>
  <si>
    <t>2466</t>
  </si>
  <si>
    <t>Prügy</t>
  </si>
  <si>
    <t>2127</t>
  </si>
  <si>
    <t>Pula</t>
  </si>
  <si>
    <t>1142</t>
  </si>
  <si>
    <t>Pusztaapáti</t>
  </si>
  <si>
    <t>1692</t>
  </si>
  <si>
    <t>Pusztaberki</t>
  </si>
  <si>
    <t>1786</t>
  </si>
  <si>
    <t>Pusztacsalád</t>
  </si>
  <si>
    <t>3137</t>
  </si>
  <si>
    <t>Pusztacsó</t>
  </si>
  <si>
    <t>Pusztadobos</t>
  </si>
  <si>
    <t>1386</t>
  </si>
  <si>
    <t>Pusztaederics</t>
  </si>
  <si>
    <t>2746</t>
  </si>
  <si>
    <t>Pusztafalu</t>
  </si>
  <si>
    <t>1704</t>
  </si>
  <si>
    <t>Pusztaföldvár</t>
  </si>
  <si>
    <t>0539</t>
  </si>
  <si>
    <t>Pusztahencse</t>
  </si>
  <si>
    <t>1993</t>
  </si>
  <si>
    <t>Pusztakovácsi</t>
  </si>
  <si>
    <t>1902</t>
  </si>
  <si>
    <t>Pusztamagyaród</t>
  </si>
  <si>
    <t>0653</t>
  </si>
  <si>
    <t>Pusztamérges</t>
  </si>
  <si>
    <t>0635</t>
  </si>
  <si>
    <t>Pusztamiske</t>
  </si>
  <si>
    <t>2897</t>
  </si>
  <si>
    <t>Pusztamonostor</t>
  </si>
  <si>
    <t>1524</t>
  </si>
  <si>
    <t>Pusztaottlaka</t>
  </si>
  <si>
    <t>1959</t>
  </si>
  <si>
    <t>Pusztaradvány</t>
  </si>
  <si>
    <t>1541</t>
  </si>
  <si>
    <t>Pusztaszabolcs</t>
  </si>
  <si>
    <t>2901</t>
  </si>
  <si>
    <t>Pusztaszemes</t>
  </si>
  <si>
    <t>Pusztaszentlászló</t>
  </si>
  <si>
    <t>2663</t>
  </si>
  <si>
    <t>Pusztaszer</t>
  </si>
  <si>
    <t>2859</t>
  </si>
  <si>
    <t>Pusztavacs</t>
  </si>
  <si>
    <t>2308</t>
  </si>
  <si>
    <t>Pusztavám</t>
  </si>
  <si>
    <t>1777</t>
  </si>
  <si>
    <t>Pusztazámor</t>
  </si>
  <si>
    <t>1558</t>
  </si>
  <si>
    <t>Putnok</t>
  </si>
  <si>
    <t>2741</t>
  </si>
  <si>
    <t>Püski</t>
  </si>
  <si>
    <t>1296</t>
  </si>
  <si>
    <t>Püspökhatvan</t>
  </si>
  <si>
    <t>2138</t>
  </si>
  <si>
    <t>Püspökladány</t>
  </si>
  <si>
    <t>1016</t>
  </si>
  <si>
    <t>Püspökmolnári</t>
  </si>
  <si>
    <t>0727</t>
  </si>
  <si>
    <t>Püspökszilágy</t>
  </si>
  <si>
    <t>0430</t>
  </si>
  <si>
    <t>Rábacsanak</t>
  </si>
  <si>
    <t>0479</t>
  </si>
  <si>
    <t>Rábacsécsény</t>
  </si>
  <si>
    <t>3370</t>
  </si>
  <si>
    <t>Rábagyarmat</t>
  </si>
  <si>
    <t>2673</t>
  </si>
  <si>
    <t>Rábahídvég</t>
  </si>
  <si>
    <t>0319</t>
  </si>
  <si>
    <t>Rábakecöl</t>
  </si>
  <si>
    <t>1479</t>
  </si>
  <si>
    <t>Rábapatona</t>
  </si>
  <si>
    <t>2533</t>
  </si>
  <si>
    <t>Rábapaty</t>
  </si>
  <si>
    <t>2607</t>
  </si>
  <si>
    <t>Rábapordány</t>
  </si>
  <si>
    <t>2472</t>
  </si>
  <si>
    <t>Rábasebes</t>
  </si>
  <si>
    <t>Rábaszentandrás</t>
  </si>
  <si>
    <t>1527</t>
  </si>
  <si>
    <t>Rábaszentmihály</t>
  </si>
  <si>
    <t>3371</t>
  </si>
  <si>
    <t>Rábaszentmiklós</t>
  </si>
  <si>
    <t>Rábatamási</t>
  </si>
  <si>
    <t>1542</t>
  </si>
  <si>
    <t>Rábatöttös</t>
  </si>
  <si>
    <t>1799</t>
  </si>
  <si>
    <t>Rábcakapi</t>
  </si>
  <si>
    <t>0375</t>
  </si>
  <si>
    <t>Rácalmás</t>
  </si>
  <si>
    <t>Ráckeresztúr</t>
  </si>
  <si>
    <t>0201</t>
  </si>
  <si>
    <t>Ráckeve</t>
  </si>
  <si>
    <t>1726</t>
  </si>
  <si>
    <t>Rád</t>
  </si>
  <si>
    <t>0237</t>
  </si>
  <si>
    <t>Rádfalva</t>
  </si>
  <si>
    <t>1151</t>
  </si>
  <si>
    <t>Rádóckölked</t>
  </si>
  <si>
    <t>0755</t>
  </si>
  <si>
    <t>Radostyán</t>
  </si>
  <si>
    <t>2119</t>
  </si>
  <si>
    <t>Ragály</t>
  </si>
  <si>
    <t>0605</t>
  </si>
  <si>
    <t>Rajka</t>
  </si>
  <si>
    <t>2658</t>
  </si>
  <si>
    <t>Rakaca</t>
  </si>
  <si>
    <t>2971</t>
  </si>
  <si>
    <t>Rakacaszend</t>
  </si>
  <si>
    <t>1613</t>
  </si>
  <si>
    <t>Rakamaz</t>
  </si>
  <si>
    <t>1473</t>
  </si>
  <si>
    <t>Rákóczibánya</t>
  </si>
  <si>
    <t>3436</t>
  </si>
  <si>
    <t>Rákóczifalva</t>
  </si>
  <si>
    <t>Rákócziújfalu</t>
  </si>
  <si>
    <t>1242</t>
  </si>
  <si>
    <t>Ráksi</t>
  </si>
  <si>
    <t>3086</t>
  </si>
  <si>
    <t>Ramocsa</t>
  </si>
  <si>
    <t>1429</t>
  </si>
  <si>
    <t>Ramocsaháza</t>
  </si>
  <si>
    <t>3185</t>
  </si>
  <si>
    <t>Rápolt</t>
  </si>
  <si>
    <t>0906</t>
  </si>
  <si>
    <t>Raposka</t>
  </si>
  <si>
    <t>0394</t>
  </si>
  <si>
    <t>Rásonysápberencs</t>
  </si>
  <si>
    <t>3190</t>
  </si>
  <si>
    <t>Rátka</t>
  </si>
  <si>
    <t>1246</t>
  </si>
  <si>
    <t>Rátót</t>
  </si>
  <si>
    <t>2386</t>
  </si>
  <si>
    <t>Ravazd</t>
  </si>
  <si>
    <t>2180</t>
  </si>
  <si>
    <t>Recsk</t>
  </si>
  <si>
    <t>0960</t>
  </si>
  <si>
    <t>Réde</t>
  </si>
  <si>
    <t>3001</t>
  </si>
  <si>
    <t>Rédics</t>
  </si>
  <si>
    <t>3159</t>
  </si>
  <si>
    <t>Regéc</t>
  </si>
  <si>
    <t>0840</t>
  </si>
  <si>
    <t>Regenye</t>
  </si>
  <si>
    <t>Regöly</t>
  </si>
  <si>
    <t>1545</t>
  </si>
  <si>
    <t>Rém</t>
  </si>
  <si>
    <t>2631</t>
  </si>
  <si>
    <t>Remeteszőlős</t>
  </si>
  <si>
    <t>3431</t>
  </si>
  <si>
    <t>Répáshuta</t>
  </si>
  <si>
    <t>3188</t>
  </si>
  <si>
    <t>Répcelak</t>
  </si>
  <si>
    <t>3088</t>
  </si>
  <si>
    <t>Répceszemere</t>
  </si>
  <si>
    <t>1443</t>
  </si>
  <si>
    <t>Répceszentgyörgy</t>
  </si>
  <si>
    <t>2862</t>
  </si>
  <si>
    <t>Répcevis</t>
  </si>
  <si>
    <t>0774</t>
  </si>
  <si>
    <t>Resznek</t>
  </si>
  <si>
    <t>Rétalap</t>
  </si>
  <si>
    <t>3396</t>
  </si>
  <si>
    <t>Rétközberencs</t>
  </si>
  <si>
    <t>2157</t>
  </si>
  <si>
    <t>Rétság</t>
  </si>
  <si>
    <t>2382</t>
  </si>
  <si>
    <t>Révfülöp</t>
  </si>
  <si>
    <t>0562</t>
  </si>
  <si>
    <t>Révleányvár</t>
  </si>
  <si>
    <t>0931</t>
  </si>
  <si>
    <t>Rezi</t>
  </si>
  <si>
    <t>2389</t>
  </si>
  <si>
    <t>Ricse</t>
  </si>
  <si>
    <t>1922</t>
  </si>
  <si>
    <t>Rigács</t>
  </si>
  <si>
    <t>2584</t>
  </si>
  <si>
    <t>Rigyác</t>
  </si>
  <si>
    <t>2413</t>
  </si>
  <si>
    <t>Rimóc</t>
  </si>
  <si>
    <t>2888</t>
  </si>
  <si>
    <t>Rinyabesenyő</t>
  </si>
  <si>
    <t>0507</t>
  </si>
  <si>
    <t>Rinyakovácsi</t>
  </si>
  <si>
    <t>3267</t>
  </si>
  <si>
    <t>Rinyaszentkirály</t>
  </si>
  <si>
    <t>2675</t>
  </si>
  <si>
    <t>Rinyaújlak</t>
  </si>
  <si>
    <t>2062</t>
  </si>
  <si>
    <t>Rinyaújnép</t>
  </si>
  <si>
    <t>2032</t>
  </si>
  <si>
    <t>Rohod</t>
  </si>
  <si>
    <t>2458</t>
  </si>
  <si>
    <t>Románd</t>
  </si>
  <si>
    <t>1750</t>
  </si>
  <si>
    <t>Romhány</t>
  </si>
  <si>
    <t>1219</t>
  </si>
  <si>
    <t>Romonya</t>
  </si>
  <si>
    <t>2485</t>
  </si>
  <si>
    <t>Rózsafa</t>
  </si>
  <si>
    <t>0451</t>
  </si>
  <si>
    <t>Rozsály</t>
  </si>
  <si>
    <t>1742</t>
  </si>
  <si>
    <t>Rózsaszentmárton</t>
  </si>
  <si>
    <t>2765</t>
  </si>
  <si>
    <t>Röjtökmuzsaj</t>
  </si>
  <si>
    <t>Rönök</t>
  </si>
  <si>
    <t>Röszke</t>
  </si>
  <si>
    <t>1316</t>
  </si>
  <si>
    <t>Rudabánya</t>
  </si>
  <si>
    <t>2302</t>
  </si>
  <si>
    <t>Rudolftelep</t>
  </si>
  <si>
    <t>3412</t>
  </si>
  <si>
    <t>Rum</t>
  </si>
  <si>
    <t>1059</t>
  </si>
  <si>
    <t>Ruzsa</t>
  </si>
  <si>
    <t>0396</t>
  </si>
  <si>
    <t>Ságújfalu</t>
  </si>
  <si>
    <t>1252</t>
  </si>
  <si>
    <t>Ságvár</t>
  </si>
  <si>
    <t>1494</t>
  </si>
  <si>
    <t>Sajóbábony</t>
  </si>
  <si>
    <t>0350</t>
  </si>
  <si>
    <t>Sajóecseg</t>
  </si>
  <si>
    <t>Sajógalgóc</t>
  </si>
  <si>
    <t>1017</t>
  </si>
  <si>
    <t>Sajóhídvég</t>
  </si>
  <si>
    <t>0308</t>
  </si>
  <si>
    <t>Sajóivánka</t>
  </si>
  <si>
    <t>Sajókápolna</t>
  </si>
  <si>
    <t>2167</t>
  </si>
  <si>
    <t>Sajókaza</t>
  </si>
  <si>
    <t>Sajókeresztúr</t>
  </si>
  <si>
    <t>2694</t>
  </si>
  <si>
    <t>Sajólád</t>
  </si>
  <si>
    <t>2717</t>
  </si>
  <si>
    <t>Sajólászlófalva</t>
  </si>
  <si>
    <t>2247</t>
  </si>
  <si>
    <t>Sajómercse</t>
  </si>
  <si>
    <t>1594</t>
  </si>
  <si>
    <t>Sajónémeti</t>
  </si>
  <si>
    <t>1133</t>
  </si>
  <si>
    <t>Sajóörös</t>
  </si>
  <si>
    <t>Sajópálfala</t>
  </si>
  <si>
    <t>1853</t>
  </si>
  <si>
    <t>Sajópetri</t>
  </si>
  <si>
    <t>1663</t>
  </si>
  <si>
    <t>Sajópüspöki</t>
  </si>
  <si>
    <t>2378</t>
  </si>
  <si>
    <t>Sajósenye</t>
  </si>
  <si>
    <t>0897</t>
  </si>
  <si>
    <t>Sajószentpéter</t>
  </si>
  <si>
    <t>1605</t>
  </si>
  <si>
    <t>Sajószöged</t>
  </si>
  <si>
    <t>3034</t>
  </si>
  <si>
    <t>Sajóvámos</t>
  </si>
  <si>
    <t>2073</t>
  </si>
  <si>
    <t>Sajóvelezd</t>
  </si>
  <si>
    <t>2775</t>
  </si>
  <si>
    <t>Sajtoskál</t>
  </si>
  <si>
    <t>1057</t>
  </si>
  <si>
    <t>Salföld</t>
  </si>
  <si>
    <t>3079</t>
  </si>
  <si>
    <t>Salgótarján</t>
  </si>
  <si>
    <t>2578</t>
  </si>
  <si>
    <t>Salköveskút</t>
  </si>
  <si>
    <t>1888</t>
  </si>
  <si>
    <t>Salomvár</t>
  </si>
  <si>
    <t>2772</t>
  </si>
  <si>
    <t>Sály</t>
  </si>
  <si>
    <t>0472</t>
  </si>
  <si>
    <t>Sámod</t>
  </si>
  <si>
    <t>1805</t>
  </si>
  <si>
    <t>Sámsonháza</t>
  </si>
  <si>
    <t>2457</t>
  </si>
  <si>
    <t>Sand</t>
  </si>
  <si>
    <t>1555</t>
  </si>
  <si>
    <t>Sándorfalva</t>
  </si>
  <si>
    <t>3170</t>
  </si>
  <si>
    <t>Sántos</t>
  </si>
  <si>
    <t>3112</t>
  </si>
  <si>
    <t>Sáp</t>
  </si>
  <si>
    <t>Sáránd</t>
  </si>
  <si>
    <t>2500</t>
  </si>
  <si>
    <t>Sárazsadány</t>
  </si>
  <si>
    <t>Sárbogárd</t>
  </si>
  <si>
    <t>Sáregres</t>
  </si>
  <si>
    <t>0272</t>
  </si>
  <si>
    <t>Sárfimizdó</t>
  </si>
  <si>
    <t>0978</t>
  </si>
  <si>
    <t>Sárhida</t>
  </si>
  <si>
    <t>0810</t>
  </si>
  <si>
    <t>Sárisáp</t>
  </si>
  <si>
    <t>2690</t>
  </si>
  <si>
    <t>Sarkad</t>
  </si>
  <si>
    <t>2856</t>
  </si>
  <si>
    <t>Sarkadkeresztúr</t>
  </si>
  <si>
    <t>2516</t>
  </si>
  <si>
    <t>Sárkeresztes</t>
  </si>
  <si>
    <t>3180</t>
  </si>
  <si>
    <t>Sárkeresztúr</t>
  </si>
  <si>
    <t>2534</t>
  </si>
  <si>
    <t>Sárkeszi</t>
  </si>
  <si>
    <t>0269</t>
  </si>
  <si>
    <t>Sármellék</t>
  </si>
  <si>
    <t>1490</t>
  </si>
  <si>
    <t>Sárok</t>
  </si>
  <si>
    <t>2086</t>
  </si>
  <si>
    <t>Sárosd</t>
  </si>
  <si>
    <t>2514</t>
  </si>
  <si>
    <t>Sárospatak</t>
  </si>
  <si>
    <t>2747</t>
  </si>
  <si>
    <t>Sárpilis</t>
  </si>
  <si>
    <t>0474</t>
  </si>
  <si>
    <t>Sárrétudvari</t>
  </si>
  <si>
    <t>2394</t>
  </si>
  <si>
    <t>Sarród</t>
  </si>
  <si>
    <t>3002</t>
  </si>
  <si>
    <t>Sárszentágota</t>
  </si>
  <si>
    <t>3153</t>
  </si>
  <si>
    <t>Sárszentlőrinc</t>
  </si>
  <si>
    <t>2081</t>
  </si>
  <si>
    <t>Sárszentmihály</t>
  </si>
  <si>
    <t>1177</t>
  </si>
  <si>
    <t>Sarud</t>
  </si>
  <si>
    <t>0718</t>
  </si>
  <si>
    <t>Sárvár</t>
  </si>
  <si>
    <t>2130</t>
  </si>
  <si>
    <t>Sásd</t>
  </si>
  <si>
    <t>3216</t>
  </si>
  <si>
    <t>Sáska</t>
  </si>
  <si>
    <t>1377</t>
  </si>
  <si>
    <t>Sáta</t>
  </si>
  <si>
    <t>0287</t>
  </si>
  <si>
    <t>Sátoraljaújhely</t>
  </si>
  <si>
    <t>0512</t>
  </si>
  <si>
    <t>Sátorhely</t>
  </si>
  <si>
    <t>3348</t>
  </si>
  <si>
    <t>Sávoly</t>
  </si>
  <si>
    <t>0205</t>
  </si>
  <si>
    <t>Sé</t>
  </si>
  <si>
    <t>1027</t>
  </si>
  <si>
    <t>Segesd</t>
  </si>
  <si>
    <t>2736</t>
  </si>
  <si>
    <t>Selyeb</t>
  </si>
  <si>
    <t>2538</t>
  </si>
  <si>
    <t>Sellye</t>
  </si>
  <si>
    <t>2874</t>
  </si>
  <si>
    <t>Semjén</t>
  </si>
  <si>
    <t>2375</t>
  </si>
  <si>
    <t>Semjénháza</t>
  </si>
  <si>
    <t>Sénye</t>
  </si>
  <si>
    <t>1408</t>
  </si>
  <si>
    <t>Sényő</t>
  </si>
  <si>
    <t>0449</t>
  </si>
  <si>
    <t>Seregélyes</t>
  </si>
  <si>
    <t>Serényfalva</t>
  </si>
  <si>
    <t>3253</t>
  </si>
  <si>
    <t>Sérsekszőlős</t>
  </si>
  <si>
    <t>Sikátor</t>
  </si>
  <si>
    <t>0860</t>
  </si>
  <si>
    <t>Siklós</t>
  </si>
  <si>
    <t>0551</t>
  </si>
  <si>
    <t>Siklósbodony</t>
  </si>
  <si>
    <t>Siklósnagyfalu</t>
  </si>
  <si>
    <t>0880</t>
  </si>
  <si>
    <t>Sima</t>
  </si>
  <si>
    <t>Simaság</t>
  </si>
  <si>
    <t>2676</t>
  </si>
  <si>
    <t>Simonfa</t>
  </si>
  <si>
    <t>3278</t>
  </si>
  <si>
    <t>Simontornya</t>
  </si>
  <si>
    <t>2078</t>
  </si>
  <si>
    <t>Sióagárd</t>
  </si>
  <si>
    <t>2564</t>
  </si>
  <si>
    <t>Siófok</t>
  </si>
  <si>
    <t>1763</t>
  </si>
  <si>
    <t>Siójut</t>
  </si>
  <si>
    <t>2309</t>
  </si>
  <si>
    <t>Sirok</t>
  </si>
  <si>
    <t>0852</t>
  </si>
  <si>
    <t>Sitke</t>
  </si>
  <si>
    <t>3074</t>
  </si>
  <si>
    <t>Sobor</t>
  </si>
  <si>
    <t>Sokorópátka</t>
  </si>
  <si>
    <t>1262</t>
  </si>
  <si>
    <t>Solt</t>
  </si>
  <si>
    <t>2911</t>
  </si>
  <si>
    <t>Soltszentimre</t>
  </si>
  <si>
    <t>1821</t>
  </si>
  <si>
    <t>Soltvadkert</t>
  </si>
  <si>
    <t>1998</t>
  </si>
  <si>
    <t>Sóly</t>
  </si>
  <si>
    <t>0360</t>
  </si>
  <si>
    <t>Solymár</t>
  </si>
  <si>
    <t>0738</t>
  </si>
  <si>
    <t>Som</t>
  </si>
  <si>
    <t>0412</t>
  </si>
  <si>
    <t>Somberek</t>
  </si>
  <si>
    <t>2347</t>
  </si>
  <si>
    <t>Somlójenő</t>
  </si>
  <si>
    <t>0515</t>
  </si>
  <si>
    <t>Somlószőlős</t>
  </si>
  <si>
    <t>2577</t>
  </si>
  <si>
    <t>Somlóvásárhely</t>
  </si>
  <si>
    <t>2656</t>
  </si>
  <si>
    <t>Somlóvecse</t>
  </si>
  <si>
    <t>1424</t>
  </si>
  <si>
    <t>Somodor</t>
  </si>
  <si>
    <t>1382</t>
  </si>
  <si>
    <t>Somogyacsa</t>
  </si>
  <si>
    <t>3058</t>
  </si>
  <si>
    <t>Somogyapáti</t>
  </si>
  <si>
    <t>2380</t>
  </si>
  <si>
    <t>Somogyaracs</t>
  </si>
  <si>
    <t>0550</t>
  </si>
  <si>
    <t>Somogyaszaló</t>
  </si>
  <si>
    <t>3121</t>
  </si>
  <si>
    <t>Somogybabod</t>
  </si>
  <si>
    <t>3247</t>
  </si>
  <si>
    <t>Somogybükkösd</t>
  </si>
  <si>
    <t>2504</t>
  </si>
  <si>
    <t>Somogycsicsó</t>
  </si>
  <si>
    <t>1148</t>
  </si>
  <si>
    <t>Somogydöröcske</t>
  </si>
  <si>
    <t>1598</t>
  </si>
  <si>
    <t>Somogyegres</t>
  </si>
  <si>
    <t>2005</t>
  </si>
  <si>
    <t>Somogyfajsz</t>
  </si>
  <si>
    <t>1807</t>
  </si>
  <si>
    <t>Somogygeszti</t>
  </si>
  <si>
    <t>2033</t>
  </si>
  <si>
    <t>Somogyhárságy</t>
  </si>
  <si>
    <t>2914</t>
  </si>
  <si>
    <t>Somogyhatvan</t>
  </si>
  <si>
    <t>2507</t>
  </si>
  <si>
    <t>Somogyjád</t>
  </si>
  <si>
    <t>Somogymeggyes</t>
  </si>
  <si>
    <t>1287</t>
  </si>
  <si>
    <t>Somogysámson</t>
  </si>
  <si>
    <t>1562</t>
  </si>
  <si>
    <t>Somogysárd</t>
  </si>
  <si>
    <t>2872</t>
  </si>
  <si>
    <t>Somogysimonyi</t>
  </si>
  <si>
    <t>2753</t>
  </si>
  <si>
    <t>Somogyszentpál</t>
  </si>
  <si>
    <t>0660</t>
  </si>
  <si>
    <t>Somogyszil</t>
  </si>
  <si>
    <t>0341</t>
  </si>
  <si>
    <t>Somogyszob</t>
  </si>
  <si>
    <t>1854</t>
  </si>
  <si>
    <t>Somogytúr</t>
  </si>
  <si>
    <t>3260</t>
  </si>
  <si>
    <t>Somogyudvarhely</t>
  </si>
  <si>
    <t>0485</t>
  </si>
  <si>
    <t>Somogyvámos</t>
  </si>
  <si>
    <t>2185</t>
  </si>
  <si>
    <t>Somogyvár</t>
  </si>
  <si>
    <t>1944</t>
  </si>
  <si>
    <t>Somogyviszló</t>
  </si>
  <si>
    <t>2128</t>
  </si>
  <si>
    <t>Somogyzsitfa</t>
  </si>
  <si>
    <t>0483</t>
  </si>
  <si>
    <t>Somoskőújfalu</t>
  </si>
  <si>
    <t>0152</t>
  </si>
  <si>
    <t>Sonkád</t>
  </si>
  <si>
    <t>2388</t>
  </si>
  <si>
    <t>Soponya</t>
  </si>
  <si>
    <t>3332</t>
  </si>
  <si>
    <t>Sopron</t>
  </si>
  <si>
    <t>0851</t>
  </si>
  <si>
    <t>Sopronhorpács</t>
  </si>
  <si>
    <t>2909</t>
  </si>
  <si>
    <t>Sopronkövesd</t>
  </si>
  <si>
    <t>Sopronnémeti</t>
  </si>
  <si>
    <t>0261</t>
  </si>
  <si>
    <t>Sorkifalud</t>
  </si>
  <si>
    <t>0717</t>
  </si>
  <si>
    <t>Sorkikápolna</t>
  </si>
  <si>
    <t>2796</t>
  </si>
  <si>
    <t>Sormás</t>
  </si>
  <si>
    <t>0656</t>
  </si>
  <si>
    <t>Sorokpolány</t>
  </si>
  <si>
    <t>2969</t>
  </si>
  <si>
    <t>Sóshartyán</t>
  </si>
  <si>
    <t>1488</t>
  </si>
  <si>
    <t>Sóskút</t>
  </si>
  <si>
    <t>0684</t>
  </si>
  <si>
    <t>Sóstófalva</t>
  </si>
  <si>
    <t>1326</t>
  </si>
  <si>
    <t>Sósvertike</t>
  </si>
  <si>
    <t>3171</t>
  </si>
  <si>
    <t>Sótony</t>
  </si>
  <si>
    <t>2298</t>
  </si>
  <si>
    <t>Söjtör</t>
  </si>
  <si>
    <t>1908</t>
  </si>
  <si>
    <t>Söpte</t>
  </si>
  <si>
    <t>2480</t>
  </si>
  <si>
    <t>Söréd</t>
  </si>
  <si>
    <t>0289</t>
  </si>
  <si>
    <t>Sukoró</t>
  </si>
  <si>
    <t>1495</t>
  </si>
  <si>
    <t>Sumony</t>
  </si>
  <si>
    <t>0254</t>
  </si>
  <si>
    <t>Súr</t>
  </si>
  <si>
    <t>3199</t>
  </si>
  <si>
    <t>Surd</t>
  </si>
  <si>
    <t>Sükösd</t>
  </si>
  <si>
    <t>2124</t>
  </si>
  <si>
    <t>Sülysáp</t>
  </si>
  <si>
    <t>2171</t>
  </si>
  <si>
    <t>Sümeg</t>
  </si>
  <si>
    <t>2559</t>
  </si>
  <si>
    <t>Sümegcsehi</t>
  </si>
  <si>
    <t>2139</t>
  </si>
  <si>
    <t>Sümegprága</t>
  </si>
  <si>
    <t>0538</t>
  </si>
  <si>
    <t>Süttő</t>
  </si>
  <si>
    <t>0868</t>
  </si>
  <si>
    <t>Szabadbattyán</t>
  </si>
  <si>
    <t>2870</t>
  </si>
  <si>
    <t>Szabadegyháza</t>
  </si>
  <si>
    <t>1325</t>
  </si>
  <si>
    <t>Szabadhídvég</t>
  </si>
  <si>
    <t>1874</t>
  </si>
  <si>
    <t>Szabadi</t>
  </si>
  <si>
    <t>1485</t>
  </si>
  <si>
    <t>Szabadkígyós</t>
  </si>
  <si>
    <t>3132</t>
  </si>
  <si>
    <t>Szabadszállás</t>
  </si>
  <si>
    <t>2506</t>
  </si>
  <si>
    <t>Szabadszentkirály</t>
  </si>
  <si>
    <t>1507</t>
  </si>
  <si>
    <t>Szabás</t>
  </si>
  <si>
    <t>2857</t>
  </si>
  <si>
    <t>Szabolcs</t>
  </si>
  <si>
    <t>1916</t>
  </si>
  <si>
    <t>Szabolcsbáka</t>
  </si>
  <si>
    <t>2205</t>
  </si>
  <si>
    <t>Szabolcsveresmart</t>
  </si>
  <si>
    <t>0358</t>
  </si>
  <si>
    <t>Szada</t>
  </si>
  <si>
    <t>2145</t>
  </si>
  <si>
    <t>Szágy</t>
  </si>
  <si>
    <t>2750</t>
  </si>
  <si>
    <t>Szajk</t>
  </si>
  <si>
    <t>0847</t>
  </si>
  <si>
    <t>Szajla</t>
  </si>
  <si>
    <t>1606</t>
  </si>
  <si>
    <t>Szajol</t>
  </si>
  <si>
    <t>0587</t>
  </si>
  <si>
    <t>Szakácsi</t>
  </si>
  <si>
    <t>3225</t>
  </si>
  <si>
    <t>Szakadát</t>
  </si>
  <si>
    <t>1531</t>
  </si>
  <si>
    <t>Szakáld</t>
  </si>
  <si>
    <t>0380</t>
  </si>
  <si>
    <t>Szakály</t>
  </si>
  <si>
    <t>0446</t>
  </si>
  <si>
    <t>Szakcs</t>
  </si>
  <si>
    <t>1008</t>
  </si>
  <si>
    <t>Szakmár</t>
  </si>
  <si>
    <t>1953</t>
  </si>
  <si>
    <t>Szaknyér</t>
  </si>
  <si>
    <t>1650</t>
  </si>
  <si>
    <t>Szakoly</t>
  </si>
  <si>
    <t>0477</t>
  </si>
  <si>
    <t>Szakony</t>
  </si>
  <si>
    <t>1136</t>
  </si>
  <si>
    <t>Szakonyfalu</t>
  </si>
  <si>
    <t>2093</t>
  </si>
  <si>
    <t>Szákszend</t>
  </si>
  <si>
    <t>3351</t>
  </si>
  <si>
    <t>Szalafő</t>
  </si>
  <si>
    <t>Üzletszabályzat-, ÁSZF-módosítás</t>
  </si>
  <si>
    <t xml:space="preserve">1.2.2.  Nem polgári célú rádióhálózatok bejelentése, engedélyezése </t>
  </si>
  <si>
    <t>Bejelentési kötelezettség-, hírközlési szolgáltatásnyújtás feltételei teljesítésének vizsgálata</t>
  </si>
  <si>
    <t>Beérkezési határidő: a tárgyévet követő április 30.</t>
  </si>
  <si>
    <t>Nyilvántartott szolgáltatási jogosultságok és bejelentések állománya az év végén</t>
  </si>
  <si>
    <t>Csomagküldemény postai továbbítása 20kg-ig belföldi és nemzetközi viszonylatban</t>
  </si>
  <si>
    <t>Vakok írását tartalmazó belföldi vagy nemzetközi viszonylatú küldemények</t>
  </si>
  <si>
    <t>Hivatalos irat</t>
  </si>
  <si>
    <t>13</t>
  </si>
  <si>
    <t>Egyetemes postai szolgáltatást helyettesítő postai szolgáltatás</t>
  </si>
  <si>
    <t>Egyetemes postai szolgáltatást nem helyettesítő postai szolgáltatás</t>
  </si>
  <si>
    <t>Futárposta-szolgáltatás</t>
  </si>
  <si>
    <t>Express postai szolgáltatás</t>
  </si>
  <si>
    <t>Nemzetközi EMS-szolgáltatás</t>
  </si>
  <si>
    <t>Jelentős hozzáadott értéket képviselő postai szolgáltatás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</si>
  <si>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</si>
  <si>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</si>
  <si>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</si>
  <si>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</si>
  <si>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</si>
  <si>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</si>
  <si>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</si>
  <si>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</si>
  <si>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</si>
  <si>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</si>
  <si>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</si>
  <si>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</si>
  <si>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</si>
  <si>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</si>
  <si>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</si>
  <si>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</si>
  <si>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</si>
  <si>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</si>
  <si>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10</t>
  </si>
  <si>
    <t>11</t>
  </si>
  <si>
    <t>12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</si>
  <si>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</si>
  <si>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</si>
  <si>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</si>
  <si>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</si>
  <si>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</si>
  <si>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</si>
  <si>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</si>
  <si>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</si>
  <si>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</si>
  <si>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</si>
  <si>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</si>
  <si>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</si>
  <si>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</si>
  <si>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</si>
  <si>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</si>
  <si>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</si>
  <si>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</si>
  <si>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</si>
  <si>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</si>
  <si>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</si>
  <si>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</si>
  <si>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</si>
  <si>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</si>
  <si>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</si>
  <si>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</si>
  <si>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</si>
  <si>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</si>
  <si>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</si>
  <si>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</si>
  <si>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</si>
  <si>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</si>
  <si>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</si>
  <si>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</si>
  <si>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</si>
  <si>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</si>
  <si>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</si>
  <si>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</si>
  <si>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</si>
  <si>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</si>
  <si>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</si>
  <si>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</si>
  <si>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</si>
  <si>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</si>
  <si>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</si>
  <si>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</si>
  <si>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</si>
  <si>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</si>
  <si>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</si>
  <si>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</si>
  <si>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</si>
  <si>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</si>
  <si>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</si>
  <si>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</si>
  <si>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</si>
  <si>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Tranzitforgalmi szolgáltatás </t>
  </si>
  <si>
    <t xml:space="preserve">Mobiltelefon-szolgáltatás </t>
  </si>
  <si>
    <t xml:space="preserve">Internet-hozzáférési (elérési) szolgáltatás </t>
  </si>
  <si>
    <t xml:space="preserve">Internet-hozzáférési (elérési) szolgáltatás helyhez kötött </t>
  </si>
  <si>
    <t xml:space="preserve">Internet-hozzáférési (elérési) szolgáltatás nomadikus </t>
  </si>
  <si>
    <t xml:space="preserve">Internet-hozzáférési (elérési) szolgáltatás mobil </t>
  </si>
  <si>
    <t xml:space="preserve">Televízióműsor-elosztás </t>
  </si>
  <si>
    <t xml:space="preserve">Rádióműsor-elosztás </t>
  </si>
  <si>
    <t xml:space="preserve">Rövidüzenet-szolgáltatás (SMS) </t>
  </si>
  <si>
    <t xml:space="preserve">Végződtetési szegmens-szolgáltatás </t>
  </si>
  <si>
    <t xml:space="preserve">Trönkszegmens-szolgáltatás </t>
  </si>
  <si>
    <t xml:space="preserve">Műholdas rádióműsor-terjesztés hálózati szolgáltatás </t>
  </si>
  <si>
    <t xml:space="preserve">Műholdas televízióműsor-terjesztés hálózati szolgáltatás </t>
  </si>
  <si>
    <t xml:space="preserve">Földfelszíni rádióműsor-szórás hálózati szolgáltatás </t>
  </si>
  <si>
    <t xml:space="preserve">Földfelszíni televízióműsor-szórás hálózati szolgáltatás </t>
  </si>
  <si>
    <t>1.1.2. Üzletszabályzat, általános szerződési feltételek módosítása</t>
  </si>
  <si>
    <t>Engedély kérelem (bejelentés nélkül)</t>
  </si>
  <si>
    <t>Hiánypótlás</t>
  </si>
  <si>
    <t>Kérelem elutasítás, eljárás megszüntetés</t>
  </si>
  <si>
    <t>I. fokú határozat helyben hagyása</t>
  </si>
  <si>
    <t>Módosított engedély</t>
  </si>
  <si>
    <t>Bontásra kötelező határozat</t>
  </si>
  <si>
    <t>Utólagos építmény bejelentés</t>
  </si>
  <si>
    <t>Korszerűsítés</t>
  </si>
  <si>
    <t>Jogszerűen épült alépítményben vagy tartószerkezeten elhelyezett építmény bontása</t>
  </si>
  <si>
    <t>Vasút, gyorsforgalmi út területén üzemi célokat szolgáló építmény építése</t>
  </si>
  <si>
    <t>Rendeltetés megváltozásának bejelentése</t>
  </si>
  <si>
    <t>ebből: antennára, antenna tartó szerkezetre kiadott építési engedély</t>
  </si>
  <si>
    <t xml:space="preserve">ebből: antennára, antenna tartó szerkezetre kiadott használatbavételi engedély    </t>
  </si>
  <si>
    <t xml:space="preserve">ebből: antennára, antenna tartó szerkezetre kiadott fennmaradási engedély               </t>
  </si>
  <si>
    <t>ebből: antennára, antennatartó szerkezetre kiadott bontási engedély</t>
  </si>
  <si>
    <t>Internetes</t>
  </si>
  <si>
    <t>Nyomtatott</t>
  </si>
  <si>
    <t>Előfizetői szerződés jogszerűsége</t>
  </si>
  <si>
    <t>Elektronikus hírközlő, rádiós és FMC berendezések vizsgálata (BEP)</t>
  </si>
  <si>
    <t>Optika</t>
  </si>
  <si>
    <t>Kábeles</t>
  </si>
  <si>
    <t>Ethernet</t>
  </si>
  <si>
    <t>ADSL</t>
  </si>
  <si>
    <t>WLAN</t>
  </si>
  <si>
    <t>3.2. Műsorszóró frekvenciakijelölések, rádióengedélyek száma az év végén</t>
  </si>
  <si>
    <t>3.3. Nem polgári célú frekvenciakijelölések, rádióengedélyek száma az év végén</t>
  </si>
  <si>
    <t>Érvényes frekvenciakijelölések, rádióengedélyek és adatszolgáltatások száma az év</t>
  </si>
  <si>
    <t>4. MÉDIAHATÓSÁGI TEVÉKENYSÉG</t>
  </si>
  <si>
    <t>határozat</t>
  </si>
  <si>
    <t>végzés</t>
  </si>
  <si>
    <t>1.2.3. Elektronikus hírközlési építmények engedélyezése, bejelentése</t>
  </si>
  <si>
    <t>Az adatszolgáltatás statisztikai célra történik. 
Az adatszolgáltatás elmulasztása, illetve a hamis adatszolgáltatás a hivatalos statisztikáról szóló 2016. évi CLV. törvény 32-33. §-a alapján közigazgatási bírság kiszabását vonhatja maga után.</t>
  </si>
  <si>
    <r>
      <rPr>
        <b/>
        <sz val="11"/>
        <rFont val="Arial"/>
        <family val="2"/>
      </rPr>
      <t>INNOVÁCIÓS ÉS TECHNOLÓGIAI MINISZTÉRIUM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1011  Budapest, Fő u. 44-50.</t>
    </r>
  </si>
  <si>
    <t>Az adatszolgáltatás a hivatalos statisztikáról szóló 2016. évi CLV. törvény 24. és 26. §-a  alapján kötelező.</t>
  </si>
  <si>
    <t xml:space="preserve">A kitöltéssel és adattovábbítással kapcsolatban kérdéseit felteheti közvetlenül az adatgyűjtésért felelős munkatársunknak </t>
  </si>
  <si>
    <t xml:space="preserve">akár telefonon akár e-mailen </t>
  </si>
  <si>
    <r>
      <t xml:space="preserve">vagy fordulhat a KSH-ELEKTRA ügyfélszolgálathoz a </t>
    </r>
    <r>
      <rPr>
        <b/>
        <i/>
        <sz val="10"/>
        <rFont val="Cambria"/>
        <family val="1"/>
      </rPr>
      <t>06 80 200 766</t>
    </r>
    <r>
      <rPr>
        <i/>
        <sz val="10"/>
        <rFont val="Cambria"/>
        <family val="1"/>
      </rPr>
      <t>-os ingyenes zöld számon,</t>
    </r>
  </si>
  <si>
    <t>Levélküldemény postai továbbítása 2 kg-ig belföldi és nemzetközi viszonylatban</t>
  </si>
  <si>
    <t>Előzetes építmény bejelentés</t>
  </si>
  <si>
    <t>Jogszerűen épült alépítményben vagy tartószerkezeten elhelyezett építmény építése</t>
  </si>
  <si>
    <t>Termékvezeték, közmű tartozékának minősülő építmény építése</t>
  </si>
  <si>
    <t>Kiváltás, átépítés más fizikai infrastruktúra miatt</t>
  </si>
  <si>
    <t>1.2.1. Polgári célú rádióhálózatok engedélyezése</t>
  </si>
  <si>
    <t>3.1.  Polgári célú nem műsorszóró frekvenciakijelölések, rádióengedélyek száma az év végén</t>
  </si>
  <si>
    <t>Mozgó szolgálatban az átjátszó/bázis állomások</t>
  </si>
  <si>
    <t>Mozgó szolgálatban a nem helyhez kötött állomások</t>
  </si>
  <si>
    <t>960 MHz alatti állandóhelyű szolgálati célú okiratok</t>
  </si>
  <si>
    <t>960 MHz alatti állandóhelyű szolgálatban az átjátszó/gyűjtő állomások</t>
  </si>
  <si>
    <t>960 MHz alatti állandóhelyű szolgálatban a nem átjátszó/bázis/gyűjtő állomások</t>
  </si>
  <si>
    <t>960 MHz feletti pont-pont rendszerű állomások száma</t>
  </si>
  <si>
    <t>960 MHz feletti pont-multipont rendszerű állomások száma</t>
  </si>
  <si>
    <t>Az adatszolgáltatás a Stt. felhatalmazása alapján kiadott Országos Statisztikai Adatfelvételi Programról szóló Korm. rendelet alapján történik.</t>
  </si>
  <si>
    <r>
      <t>illetve írásban a honlapról elérhető „</t>
    </r>
    <r>
      <rPr>
        <b/>
        <i/>
        <sz val="10"/>
        <rFont val="Cambria"/>
        <family val="1"/>
      </rPr>
      <t>Lépjen velünk kapcsolatba</t>
    </r>
    <r>
      <rPr>
        <i/>
        <sz val="10"/>
        <rFont val="Cambria"/>
        <family val="1"/>
      </rPr>
      <t xml:space="preserve">” rendszeren keresztül </t>
    </r>
  </si>
  <si>
    <t>Csongrád-Csanád</t>
  </si>
  <si>
    <t>(http://www.ksh.hu/nyomtatvanyok),</t>
  </si>
  <si>
    <t>(http://www.ksh.hu/kapcsolat).</t>
  </si>
  <si>
    <t>A POSTAI, HÍRKÖZLÉSI, MÉDIA ÉS MŰSORSZÓRÁSI HATÓSÁGI TEVÉKENYSÉG
2021</t>
  </si>
  <si>
    <t>Nemzeti Média- és Hírközlési Hatóság</t>
  </si>
  <si>
    <t>Ostrom utca</t>
  </si>
  <si>
    <t>23-25</t>
  </si>
  <si>
    <t>április</t>
  </si>
  <si>
    <t>Szabó Tibor</t>
  </si>
  <si>
    <t>hatósági irodavezető</t>
  </si>
  <si>
    <t>62-568-300</t>
  </si>
  <si>
    <t>szabo.tibor@nmhh.hu</t>
  </si>
  <si>
    <t>Szabó-Battancs Renáta</t>
  </si>
  <si>
    <t>nyilvántartási munkatárs</t>
  </si>
  <si>
    <t>62-568-356</t>
  </si>
  <si>
    <t>szabo.battancs.renata@nmhh.hu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</si>
</sst>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_F;\-#,##0\ _F"/>
    <numFmt numFmtId="173" formatCode="_-* #,##0.0\ _F_t_-;\-* #,##0.0\ _F_t_-;_-* &quot;-&quot;?\ _F_t_-;_-@_-"/>
    <numFmt numFmtId="174" formatCode="#,##0,;\-#,##0,;&quot; &quot;"/>
    <numFmt numFmtId="175" formatCode="#,##0\ _F;\-#,##0\ _F;&quot; &quot;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_ ;\-#,##0\ "/>
    <numFmt numFmtId="180" formatCode="\-"/>
    <numFmt numFmtId="181" formatCode="[$¥€-2]\ #\ ##,000_);[Red]\([$€-2]\ #\ ##,000\)"/>
    <numFmt numFmtId="182" formatCode="0;\-0;&quot; &quot;"/>
    <numFmt numFmtId="183" formatCode="0.0"/>
    <numFmt numFmtId="184" formatCode="0.0;\ \-0.0;\ &quot; &quot;"/>
    <numFmt numFmtId="185" formatCode="&quot;H-&quot;0000"/>
    <numFmt numFmtId="186" formatCode="0;\-0;;@"/>
    <numFmt numFmtId="187" formatCode="General_)"/>
    <numFmt numFmtId="188" formatCode="00"/>
    <numFmt numFmtId="189" formatCode="[$-40E]yyyy\.\ mmmm\ d\."/>
    <numFmt numFmtId="190" formatCode="#,##0_);\-#,##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\ _F_t_-;\-* #,##0.0\ _F_t_-;_-* &quot;-&quot;??\ _F_t_-;_-@_-"/>
    <numFmt numFmtId="197" formatCode="_-* #,##0\ _F_t_-;\-* #,##0\ _F_t_-;_-* &quot;-&quot;??\ _F_t_-;_-@_-"/>
    <numFmt numFmtId="198" formatCode="[$€-2]\ #\ ##,000_);[Red]\([$€-2]\ #\ ##,000\)"/>
    <numFmt numFmtId="199" formatCode="00000"/>
    <numFmt numFmtId="200" formatCode="0.0;\-0.0;&quot; &quot;"/>
    <numFmt numFmtId="201" formatCode="#,##0.0"/>
  </numFmts>
  <fonts count="98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9"/>
      <name val="Arial"/>
      <family val="2"/>
    </font>
    <font>
      <sz val="9"/>
      <color indexed="8"/>
      <name val="Arial CE"/>
      <family val="2"/>
    </font>
    <font>
      <b/>
      <sz val="9"/>
      <name val="Arial CE"/>
      <family val="0"/>
    </font>
    <font>
      <b/>
      <i/>
      <sz val="10"/>
      <name val="Cambria"/>
      <family val="1"/>
    </font>
    <font>
      <i/>
      <sz val="10"/>
      <name val="Cambria"/>
      <family val="1"/>
    </font>
    <font>
      <i/>
      <sz val="7"/>
      <name val="Arial"/>
      <family val="2"/>
    </font>
    <font>
      <b/>
      <sz val="10"/>
      <name val="Arial"/>
      <family val="2"/>
    </font>
    <font>
      <i/>
      <sz val="6"/>
      <name val="Arial CE"/>
      <family val="0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8"/>
      <name val="H-Times New Roman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7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MS Sans Serif"/>
      <family val="0"/>
    </font>
    <font>
      <sz val="8"/>
      <color indexed="9"/>
      <name val="Arial"/>
      <family val="2"/>
    </font>
    <font>
      <sz val="12"/>
      <color indexed="9"/>
      <name val="Arial CE"/>
      <family val="0"/>
    </font>
    <font>
      <sz val="10"/>
      <color indexed="12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7"/>
      <name val="Tw Cen MT"/>
      <family val="2"/>
    </font>
    <font>
      <b/>
      <i/>
      <sz val="10"/>
      <color indexed="12"/>
      <name val="Cambria"/>
      <family val="1"/>
    </font>
    <font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trike/>
      <sz val="8"/>
      <color indexed="10"/>
      <name val="Arial"/>
      <family val="2"/>
    </font>
    <font>
      <b/>
      <sz val="9"/>
      <color indexed="10"/>
      <name val="Arial CE"/>
      <family val="0"/>
    </font>
    <font>
      <b/>
      <sz val="9"/>
      <color indexed="8"/>
      <name val="Arial CE"/>
      <family val="0"/>
    </font>
    <font>
      <sz val="9"/>
      <color indexed="10"/>
      <name val="Arial CE"/>
      <family val="0"/>
    </font>
    <font>
      <sz val="9"/>
      <color indexed="8"/>
      <name val="Wingdings 3"/>
      <family val="0"/>
    </font>
    <font>
      <sz val="12"/>
      <color indexed="8"/>
      <name val="Arial CE"/>
      <family val="0"/>
    </font>
    <font>
      <sz val="9"/>
      <color indexed="8"/>
      <name val="Arial Narrow"/>
      <family val="0"/>
    </font>
    <font>
      <b/>
      <sz val="9"/>
      <color indexed="10"/>
      <name val="Arial Narrow"/>
      <family val="0"/>
    </font>
    <font>
      <sz val="9"/>
      <color indexed="10"/>
      <name val="Arial Narrow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strike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name val="H-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ck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86" fillId="35" borderId="0" applyNumberFormat="0" applyBorder="0" applyAlignment="0" applyProtection="0"/>
    <xf numFmtId="0" fontId="87" fillId="36" borderId="8" applyNumberFormat="0" applyAlignment="0" applyProtection="0"/>
    <xf numFmtId="0" fontId="3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4" fillId="0" borderId="0">
      <alignment/>
      <protection/>
    </xf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7" borderId="0" applyNumberFormat="0" applyBorder="0" applyAlignment="0" applyProtection="0"/>
    <xf numFmtId="0" fontId="91" fillId="38" borderId="0" applyNumberFormat="0" applyBorder="0" applyAlignment="0" applyProtection="0"/>
    <xf numFmtId="0" fontId="92" fillId="36" borderId="1" applyNumberFormat="0" applyAlignment="0" applyProtection="0"/>
    <xf numFmtId="9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/>
    </xf>
    <xf numFmtId="49" fontId="21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8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1" fontId="10" fillId="0" borderId="10" xfId="0" applyNumberFormat="1" applyFont="1" applyFill="1" applyBorder="1" applyAlignment="1">
      <alignment horizontal="center" vertical="center" wrapText="1"/>
    </xf>
    <xf numFmtId="41" fontId="10" fillId="0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centerContinuous"/>
    </xf>
    <xf numFmtId="0" fontId="2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10" fillId="0" borderId="16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4" fillId="0" borderId="0" xfId="66">
      <alignment/>
      <protection/>
    </xf>
    <xf numFmtId="0" fontId="4" fillId="0" borderId="14" xfId="66" applyFont="1" applyBorder="1">
      <alignment/>
      <protection/>
    </xf>
    <xf numFmtId="0" fontId="15" fillId="0" borderId="17" xfId="66" applyFont="1" applyBorder="1" applyAlignment="1">
      <alignment horizontal="left" vertical="top" wrapText="1"/>
      <protection/>
    </xf>
    <xf numFmtId="0" fontId="16" fillId="0" borderId="17" xfId="71" applyFont="1" applyBorder="1">
      <alignment/>
      <protection/>
    </xf>
    <xf numFmtId="0" fontId="12" fillId="0" borderId="17" xfId="71" applyFont="1" applyBorder="1" applyAlignment="1">
      <alignment vertical="center"/>
      <protection/>
    </xf>
    <xf numFmtId="0" fontId="9" fillId="0" borderId="17" xfId="66" applyFont="1" applyBorder="1">
      <alignment/>
      <protection/>
    </xf>
    <xf numFmtId="0" fontId="4" fillId="0" borderId="17" xfId="66" applyFont="1" applyBorder="1">
      <alignment/>
      <protection/>
    </xf>
    <xf numFmtId="0" fontId="4" fillId="0" borderId="18" xfId="66" applyFont="1" applyBorder="1">
      <alignment/>
      <protection/>
    </xf>
    <xf numFmtId="0" fontId="17" fillId="0" borderId="0" xfId="71" applyFont="1" applyBorder="1" applyAlignment="1">
      <alignment vertical="center"/>
      <protection/>
    </xf>
    <xf numFmtId="0" fontId="9" fillId="0" borderId="0" xfId="66" applyFont="1" applyBorder="1">
      <alignment/>
      <protection/>
    </xf>
    <xf numFmtId="0" fontId="9" fillId="0" borderId="0" xfId="66" applyFont="1" applyBorder="1" applyAlignment="1">
      <alignment horizontal="right" vertical="center"/>
      <protection/>
    </xf>
    <xf numFmtId="0" fontId="4" fillId="0" borderId="0" xfId="66" applyFont="1" applyBorder="1">
      <alignment/>
      <protection/>
    </xf>
    <xf numFmtId="0" fontId="4" fillId="0" borderId="19" xfId="66" applyBorder="1">
      <alignment/>
      <protection/>
    </xf>
    <xf numFmtId="0" fontId="4" fillId="0" borderId="20" xfId="66" applyBorder="1">
      <alignment/>
      <protection/>
    </xf>
    <xf numFmtId="0" fontId="4" fillId="0" borderId="20" xfId="66" applyBorder="1" applyAlignment="1">
      <alignment horizontal="right" vertical="center"/>
      <protection/>
    </xf>
    <xf numFmtId="0" fontId="4" fillId="0" borderId="14" xfId="67" applyBorder="1" applyAlignment="1">
      <alignment horizontal="left"/>
      <protection/>
    </xf>
    <xf numFmtId="0" fontId="4" fillId="0" borderId="17" xfId="67" applyBorder="1" applyAlignment="1">
      <alignment horizontal="left"/>
      <protection/>
    </xf>
    <xf numFmtId="0" fontId="4" fillId="0" borderId="17" xfId="67" applyBorder="1">
      <alignment/>
      <protection/>
    </xf>
    <xf numFmtId="0" fontId="4" fillId="0" borderId="0" xfId="67">
      <alignment/>
      <protection/>
    </xf>
    <xf numFmtId="0" fontId="4" fillId="0" borderId="18" xfId="67" applyBorder="1" applyAlignment="1">
      <alignment horizontal="left"/>
      <protection/>
    </xf>
    <xf numFmtId="0" fontId="4" fillId="0" borderId="0" xfId="67" applyBorder="1" applyAlignment="1">
      <alignment horizontal="left"/>
      <protection/>
    </xf>
    <xf numFmtId="0" fontId="5" fillId="0" borderId="0" xfId="67" applyFont="1" applyBorder="1" applyAlignment="1">
      <alignment horizontal="center" vertical="center" wrapText="1"/>
      <protection/>
    </xf>
    <xf numFmtId="0" fontId="4" fillId="0" borderId="19" xfId="67" applyBorder="1" applyAlignment="1">
      <alignment horizontal="left"/>
      <protection/>
    </xf>
    <xf numFmtId="0" fontId="4" fillId="0" borderId="21" xfId="67" applyBorder="1" applyAlignment="1">
      <alignment horizontal="left"/>
      <protection/>
    </xf>
    <xf numFmtId="0" fontId="5" fillId="0" borderId="21" xfId="67" applyFont="1" applyBorder="1" applyAlignment="1">
      <alignment horizontal="center" vertical="center" wrapText="1"/>
      <protection/>
    </xf>
    <xf numFmtId="0" fontId="4" fillId="0" borderId="0" xfId="65" applyBorder="1">
      <alignment/>
      <protection/>
    </xf>
    <xf numFmtId="0" fontId="7" fillId="0" borderId="0" xfId="65" applyFont="1" applyBorder="1" applyAlignment="1">
      <alignment horizontal="center" vertical="center"/>
      <protection/>
    </xf>
    <xf numFmtId="0" fontId="8" fillId="0" borderId="0" xfId="65" applyFont="1" applyBorder="1" applyAlignment="1">
      <alignment horizontal="left" vertical="top" wrapText="1"/>
      <protection/>
    </xf>
    <xf numFmtId="0" fontId="4" fillId="0" borderId="0" xfId="65" applyBorder="1" applyAlignment="1">
      <alignment vertical="center"/>
      <protection/>
    </xf>
    <xf numFmtId="0" fontId="4" fillId="0" borderId="0" xfId="65">
      <alignment/>
      <protection/>
    </xf>
    <xf numFmtId="0" fontId="4" fillId="0" borderId="0" xfId="69" applyProtection="1">
      <alignment/>
      <protection/>
    </xf>
    <xf numFmtId="0" fontId="33" fillId="0" borderId="0" xfId="72" applyProtection="1">
      <alignment vertical="top" wrapText="1"/>
      <protection/>
    </xf>
    <xf numFmtId="0" fontId="5" fillId="0" borderId="16" xfId="67" applyFont="1" applyBorder="1" applyAlignment="1" applyProtection="1">
      <alignment horizontal="center" vertical="center" wrapText="1"/>
      <protection/>
    </xf>
    <xf numFmtId="0" fontId="5" fillId="0" borderId="17" xfId="67" applyFont="1" applyBorder="1" applyAlignment="1" applyProtection="1">
      <alignment horizontal="center" vertical="center" wrapText="1"/>
      <protection/>
    </xf>
    <xf numFmtId="0" fontId="8" fillId="0" borderId="18" xfId="65" applyFont="1" applyBorder="1" applyAlignment="1">
      <alignment horizontal="left" vertical="top" wrapText="1"/>
      <protection/>
    </xf>
    <xf numFmtId="0" fontId="8" fillId="0" borderId="22" xfId="65" applyFont="1" applyBorder="1" applyAlignment="1">
      <alignment horizontal="left" vertical="top" wrapText="1"/>
      <protection/>
    </xf>
    <xf numFmtId="0" fontId="4" fillId="0" borderId="16" xfId="65" applyBorder="1">
      <alignment/>
      <protection/>
    </xf>
    <xf numFmtId="0" fontId="9" fillId="0" borderId="16" xfId="65" applyFont="1" applyBorder="1" applyAlignment="1">
      <alignment horizontal="center" vertical="center"/>
      <protection/>
    </xf>
    <xf numFmtId="0" fontId="4" fillId="0" borderId="16" xfId="65" applyBorder="1" applyAlignment="1">
      <alignment horizontal="left"/>
      <protection/>
    </xf>
    <xf numFmtId="0" fontId="8" fillId="0" borderId="16" xfId="65" applyFont="1" applyBorder="1" applyAlignment="1">
      <alignment horizontal="left" vertical="top" wrapText="1"/>
      <protection/>
    </xf>
    <xf numFmtId="0" fontId="8" fillId="0" borderId="21" xfId="65" applyFont="1" applyBorder="1" applyAlignment="1">
      <alignment horizontal="left" vertical="top" wrapText="1"/>
      <protection/>
    </xf>
    <xf numFmtId="0" fontId="33" fillId="0" borderId="0" xfId="72" applyFill="1" applyBorder="1" applyProtection="1">
      <alignment vertical="top" wrapText="1"/>
      <protection/>
    </xf>
    <xf numFmtId="0" fontId="33" fillId="0" borderId="14" xfId="72" applyFill="1" applyBorder="1" applyProtection="1">
      <alignment vertical="top" wrapText="1"/>
      <protection/>
    </xf>
    <xf numFmtId="0" fontId="24" fillId="0" borderId="17" xfId="72" applyFont="1" applyBorder="1" applyAlignment="1" applyProtection="1">
      <alignment horizontal="left" vertical="center" wrapText="1"/>
      <protection/>
    </xf>
    <xf numFmtId="0" fontId="24" fillId="0" borderId="23" xfId="72" applyFont="1" applyBorder="1" applyAlignment="1" applyProtection="1">
      <alignment horizontal="left" vertical="center" wrapText="1"/>
      <protection/>
    </xf>
    <xf numFmtId="0" fontId="33" fillId="0" borderId="0" xfId="72" applyFill="1" applyProtection="1">
      <alignment vertical="top" wrapText="1"/>
      <protection/>
    </xf>
    <xf numFmtId="0" fontId="4" fillId="0" borderId="18" xfId="67" applyFill="1" applyBorder="1" applyProtection="1">
      <alignment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4" fillId="0" borderId="0" xfId="67" applyFill="1" applyBorder="1" applyProtection="1">
      <alignment/>
      <protection/>
    </xf>
    <xf numFmtId="0" fontId="10" fillId="0" borderId="0" xfId="67" applyFont="1" applyFill="1" applyBorder="1" applyAlignment="1" applyProtection="1">
      <alignment horizontal="right" vertical="center"/>
      <protection/>
    </xf>
    <xf numFmtId="0" fontId="4" fillId="0" borderId="22" xfId="67" applyFill="1" applyBorder="1" applyProtection="1">
      <alignment/>
      <protection/>
    </xf>
    <xf numFmtId="49" fontId="21" fillId="0" borderId="0" xfId="67" applyNumberFormat="1" applyFont="1" applyFill="1" applyBorder="1" applyAlignment="1" applyProtection="1">
      <alignment horizontal="center" vertical="center"/>
      <protection/>
    </xf>
    <xf numFmtId="0" fontId="10" fillId="0" borderId="0" xfId="67" applyFont="1" applyFill="1" applyBorder="1" applyProtection="1">
      <alignment/>
      <protection/>
    </xf>
    <xf numFmtId="0" fontId="10" fillId="0" borderId="0" xfId="72" applyFont="1" applyFill="1" applyBorder="1" applyAlignment="1" applyProtection="1">
      <alignment horizontal="left" wrapText="1"/>
      <protection/>
    </xf>
    <xf numFmtId="0" fontId="33" fillId="0" borderId="18" xfId="72" applyFill="1" applyBorder="1" applyProtection="1">
      <alignment vertical="top" wrapText="1"/>
      <protection/>
    </xf>
    <xf numFmtId="0" fontId="4" fillId="0" borderId="22" xfId="68" applyFill="1" applyBorder="1" applyProtection="1">
      <alignment/>
      <protection/>
    </xf>
    <xf numFmtId="0" fontId="4" fillId="0" borderId="18" xfId="68" applyFill="1" applyBorder="1" applyProtection="1">
      <alignment/>
      <protection/>
    </xf>
    <xf numFmtId="0" fontId="4" fillId="0" borderId="0" xfId="68" applyFill="1" applyBorder="1" applyProtection="1">
      <alignment/>
      <protection/>
    </xf>
    <xf numFmtId="49" fontId="9" fillId="0" borderId="0" xfId="68" applyNumberFormat="1" applyFont="1" applyFill="1" applyBorder="1" applyAlignment="1" applyProtection="1">
      <alignment horizontal="center" vertical="center"/>
      <protection/>
    </xf>
    <xf numFmtId="0" fontId="9" fillId="0" borderId="0" xfId="68" applyFont="1" applyFill="1" applyBorder="1" applyAlignment="1" applyProtection="1">
      <alignment/>
      <protection/>
    </xf>
    <xf numFmtId="0" fontId="9" fillId="0" borderId="0" xfId="68" applyFont="1" applyFill="1" applyBorder="1" applyProtection="1">
      <alignment/>
      <protection/>
    </xf>
    <xf numFmtId="0" fontId="7" fillId="0" borderId="0" xfId="68" applyFont="1" applyFill="1" applyBorder="1" applyAlignment="1" applyProtection="1">
      <alignment horizontal="left" vertical="top"/>
      <protection/>
    </xf>
    <xf numFmtId="0" fontId="10" fillId="0" borderId="0" xfId="68" applyFont="1" applyFill="1" applyBorder="1" applyAlignment="1" applyProtection="1">
      <alignment horizontal="left" vertical="center"/>
      <protection/>
    </xf>
    <xf numFmtId="0" fontId="9" fillId="0" borderId="0" xfId="68" applyFont="1" applyFill="1" applyBorder="1" applyAlignment="1" applyProtection="1">
      <alignment horizontal="left" vertical="top"/>
      <protection/>
    </xf>
    <xf numFmtId="0" fontId="9" fillId="0" borderId="0" xfId="68" applyFont="1" applyFill="1" applyBorder="1" applyProtection="1">
      <alignment/>
      <protection/>
    </xf>
    <xf numFmtId="0" fontId="9" fillId="0" borderId="0" xfId="68" applyFont="1" applyFill="1" applyBorder="1" applyAlignment="1" applyProtection="1">
      <alignment horizontal="left" vertical="center"/>
      <protection/>
    </xf>
    <xf numFmtId="0" fontId="12" fillId="0" borderId="0" xfId="68" applyFont="1" applyFill="1" applyBorder="1" applyAlignment="1" applyProtection="1">
      <alignment horizontal="left" vertical="top" wrapText="1"/>
      <protection/>
    </xf>
    <xf numFmtId="0" fontId="11" fillId="0" borderId="0" xfId="68" applyFont="1" applyFill="1" applyBorder="1" applyAlignment="1" applyProtection="1">
      <alignment horizontal="left" vertical="top" wrapText="1"/>
      <protection/>
    </xf>
    <xf numFmtId="0" fontId="13" fillId="0" borderId="0" xfId="68" applyFont="1" applyFill="1" applyBorder="1" applyAlignment="1" applyProtection="1">
      <alignment horizontal="left" vertical="top" wrapText="1"/>
      <protection/>
    </xf>
    <xf numFmtId="0" fontId="13" fillId="0" borderId="0" xfId="67" applyFont="1" applyFill="1" applyBorder="1" applyAlignment="1" applyProtection="1">
      <alignment horizontal="left" vertical="top"/>
      <protection/>
    </xf>
    <xf numFmtId="0" fontId="13" fillId="0" borderId="0" xfId="72" applyFont="1" applyFill="1" applyBorder="1" applyAlignment="1" applyProtection="1">
      <alignment horizontal="left"/>
      <protection/>
    </xf>
    <xf numFmtId="0" fontId="8" fillId="0" borderId="0" xfId="72" applyFont="1" applyFill="1" applyBorder="1" applyAlignment="1" applyProtection="1">
      <alignment horizontal="left" vertical="top" wrapText="1"/>
      <protection/>
    </xf>
    <xf numFmtId="0" fontId="8" fillId="0" borderId="22" xfId="72" applyFont="1" applyFill="1" applyBorder="1" applyAlignment="1" applyProtection="1">
      <alignment horizontal="left" vertical="top" wrapText="1"/>
      <protection/>
    </xf>
    <xf numFmtId="0" fontId="4" fillId="0" borderId="19" xfId="68" applyFill="1" applyBorder="1" applyProtection="1">
      <alignment/>
      <protection/>
    </xf>
    <xf numFmtId="0" fontId="10" fillId="0" borderId="21" xfId="68" applyFont="1" applyFill="1" applyBorder="1" applyProtection="1">
      <alignment/>
      <protection/>
    </xf>
    <xf numFmtId="0" fontId="10" fillId="0" borderId="21" xfId="68" applyFont="1" applyFill="1" applyBorder="1" applyAlignment="1" applyProtection="1">
      <alignment horizontal="right" vertical="center"/>
      <protection/>
    </xf>
    <xf numFmtId="0" fontId="13" fillId="0" borderId="21" xfId="68" applyFont="1" applyFill="1" applyBorder="1" applyAlignment="1" applyProtection="1">
      <alignment horizontal="center" vertical="center"/>
      <protection/>
    </xf>
    <xf numFmtId="0" fontId="4" fillId="0" borderId="21" xfId="68" applyFill="1" applyBorder="1" applyProtection="1">
      <alignment/>
      <protection/>
    </xf>
    <xf numFmtId="0" fontId="4" fillId="0" borderId="24" xfId="68" applyFill="1" applyBorder="1" applyProtection="1">
      <alignment/>
      <protection/>
    </xf>
    <xf numFmtId="0" fontId="4" fillId="0" borderId="0" xfId="65" applyBorder="1" applyAlignment="1">
      <alignment horizontal="right" vertical="center"/>
      <protection/>
    </xf>
    <xf numFmtId="0" fontId="4" fillId="0" borderId="23" xfId="66" applyFont="1" applyBorder="1">
      <alignment/>
      <protection/>
    </xf>
    <xf numFmtId="0" fontId="4" fillId="0" borderId="22" xfId="66" applyFont="1" applyBorder="1">
      <alignment/>
      <protection/>
    </xf>
    <xf numFmtId="0" fontId="4" fillId="0" borderId="21" xfId="66" applyBorder="1">
      <alignment/>
      <protection/>
    </xf>
    <xf numFmtId="0" fontId="4" fillId="0" borderId="21" xfId="66" applyBorder="1" applyAlignment="1">
      <alignment horizontal="right" vertical="center"/>
      <protection/>
    </xf>
    <xf numFmtId="0" fontId="4" fillId="0" borderId="24" xfId="66" applyBorder="1">
      <alignment/>
      <protection/>
    </xf>
    <xf numFmtId="0" fontId="7" fillId="0" borderId="0" xfId="67" applyFont="1" applyProtection="1">
      <alignment/>
      <protection/>
    </xf>
    <xf numFmtId="0" fontId="7" fillId="0" borderId="0" xfId="72" applyFont="1" applyFill="1" applyProtection="1">
      <alignment vertical="top" wrapText="1"/>
      <protection/>
    </xf>
    <xf numFmtId="0" fontId="33" fillId="0" borderId="0" xfId="72">
      <alignment vertical="top" wrapText="1"/>
    </xf>
    <xf numFmtId="0" fontId="7" fillId="0" borderId="16" xfId="72" applyFont="1" applyBorder="1" applyAlignment="1" applyProtection="1">
      <alignment horizontal="center"/>
      <protection/>
    </xf>
    <xf numFmtId="0" fontId="4" fillId="0" borderId="0" xfId="65" applyProtection="1">
      <alignment/>
      <protection/>
    </xf>
    <xf numFmtId="0" fontId="33" fillId="0" borderId="0" xfId="72" applyBorder="1" applyProtection="1">
      <alignment vertical="top" wrapText="1"/>
      <protection/>
    </xf>
    <xf numFmtId="0" fontId="22" fillId="0" borderId="0" xfId="72" applyFont="1" applyBorder="1" applyAlignment="1" applyProtection="1">
      <alignment horizontal="center" wrapText="1"/>
      <protection/>
    </xf>
    <xf numFmtId="0" fontId="10" fillId="0" borderId="0" xfId="65" applyFont="1" applyBorder="1">
      <alignment/>
      <protection/>
    </xf>
    <xf numFmtId="0" fontId="20" fillId="0" borderId="0" xfId="65" applyFont="1" applyBorder="1">
      <alignment/>
      <protection/>
    </xf>
    <xf numFmtId="0" fontId="7" fillId="0" borderId="0" xfId="65" applyFont="1" applyBorder="1">
      <alignment/>
      <protection/>
    </xf>
    <xf numFmtId="0" fontId="15" fillId="0" borderId="0" xfId="65" applyFont="1" applyBorder="1" applyAlignment="1">
      <alignment horizontal="center"/>
      <protection/>
    </xf>
    <xf numFmtId="0" fontId="7" fillId="0" borderId="0" xfId="65" applyFont="1" applyFill="1" applyBorder="1" applyProtection="1">
      <alignment/>
      <protection/>
    </xf>
    <xf numFmtId="0" fontId="38" fillId="0" borderId="0" xfId="65" applyFont="1" applyFill="1" applyBorder="1" applyAlignment="1" applyProtection="1">
      <alignment horizontal="center" vertical="center"/>
      <protection/>
    </xf>
    <xf numFmtId="0" fontId="15" fillId="0" borderId="0" xfId="65" applyFont="1" applyFill="1" applyBorder="1" applyAlignment="1" applyProtection="1">
      <alignment horizontal="center"/>
      <protection/>
    </xf>
    <xf numFmtId="0" fontId="9" fillId="0" borderId="0" xfId="65" applyFont="1" applyFill="1" applyBorder="1" applyAlignment="1" applyProtection="1">
      <alignment vertical="top" wrapText="1"/>
      <protection/>
    </xf>
    <xf numFmtId="0" fontId="4" fillId="0" borderId="0" xfId="65" applyFill="1" applyBorder="1" applyProtection="1">
      <alignment/>
      <protection/>
    </xf>
    <xf numFmtId="0" fontId="10" fillId="0" borderId="0" xfId="65" applyFont="1" applyBorder="1">
      <alignment/>
      <protection/>
    </xf>
    <xf numFmtId="0" fontId="4" fillId="0" borderId="0" xfId="67" applyFill="1" applyProtection="1">
      <alignment/>
      <protection/>
    </xf>
    <xf numFmtId="0" fontId="7" fillId="39" borderId="14" xfId="65" applyFont="1" applyFill="1" applyBorder="1" applyProtection="1">
      <alignment/>
      <protection/>
    </xf>
    <xf numFmtId="0" fontId="7" fillId="39" borderId="17" xfId="65" applyFont="1" applyFill="1" applyBorder="1" applyProtection="1">
      <alignment/>
      <protection/>
    </xf>
    <xf numFmtId="0" fontId="4" fillId="39" borderId="17" xfId="65" applyFill="1" applyBorder="1" applyProtection="1">
      <alignment/>
      <protection/>
    </xf>
    <xf numFmtId="0" fontId="4" fillId="39" borderId="16" xfId="65" applyFill="1" applyBorder="1" applyProtection="1">
      <alignment/>
      <protection/>
    </xf>
    <xf numFmtId="0" fontId="4" fillId="39" borderId="23" xfId="65" applyFill="1" applyBorder="1" applyProtection="1">
      <alignment/>
      <protection/>
    </xf>
    <xf numFmtId="0" fontId="4" fillId="0" borderId="0" xfId="65" applyFill="1" applyProtection="1">
      <alignment/>
      <protection/>
    </xf>
    <xf numFmtId="0" fontId="8" fillId="39" borderId="18" xfId="65" applyFont="1" applyFill="1" applyBorder="1" applyAlignment="1" applyProtection="1">
      <alignment horizontal="left" vertical="center"/>
      <protection/>
    </xf>
    <xf numFmtId="0" fontId="10" fillId="39" borderId="0" xfId="65" applyFont="1" applyFill="1" applyBorder="1" applyAlignment="1" applyProtection="1">
      <alignment horizontal="left"/>
      <protection/>
    </xf>
    <xf numFmtId="0" fontId="4" fillId="39" borderId="0" xfId="65" applyFill="1" applyBorder="1" applyProtection="1">
      <alignment/>
      <protection/>
    </xf>
    <xf numFmtId="0" fontId="4" fillId="39" borderId="22" xfId="65" applyFill="1" applyBorder="1" applyProtection="1">
      <alignment/>
      <protection/>
    </xf>
    <xf numFmtId="0" fontId="10" fillId="39" borderId="19" xfId="65" applyFont="1" applyFill="1" applyBorder="1" applyAlignment="1" applyProtection="1">
      <alignment horizontal="left" wrapText="1"/>
      <protection/>
    </xf>
    <xf numFmtId="0" fontId="10" fillId="39" borderId="21" xfId="65" applyFont="1" applyFill="1" applyBorder="1" applyAlignment="1" applyProtection="1">
      <alignment horizontal="left" wrapText="1"/>
      <protection/>
    </xf>
    <xf numFmtId="0" fontId="4" fillId="39" borderId="21" xfId="65" applyFill="1" applyBorder="1" applyProtection="1">
      <alignment/>
      <protection/>
    </xf>
    <xf numFmtId="0" fontId="10" fillId="39" borderId="21" xfId="65" applyFont="1" applyFill="1" applyBorder="1" applyAlignment="1" applyProtection="1">
      <alignment horizontal="right" vertical="center"/>
      <protection/>
    </xf>
    <xf numFmtId="0" fontId="10" fillId="39" borderId="24" xfId="65" applyFont="1" applyFill="1" applyBorder="1" applyAlignment="1" applyProtection="1">
      <alignment horizontal="right" vertical="center"/>
      <protection/>
    </xf>
    <xf numFmtId="0" fontId="7" fillId="0" borderId="0" xfId="67" applyFont="1" applyFill="1" applyProtection="1">
      <alignment/>
      <protection/>
    </xf>
    <xf numFmtId="0" fontId="23" fillId="0" borderId="0" xfId="67" applyFont="1" applyFill="1" applyAlignment="1" applyProtection="1">
      <alignment horizontal="left"/>
      <protection/>
    </xf>
    <xf numFmtId="0" fontId="39" fillId="0" borderId="0" xfId="72" applyFont="1" applyFill="1" applyProtection="1">
      <alignment vertical="top" wrapText="1"/>
      <protection/>
    </xf>
    <xf numFmtId="0" fontId="39" fillId="0" borderId="0" xfId="72" applyFont="1" applyFill="1" applyBorder="1" applyProtection="1">
      <alignment vertical="top" wrapText="1"/>
      <protection/>
    </xf>
    <xf numFmtId="0" fontId="40" fillId="0" borderId="0" xfId="72" applyFont="1" applyFill="1" applyBorder="1" applyAlignment="1" applyProtection="1">
      <alignment vertical="top"/>
      <protection/>
    </xf>
    <xf numFmtId="0" fontId="41" fillId="0" borderId="0" xfId="72" applyFont="1" applyFill="1" applyBorder="1" applyProtection="1">
      <alignment vertical="top" wrapText="1"/>
      <protection/>
    </xf>
    <xf numFmtId="0" fontId="41" fillId="0" borderId="0" xfId="72" applyFont="1" applyFill="1" applyProtection="1">
      <alignment vertical="top" wrapText="1"/>
      <protection/>
    </xf>
    <xf numFmtId="0" fontId="39" fillId="0" borderId="0" xfId="72" applyNumberFormat="1" applyFont="1" applyBorder="1" applyProtection="1">
      <alignment vertical="top" wrapText="1"/>
      <protection/>
    </xf>
    <xf numFmtId="0" fontId="40" fillId="0" borderId="0" xfId="72" applyFont="1" applyFill="1" applyBorder="1" applyAlignment="1" applyProtection="1">
      <alignment horizontal="left"/>
      <protection/>
    </xf>
    <xf numFmtId="0" fontId="39" fillId="0" borderId="0" xfId="72" applyFont="1" applyFill="1" applyBorder="1" applyAlignment="1" applyProtection="1">
      <alignment horizontal="center"/>
      <protection/>
    </xf>
    <xf numFmtId="0" fontId="39" fillId="0" borderId="0" xfId="72" applyFont="1" applyFill="1" applyBorder="1" applyAlignment="1" applyProtection="1">
      <alignment horizontal="left"/>
      <protection/>
    </xf>
    <xf numFmtId="49" fontId="39" fillId="0" borderId="0" xfId="72" applyNumberFormat="1" applyFont="1" applyFill="1" applyBorder="1" applyAlignment="1" applyProtection="1">
      <alignment horizontal="left"/>
      <protection/>
    </xf>
    <xf numFmtId="49" fontId="39" fillId="0" borderId="0" xfId="72" applyNumberFormat="1" applyFont="1" applyFill="1" applyBorder="1" applyAlignment="1" applyProtection="1">
      <alignment horizontal="center"/>
      <protection/>
    </xf>
    <xf numFmtId="0" fontId="41" fillId="0" borderId="0" xfId="72" applyFont="1" applyFill="1" applyBorder="1" applyAlignment="1" applyProtection="1">
      <alignment vertical="top"/>
      <protection/>
    </xf>
    <xf numFmtId="0" fontId="41" fillId="0" borderId="0" xfId="72" applyFont="1" applyFill="1" applyAlignment="1" applyProtection="1">
      <alignment vertical="top"/>
      <protection/>
    </xf>
    <xf numFmtId="0" fontId="39" fillId="0" borderId="0" xfId="72" applyFont="1" applyFill="1" applyBorder="1" applyAlignment="1" applyProtection="1">
      <alignment vertical="top"/>
      <protection/>
    </xf>
    <xf numFmtId="0" fontId="39" fillId="0" borderId="0" xfId="72" applyFont="1" applyFill="1" applyAlignment="1" applyProtection="1">
      <alignment vertical="top"/>
      <protection/>
    </xf>
    <xf numFmtId="0" fontId="41" fillId="0" borderId="0" xfId="72" applyFont="1" applyFill="1" applyBorder="1" applyAlignment="1" applyProtection="1">
      <alignment horizontal="left"/>
      <protection/>
    </xf>
    <xf numFmtId="49" fontId="41" fillId="0" borderId="0" xfId="72" applyNumberFormat="1" applyFont="1" applyFill="1" applyBorder="1" applyAlignment="1" applyProtection="1">
      <alignment horizontal="center"/>
      <protection/>
    </xf>
    <xf numFmtId="49" fontId="42" fillId="0" borderId="0" xfId="72" applyNumberFormat="1" applyFont="1" applyAlignment="1">
      <alignment vertical="top"/>
    </xf>
    <xf numFmtId="0" fontId="43" fillId="0" borderId="0" xfId="72" applyFont="1" applyAlignment="1">
      <alignment vertical="top"/>
    </xf>
    <xf numFmtId="49" fontId="39" fillId="0" borderId="0" xfId="72" applyNumberFormat="1" applyFont="1" applyBorder="1" applyAlignment="1" applyProtection="1">
      <alignment horizontal="center"/>
      <protection/>
    </xf>
    <xf numFmtId="0" fontId="39" fillId="0" borderId="0" xfId="72" applyFont="1" applyFill="1" applyBorder="1" applyAlignment="1" applyProtection="1">
      <alignment vertical="top"/>
      <protection/>
    </xf>
    <xf numFmtId="49" fontId="39" fillId="0" borderId="0" xfId="72" applyNumberFormat="1" applyFont="1" applyBorder="1" applyAlignment="1" applyProtection="1">
      <alignment horizontal="center"/>
      <protection/>
    </xf>
    <xf numFmtId="0" fontId="39" fillId="0" borderId="0" xfId="72" applyFont="1" applyFill="1" applyAlignment="1" applyProtection="1">
      <alignment vertical="top"/>
      <protection/>
    </xf>
    <xf numFmtId="0" fontId="4" fillId="0" borderId="0" xfId="69" applyAlignment="1" applyProtection="1">
      <alignment/>
      <protection/>
    </xf>
    <xf numFmtId="0" fontId="44" fillId="0" borderId="0" xfId="72" applyFont="1" applyAlignment="1">
      <alignment vertical="top"/>
    </xf>
    <xf numFmtId="49" fontId="44" fillId="0" borderId="0" xfId="72" applyNumberFormat="1" applyFont="1" applyAlignment="1">
      <alignment horizontal="center"/>
    </xf>
    <xf numFmtId="0" fontId="33" fillId="0" borderId="0" xfId="72" applyAlignment="1" applyProtection="1">
      <alignment vertical="top"/>
      <protection/>
    </xf>
    <xf numFmtId="49" fontId="42" fillId="0" borderId="0" xfId="72" applyNumberFormat="1" applyFont="1">
      <alignment vertical="top" wrapText="1"/>
    </xf>
    <xf numFmtId="0" fontId="36" fillId="0" borderId="0" xfId="0" applyNumberFormat="1" applyFont="1" applyFill="1" applyAlignment="1">
      <alignment horizontal="center"/>
    </xf>
    <xf numFmtId="1" fontId="36" fillId="0" borderId="0" xfId="0" applyNumberFormat="1" applyFont="1" applyFill="1" applyAlignment="1">
      <alignment horizontal="center"/>
    </xf>
    <xf numFmtId="3" fontId="47" fillId="40" borderId="12" xfId="0" applyNumberFormat="1" applyFont="1" applyFill="1" applyBorder="1" applyAlignment="1">
      <alignment horizontal="right" vertical="center"/>
    </xf>
    <xf numFmtId="3" fontId="47" fillId="40" borderId="10" xfId="0" applyNumberFormat="1" applyFont="1" applyFill="1" applyBorder="1" applyAlignment="1">
      <alignment horizontal="right" vertical="center"/>
    </xf>
    <xf numFmtId="3" fontId="48" fillId="40" borderId="12" xfId="0" applyNumberFormat="1" applyFont="1" applyFill="1" applyBorder="1" applyAlignment="1">
      <alignment horizontal="right" vertical="center"/>
    </xf>
    <xf numFmtId="3" fontId="9" fillId="41" borderId="10" xfId="0" applyNumberFormat="1" applyFont="1" applyFill="1" applyBorder="1" applyAlignment="1" applyProtection="1">
      <alignment horizontal="right" vertical="center"/>
      <protection locked="0"/>
    </xf>
    <xf numFmtId="3" fontId="9" fillId="41" borderId="10" xfId="0" applyNumberFormat="1" applyFont="1" applyFill="1" applyBorder="1" applyAlignment="1" applyProtection="1">
      <alignment vertical="center"/>
      <protection locked="0"/>
    </xf>
    <xf numFmtId="3" fontId="45" fillId="40" borderId="10" xfId="0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1" fontId="36" fillId="0" borderId="0" xfId="0" applyNumberFormat="1" applyFont="1" applyFill="1" applyAlignment="1">
      <alignment horizontal="center" vertical="center"/>
    </xf>
    <xf numFmtId="3" fontId="36" fillId="40" borderId="1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93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2" fontId="10" fillId="0" borderId="2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9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indent="1"/>
    </xf>
    <xf numFmtId="0" fontId="9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top" indent="2"/>
    </xf>
    <xf numFmtId="0" fontId="4" fillId="0" borderId="10" xfId="0" applyFont="1" applyFill="1" applyBorder="1" applyAlignment="1">
      <alignment horizontal="left" vertical="center" wrapText="1" indent="2"/>
    </xf>
    <xf numFmtId="3" fontId="48" fillId="40" borderId="10" xfId="0" applyNumberFormat="1" applyFont="1" applyFill="1" applyBorder="1" applyAlignment="1">
      <alignment horizontal="right" vertical="center"/>
    </xf>
    <xf numFmtId="3" fontId="95" fillId="42" borderId="12" xfId="0" applyNumberFormat="1" applyFont="1" applyFill="1" applyBorder="1" applyAlignment="1">
      <alignment horizontal="right" vertical="center"/>
    </xf>
    <xf numFmtId="3" fontId="95" fillId="42" borderId="10" xfId="0" applyNumberFormat="1" applyFont="1" applyFill="1" applyBorder="1" applyAlignment="1">
      <alignment horizontal="right" vertical="center"/>
    </xf>
    <xf numFmtId="3" fontId="96" fillId="42" borderId="12" xfId="0" applyNumberFormat="1" applyFont="1" applyFill="1" applyBorder="1" applyAlignment="1">
      <alignment horizontal="right" vertical="center"/>
    </xf>
    <xf numFmtId="3" fontId="96" fillId="42" borderId="10" xfId="0" applyNumberFormat="1" applyFont="1" applyFill="1" applyBorder="1" applyAlignment="1">
      <alignment horizontal="right" vertical="center"/>
    </xf>
    <xf numFmtId="0" fontId="18" fillId="0" borderId="0" xfId="65" applyFont="1" applyBorder="1" applyAlignment="1">
      <alignment horizontal="left"/>
      <protection/>
    </xf>
    <xf numFmtId="0" fontId="19" fillId="0" borderId="25" xfId="65" applyFont="1" applyBorder="1">
      <alignment/>
      <protection/>
    </xf>
    <xf numFmtId="0" fontId="19" fillId="0" borderId="26" xfId="65" applyFont="1" applyBorder="1">
      <alignment/>
      <protection/>
    </xf>
    <xf numFmtId="0" fontId="19" fillId="0" borderId="26" xfId="65" applyFont="1" applyBorder="1" applyAlignment="1">
      <alignment horizontal="right" vertical="center"/>
      <protection/>
    </xf>
    <xf numFmtId="0" fontId="19" fillId="0" borderId="27" xfId="65" applyFont="1" applyBorder="1">
      <alignment/>
      <protection/>
    </xf>
    <xf numFmtId="0" fontId="19" fillId="0" borderId="28" xfId="65" applyFont="1" applyBorder="1">
      <alignment/>
      <protection/>
    </xf>
    <xf numFmtId="0" fontId="18" fillId="0" borderId="0" xfId="65" applyFont="1" applyBorder="1" applyAlignment="1">
      <alignment horizontal="left" wrapText="1"/>
      <protection/>
    </xf>
    <xf numFmtId="0" fontId="19" fillId="0" borderId="0" xfId="65" applyFont="1" applyBorder="1">
      <alignment/>
      <protection/>
    </xf>
    <xf numFmtId="0" fontId="19" fillId="0" borderId="0" xfId="65" applyFont="1" applyBorder="1" applyAlignment="1">
      <alignment/>
      <protection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74" applyFont="1" applyBorder="1" applyAlignment="1">
      <alignment/>
      <protection/>
    </xf>
    <xf numFmtId="0" fontId="19" fillId="0" borderId="29" xfId="65" applyFont="1" applyBorder="1">
      <alignment/>
      <protection/>
    </xf>
    <xf numFmtId="0" fontId="19" fillId="0" borderId="30" xfId="65" applyFont="1" applyBorder="1">
      <alignment/>
      <protection/>
    </xf>
    <xf numFmtId="0" fontId="18" fillId="0" borderId="31" xfId="74" applyFont="1" applyBorder="1" applyAlignment="1">
      <alignment/>
      <protection/>
    </xf>
    <xf numFmtId="0" fontId="19" fillId="0" borderId="31" xfId="65" applyFont="1" applyBorder="1">
      <alignment/>
      <protection/>
    </xf>
    <xf numFmtId="0" fontId="18" fillId="0" borderId="31" xfId="65" applyFont="1" applyBorder="1" applyAlignment="1">
      <alignment horizontal="left" wrapText="1"/>
      <protection/>
    </xf>
    <xf numFmtId="0" fontId="19" fillId="0" borderId="31" xfId="0" applyFont="1" applyBorder="1" applyAlignment="1">
      <alignment horizontal="left"/>
    </xf>
    <xf numFmtId="0" fontId="19" fillId="0" borderId="31" xfId="65" applyFont="1" applyBorder="1" applyAlignment="1">
      <alignment/>
      <protection/>
    </xf>
    <xf numFmtId="0" fontId="19" fillId="0" borderId="31" xfId="0" applyFont="1" applyBorder="1" applyAlignment="1">
      <alignment/>
    </xf>
    <xf numFmtId="0" fontId="19" fillId="0" borderId="31" xfId="74" applyFont="1" applyBorder="1" applyAlignment="1">
      <alignment/>
      <protection/>
    </xf>
    <xf numFmtId="0" fontId="19" fillId="0" borderId="32" xfId="65" applyFont="1" applyBorder="1">
      <alignment/>
      <protection/>
    </xf>
    <xf numFmtId="0" fontId="51" fillId="0" borderId="0" xfId="65" applyFont="1">
      <alignment/>
      <protection/>
    </xf>
    <xf numFmtId="0" fontId="4" fillId="0" borderId="0" xfId="65" applyNumberFormat="1">
      <alignment/>
      <protection/>
    </xf>
    <xf numFmtId="49" fontId="4" fillId="0" borderId="0" xfId="65" applyNumberFormat="1">
      <alignment/>
      <protection/>
    </xf>
    <xf numFmtId="0" fontId="14" fillId="0" borderId="0" xfId="65" applyFont="1" applyBorder="1" applyAlignment="1" applyProtection="1">
      <alignment horizontal="center" vertical="center"/>
      <protection/>
    </xf>
    <xf numFmtId="0" fontId="12" fillId="0" borderId="0" xfId="66" applyFont="1" applyBorder="1" applyAlignment="1" applyProtection="1">
      <alignment horizontal="center" vertical="center"/>
      <protection/>
    </xf>
    <xf numFmtId="0" fontId="14" fillId="0" borderId="21" xfId="66" applyFont="1" applyBorder="1" applyAlignment="1" applyProtection="1">
      <alignment horizontal="center" vertical="center"/>
      <protection/>
    </xf>
    <xf numFmtId="0" fontId="14" fillId="0" borderId="20" xfId="66" applyFont="1" applyBorder="1" applyAlignment="1" applyProtection="1">
      <alignment horizontal="center" vertical="center"/>
      <protection/>
    </xf>
    <xf numFmtId="0" fontId="19" fillId="0" borderId="26" xfId="65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31" xfId="0" applyFont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3" fontId="10" fillId="41" borderId="12" xfId="0" applyNumberFormat="1" applyFont="1" applyFill="1" applyBorder="1" applyAlignment="1" applyProtection="1">
      <alignment horizontal="right" vertical="center"/>
      <protection locked="0"/>
    </xf>
    <xf numFmtId="3" fontId="10" fillId="41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3" fontId="45" fillId="4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3" fontId="36" fillId="4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9" fillId="41" borderId="10" xfId="0" applyNumberFormat="1" applyFont="1" applyFill="1" applyBorder="1" applyAlignment="1" applyProtection="1">
      <alignment horizontal="right"/>
      <protection locked="0"/>
    </xf>
    <xf numFmtId="179" fontId="9" fillId="41" borderId="12" xfId="0" applyNumberFormat="1" applyFont="1" applyFill="1" applyBorder="1" applyAlignment="1" applyProtection="1">
      <alignment vertical="center"/>
      <protection locked="0"/>
    </xf>
    <xf numFmtId="179" fontId="9" fillId="41" borderId="15" xfId="0" applyNumberFormat="1" applyFont="1" applyFill="1" applyBorder="1" applyAlignment="1" applyProtection="1">
      <alignment vertical="center"/>
      <protection locked="0"/>
    </xf>
    <xf numFmtId="3" fontId="9" fillId="41" borderId="15" xfId="0" applyNumberFormat="1" applyFont="1" applyFill="1" applyBorder="1" applyAlignment="1" applyProtection="1">
      <alignment vertical="center"/>
      <protection locked="0"/>
    </xf>
    <xf numFmtId="3" fontId="9" fillId="41" borderId="10" xfId="0" applyNumberFormat="1" applyFont="1" applyFill="1" applyBorder="1" applyAlignment="1" applyProtection="1">
      <alignment vertical="center" wrapText="1"/>
      <protection locked="0"/>
    </xf>
    <xf numFmtId="0" fontId="50" fillId="0" borderId="0" xfId="43" applyFont="1" applyAlignment="1" applyProtection="1">
      <alignment/>
      <protection/>
    </xf>
    <xf numFmtId="0" fontId="50" fillId="0" borderId="29" xfId="43" applyFont="1" applyBorder="1" applyAlignment="1" applyProtection="1">
      <alignment/>
      <protection/>
    </xf>
    <xf numFmtId="0" fontId="20" fillId="0" borderId="10" xfId="73" applyFont="1" applyBorder="1" applyAlignment="1">
      <alignment horizontal="center" vertical="center"/>
      <protection/>
    </xf>
    <xf numFmtId="49" fontId="21" fillId="41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41" borderId="12" xfId="73" applyNumberFormat="1" applyFont="1" applyFill="1" applyBorder="1" applyAlignment="1" applyProtection="1">
      <alignment horizontal="center" vertical="center" wrapText="1"/>
      <protection locked="0"/>
    </xf>
    <xf numFmtId="49" fontId="21" fillId="41" borderId="16" xfId="73" applyNumberFormat="1" applyFont="1" applyFill="1" applyBorder="1" applyAlignment="1" applyProtection="1">
      <alignment horizontal="center" vertical="center" wrapText="1"/>
      <protection locked="0"/>
    </xf>
    <xf numFmtId="49" fontId="21" fillId="41" borderId="15" xfId="73" applyNumberFormat="1" applyFont="1" applyFill="1" applyBorder="1" applyAlignment="1" applyProtection="1">
      <alignment horizontal="center" vertical="center" wrapText="1"/>
      <protection locked="0"/>
    </xf>
    <xf numFmtId="0" fontId="17" fillId="39" borderId="12" xfId="65" applyFont="1" applyFill="1" applyBorder="1" applyAlignment="1" applyProtection="1">
      <alignment horizontal="center" wrapText="1"/>
      <protection/>
    </xf>
    <xf numFmtId="0" fontId="17" fillId="39" borderId="16" xfId="65" applyFont="1" applyFill="1" applyBorder="1" applyAlignment="1" applyProtection="1">
      <alignment horizontal="center" wrapText="1"/>
      <protection/>
    </xf>
    <xf numFmtId="0" fontId="17" fillId="39" borderId="15" xfId="65" applyFont="1" applyFill="1" applyBorder="1" applyAlignment="1" applyProtection="1">
      <alignment horizontal="center" wrapText="1"/>
      <protection/>
    </xf>
    <xf numFmtId="1" fontId="39" fillId="0" borderId="0" xfId="72" applyNumberFormat="1" applyFont="1" applyBorder="1" applyAlignment="1" applyProtection="1">
      <alignment horizontal="center"/>
      <protection/>
    </xf>
    <xf numFmtId="0" fontId="39" fillId="0" borderId="0" xfId="72" applyNumberFormat="1" applyFont="1" applyBorder="1" applyAlignment="1" applyProtection="1">
      <alignment horizontal="center"/>
      <protection/>
    </xf>
    <xf numFmtId="0" fontId="10" fillId="0" borderId="14" xfId="65" applyNumberFormat="1" applyFont="1" applyBorder="1" applyAlignment="1">
      <alignment horizontal="left" vertical="center" wrapText="1" indent="1"/>
      <protection/>
    </xf>
    <xf numFmtId="0" fontId="10" fillId="0" borderId="17" xfId="65" applyNumberFormat="1" applyFont="1" applyBorder="1" applyAlignment="1">
      <alignment horizontal="left" vertical="center" wrapText="1" indent="1"/>
      <protection/>
    </xf>
    <xf numFmtId="0" fontId="10" fillId="0" borderId="23" xfId="65" applyNumberFormat="1" applyFont="1" applyBorder="1" applyAlignment="1">
      <alignment horizontal="left" vertical="center" wrapText="1" indent="1"/>
      <protection/>
    </xf>
    <xf numFmtId="0" fontId="10" fillId="0" borderId="19" xfId="65" applyNumberFormat="1" applyFont="1" applyBorder="1" applyAlignment="1">
      <alignment horizontal="left" vertical="center" wrapText="1" indent="1"/>
      <protection/>
    </xf>
    <xf numFmtId="0" fontId="10" fillId="0" borderId="21" xfId="65" applyNumberFormat="1" applyFont="1" applyBorder="1" applyAlignment="1">
      <alignment horizontal="left" vertical="center" wrapText="1" indent="1"/>
      <protection/>
    </xf>
    <xf numFmtId="0" fontId="10" fillId="0" borderId="24" xfId="65" applyNumberFormat="1" applyFont="1" applyBorder="1" applyAlignment="1">
      <alignment horizontal="left" vertical="center" wrapText="1" indent="1"/>
      <protection/>
    </xf>
    <xf numFmtId="0" fontId="49" fillId="0" borderId="14" xfId="70" applyFont="1" applyBorder="1" applyAlignment="1">
      <alignment horizontal="center" vertical="center" wrapText="1"/>
      <protection/>
    </xf>
    <xf numFmtId="0" fontId="49" fillId="0" borderId="17" xfId="70" applyFont="1" applyBorder="1" applyAlignment="1">
      <alignment horizontal="center" vertical="center" wrapText="1"/>
      <protection/>
    </xf>
    <xf numFmtId="0" fontId="49" fillId="0" borderId="23" xfId="70" applyFont="1" applyBorder="1" applyAlignment="1">
      <alignment horizontal="center" vertical="center" wrapText="1"/>
      <protection/>
    </xf>
    <xf numFmtId="0" fontId="49" fillId="0" borderId="18" xfId="70" applyFont="1" applyBorder="1" applyAlignment="1">
      <alignment horizontal="center" vertical="center" wrapText="1"/>
      <protection/>
    </xf>
    <xf numFmtId="0" fontId="49" fillId="0" borderId="0" xfId="70" applyFont="1" applyBorder="1" applyAlignment="1">
      <alignment horizontal="center" vertical="center" wrapText="1"/>
      <protection/>
    </xf>
    <xf numFmtId="0" fontId="49" fillId="0" borderId="22" xfId="70" applyFont="1" applyBorder="1" applyAlignment="1">
      <alignment horizontal="center" vertical="center" wrapText="1"/>
      <protection/>
    </xf>
    <xf numFmtId="0" fontId="49" fillId="0" borderId="19" xfId="70" applyFont="1" applyBorder="1" applyAlignment="1">
      <alignment horizontal="center" vertical="center" wrapText="1"/>
      <protection/>
    </xf>
    <xf numFmtId="0" fontId="49" fillId="0" borderId="21" xfId="70" applyFont="1" applyBorder="1" applyAlignment="1">
      <alignment horizontal="center" vertical="center" wrapText="1"/>
      <protection/>
    </xf>
    <xf numFmtId="0" fontId="49" fillId="0" borderId="24" xfId="70" applyFont="1" applyBorder="1" applyAlignment="1">
      <alignment horizontal="center" vertical="center" wrapText="1"/>
      <protection/>
    </xf>
    <xf numFmtId="0" fontId="8" fillId="0" borderId="18" xfId="65" applyFont="1" applyBorder="1" applyAlignment="1">
      <alignment horizontal="left" vertical="center" wrapText="1" indent="1"/>
      <protection/>
    </xf>
    <xf numFmtId="0" fontId="8" fillId="0" borderId="0" xfId="65" applyFont="1" applyBorder="1" applyAlignment="1">
      <alignment horizontal="left" vertical="center" wrapText="1" indent="1"/>
      <protection/>
    </xf>
    <xf numFmtId="0" fontId="8" fillId="0" borderId="22" xfId="65" applyFont="1" applyBorder="1" applyAlignment="1">
      <alignment horizontal="left" vertical="center" wrapText="1" indent="1"/>
      <protection/>
    </xf>
    <xf numFmtId="49" fontId="21" fillId="41" borderId="12" xfId="67" applyNumberFormat="1" applyFont="1" applyFill="1" applyBorder="1" applyAlignment="1" applyProtection="1">
      <alignment horizontal="center" vertical="center"/>
      <protection locked="0"/>
    </xf>
    <xf numFmtId="49" fontId="21" fillId="41" borderId="16" xfId="67" applyNumberFormat="1" applyFont="1" applyFill="1" applyBorder="1" applyAlignment="1" applyProtection="1">
      <alignment horizontal="center" vertical="center"/>
      <protection locked="0"/>
    </xf>
    <xf numFmtId="49" fontId="21" fillId="41" borderId="15" xfId="67" applyNumberFormat="1" applyFont="1" applyFill="1" applyBorder="1" applyAlignment="1" applyProtection="1">
      <alignment horizontal="center" vertical="center"/>
      <protection locked="0"/>
    </xf>
    <xf numFmtId="0" fontId="15" fillId="41" borderId="12" xfId="72" applyFont="1" applyFill="1" applyBorder="1" applyAlignment="1" applyProtection="1">
      <alignment horizontal="center" vertical="center" wrapText="1"/>
      <protection locked="0"/>
    </xf>
    <xf numFmtId="0" fontId="15" fillId="41" borderId="16" xfId="72" applyFont="1" applyFill="1" applyBorder="1" applyAlignment="1" applyProtection="1">
      <alignment horizontal="center" vertical="center" wrapText="1"/>
      <protection locked="0"/>
    </xf>
    <xf numFmtId="0" fontId="15" fillId="41" borderId="15" xfId="72" applyFont="1" applyFill="1" applyBorder="1" applyAlignment="1" applyProtection="1">
      <alignment horizontal="center" vertical="center" wrapText="1"/>
      <protection locked="0"/>
    </xf>
    <xf numFmtId="0" fontId="20" fillId="0" borderId="12" xfId="73" applyFont="1" applyBorder="1" applyAlignment="1">
      <alignment horizontal="center" vertical="center"/>
      <protection/>
    </xf>
    <xf numFmtId="0" fontId="20" fillId="0" borderId="16" xfId="73" applyFont="1" applyBorder="1" applyAlignment="1">
      <alignment horizontal="center" vertical="center"/>
      <protection/>
    </xf>
    <xf numFmtId="0" fontId="20" fillId="0" borderId="15" xfId="73" applyFont="1" applyBorder="1" applyAlignment="1">
      <alignment horizontal="center" vertical="center"/>
      <protection/>
    </xf>
    <xf numFmtId="49" fontId="21" fillId="41" borderId="10" xfId="65" applyNumberFormat="1" applyFont="1" applyFill="1" applyBorder="1" applyAlignment="1" applyProtection="1">
      <alignment horizontal="center" vertical="center" wrapText="1"/>
      <protection locked="0"/>
    </xf>
    <xf numFmtId="1" fontId="21" fillId="41" borderId="12" xfId="67" applyNumberFormat="1" applyFont="1" applyFill="1" applyBorder="1" applyAlignment="1" applyProtection="1">
      <alignment horizontal="center" vertical="center"/>
      <protection locked="0"/>
    </xf>
    <xf numFmtId="1" fontId="21" fillId="41" borderId="16" xfId="67" applyNumberFormat="1" applyFont="1" applyFill="1" applyBorder="1" applyAlignment="1" applyProtection="1">
      <alignment horizontal="center" vertical="center"/>
      <protection locked="0"/>
    </xf>
    <xf numFmtId="1" fontId="21" fillId="41" borderId="15" xfId="67" applyNumberFormat="1" applyFont="1" applyFill="1" applyBorder="1" applyAlignment="1" applyProtection="1">
      <alignment horizontal="center" vertical="center"/>
      <protection locked="0"/>
    </xf>
    <xf numFmtId="0" fontId="13" fillId="0" borderId="0" xfId="67" applyFont="1" applyFill="1" applyBorder="1" applyAlignment="1" applyProtection="1">
      <alignment horizontal="left" wrapText="1"/>
      <protection/>
    </xf>
    <xf numFmtId="0" fontId="27" fillId="0" borderId="14" xfId="67" applyFont="1" applyBorder="1" applyAlignment="1" applyProtection="1">
      <alignment horizontal="center" vertical="center" wrapText="1"/>
      <protection/>
    </xf>
    <xf numFmtId="0" fontId="27" fillId="0" borderId="17" xfId="67" applyFont="1" applyBorder="1" applyAlignment="1" applyProtection="1">
      <alignment horizontal="center" vertical="center" wrapText="1"/>
      <protection/>
    </xf>
    <xf numFmtId="0" fontId="27" fillId="0" borderId="23" xfId="67" applyFont="1" applyBorder="1" applyAlignment="1" applyProtection="1">
      <alignment horizontal="center" vertical="center" wrapText="1"/>
      <protection/>
    </xf>
    <xf numFmtId="0" fontId="27" fillId="0" borderId="18" xfId="67" applyFont="1" applyBorder="1" applyAlignment="1" applyProtection="1">
      <alignment horizontal="center" vertical="center" wrapText="1"/>
      <protection/>
    </xf>
    <xf numFmtId="0" fontId="27" fillId="0" borderId="0" xfId="67" applyFont="1" applyBorder="1" applyAlignment="1" applyProtection="1">
      <alignment horizontal="center" vertical="center" wrapText="1"/>
      <protection/>
    </xf>
    <xf numFmtId="0" fontId="27" fillId="0" borderId="22" xfId="67" applyFont="1" applyBorder="1" applyAlignment="1" applyProtection="1">
      <alignment horizontal="center" vertical="center" wrapText="1"/>
      <protection/>
    </xf>
    <xf numFmtId="0" fontId="27" fillId="0" borderId="19" xfId="67" applyFont="1" applyBorder="1" applyAlignment="1" applyProtection="1">
      <alignment horizontal="center" vertical="center" wrapText="1"/>
      <protection/>
    </xf>
    <xf numFmtId="0" fontId="27" fillId="0" borderId="21" xfId="67" applyFont="1" applyBorder="1" applyAlignment="1" applyProtection="1">
      <alignment horizontal="center" vertical="center" wrapText="1"/>
      <protection/>
    </xf>
    <xf numFmtId="0" fontId="27" fillId="0" borderId="24" xfId="67" applyFont="1" applyBorder="1" applyAlignment="1" applyProtection="1">
      <alignment horizontal="center" vertical="center" wrapText="1"/>
      <protection/>
    </xf>
    <xf numFmtId="1" fontId="39" fillId="0" borderId="0" xfId="72" applyNumberFormat="1" applyFont="1" applyBorder="1" applyAlignment="1" applyProtection="1">
      <alignment horizontal="center" vertical="center"/>
      <protection/>
    </xf>
    <xf numFmtId="0" fontId="39" fillId="0" borderId="0" xfId="72" applyNumberFormat="1" applyFont="1" applyBorder="1" applyAlignment="1" applyProtection="1">
      <alignment horizontal="center" vertical="center"/>
      <protection/>
    </xf>
    <xf numFmtId="0" fontId="39" fillId="0" borderId="0" xfId="72" applyNumberFormat="1" applyFont="1" applyFill="1" applyBorder="1" applyAlignment="1" applyProtection="1">
      <alignment horizontal="center"/>
      <protection/>
    </xf>
    <xf numFmtId="1" fontId="36" fillId="40" borderId="12" xfId="67" applyNumberFormat="1" applyFont="1" applyFill="1" applyBorder="1" applyAlignment="1" applyProtection="1">
      <alignment horizontal="center" vertical="center"/>
      <protection/>
    </xf>
    <xf numFmtId="1" fontId="36" fillId="40" borderId="15" xfId="67" applyNumberFormat="1" applyFont="1" applyFill="1" applyBorder="1" applyAlignment="1" applyProtection="1">
      <alignment horizontal="center" vertical="center"/>
      <protection/>
    </xf>
    <xf numFmtId="0" fontId="24" fillId="0" borderId="0" xfId="72" applyFont="1" applyBorder="1" applyAlignment="1" applyProtection="1">
      <alignment horizontal="center" vertical="center" wrapText="1"/>
      <protection/>
    </xf>
    <xf numFmtId="49" fontId="21" fillId="41" borderId="14" xfId="72" applyNumberFormat="1" applyFont="1" applyFill="1" applyBorder="1" applyAlignment="1" applyProtection="1">
      <alignment horizontal="left" vertical="top" wrapText="1"/>
      <protection locked="0"/>
    </xf>
    <xf numFmtId="49" fontId="21" fillId="41" borderId="17" xfId="72" applyNumberFormat="1" applyFont="1" applyFill="1" applyBorder="1" applyAlignment="1" applyProtection="1">
      <alignment horizontal="left" vertical="top" wrapText="1"/>
      <protection locked="0"/>
    </xf>
    <xf numFmtId="49" fontId="21" fillId="41" borderId="23" xfId="72" applyNumberFormat="1" applyFont="1" applyFill="1" applyBorder="1" applyAlignment="1" applyProtection="1">
      <alignment horizontal="left" vertical="top" wrapText="1"/>
      <protection locked="0"/>
    </xf>
    <xf numFmtId="49" fontId="21" fillId="41" borderId="19" xfId="72" applyNumberFormat="1" applyFont="1" applyFill="1" applyBorder="1" applyAlignment="1" applyProtection="1">
      <alignment horizontal="left" vertical="top" wrapText="1"/>
      <protection locked="0"/>
    </xf>
    <xf numFmtId="49" fontId="21" fillId="41" borderId="21" xfId="72" applyNumberFormat="1" applyFont="1" applyFill="1" applyBorder="1" applyAlignment="1" applyProtection="1">
      <alignment horizontal="left" vertical="top" wrapText="1"/>
      <protection locked="0"/>
    </xf>
    <xf numFmtId="49" fontId="21" fillId="41" borderId="24" xfId="72" applyNumberFormat="1" applyFont="1" applyFill="1" applyBorder="1" applyAlignment="1" applyProtection="1">
      <alignment horizontal="left" vertical="top" wrapText="1"/>
      <protection locked="0"/>
    </xf>
    <xf numFmtId="0" fontId="21" fillId="41" borderId="12" xfId="67" applyFont="1" applyFill="1" applyBorder="1" applyAlignment="1" applyProtection="1">
      <alignment horizontal="center" vertical="center"/>
      <protection locked="0"/>
    </xf>
    <xf numFmtId="0" fontId="21" fillId="41" borderId="16" xfId="67" applyFont="1" applyFill="1" applyBorder="1" applyAlignment="1" applyProtection="1">
      <alignment horizontal="center" vertical="center"/>
      <protection locked="0"/>
    </xf>
    <xf numFmtId="0" fontId="21" fillId="41" borderId="15" xfId="67" applyFont="1" applyFill="1" applyBorder="1" applyAlignment="1" applyProtection="1">
      <alignment horizontal="center" vertical="center"/>
      <protection locked="0"/>
    </xf>
    <xf numFmtId="0" fontId="17" fillId="39" borderId="12" xfId="65" applyFont="1" applyFill="1" applyBorder="1" applyAlignment="1">
      <alignment horizontal="center" wrapText="1"/>
      <protection/>
    </xf>
    <xf numFmtId="0" fontId="17" fillId="39" borderId="16" xfId="65" applyFont="1" applyFill="1" applyBorder="1" applyAlignment="1">
      <alignment horizontal="center" wrapText="1"/>
      <protection/>
    </xf>
    <xf numFmtId="0" fontId="17" fillId="39" borderId="15" xfId="65" applyFont="1" applyFill="1" applyBorder="1" applyAlignment="1">
      <alignment horizontal="center" wrapText="1"/>
      <protection/>
    </xf>
    <xf numFmtId="0" fontId="21" fillId="41" borderId="12" xfId="72" applyFont="1" applyFill="1" applyBorder="1" applyAlignment="1" applyProtection="1">
      <alignment horizontal="center" vertical="center"/>
      <protection locked="0"/>
    </xf>
    <xf numFmtId="0" fontId="21" fillId="41" borderId="16" xfId="72" applyFont="1" applyFill="1" applyBorder="1" applyAlignment="1" applyProtection="1">
      <alignment horizontal="center" vertical="center"/>
      <protection locked="0"/>
    </xf>
    <xf numFmtId="0" fontId="21" fillId="41" borderId="15" xfId="72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wrapText="1"/>
    </xf>
    <xf numFmtId="0" fontId="17" fillId="39" borderId="12" xfId="68" applyFont="1" applyFill="1" applyBorder="1" applyAlignment="1" applyProtection="1">
      <alignment horizontal="center" vertical="center" wrapText="1"/>
      <protection/>
    </xf>
    <xf numFmtId="0" fontId="17" fillId="39" borderId="16" xfId="68" applyFont="1" applyFill="1" applyBorder="1" applyAlignment="1" applyProtection="1">
      <alignment horizontal="center" vertical="center" wrapText="1"/>
      <protection/>
    </xf>
    <xf numFmtId="0" fontId="17" fillId="39" borderId="15" xfId="68" applyFont="1" applyFill="1" applyBorder="1" applyAlignment="1" applyProtection="1">
      <alignment horizontal="center" vertical="center" wrapText="1"/>
      <protection/>
    </xf>
    <xf numFmtId="0" fontId="9" fillId="0" borderId="0" xfId="67" applyFont="1" applyFill="1" applyAlignment="1" applyProtection="1">
      <alignment horizontal="right"/>
      <protection/>
    </xf>
    <xf numFmtId="0" fontId="9" fillId="41" borderId="14" xfId="65" applyFont="1" applyFill="1" applyBorder="1" applyAlignment="1" applyProtection="1">
      <alignment vertical="top" wrapText="1"/>
      <protection locked="0"/>
    </xf>
    <xf numFmtId="0" fontId="9" fillId="41" borderId="17" xfId="65" applyFont="1" applyFill="1" applyBorder="1" applyAlignment="1" applyProtection="1">
      <alignment vertical="top" wrapText="1"/>
      <protection locked="0"/>
    </xf>
    <xf numFmtId="0" fontId="9" fillId="41" borderId="23" xfId="65" applyFont="1" applyFill="1" applyBorder="1" applyAlignment="1" applyProtection="1">
      <alignment vertical="top" wrapText="1"/>
      <protection locked="0"/>
    </xf>
    <xf numFmtId="0" fontId="9" fillId="41" borderId="18" xfId="65" applyFont="1" applyFill="1" applyBorder="1" applyAlignment="1" applyProtection="1">
      <alignment vertical="top" wrapText="1"/>
      <protection locked="0"/>
    </xf>
    <xf numFmtId="0" fontId="9" fillId="41" borderId="0" xfId="65" applyFont="1" applyFill="1" applyBorder="1" applyAlignment="1" applyProtection="1">
      <alignment vertical="top" wrapText="1"/>
      <protection locked="0"/>
    </xf>
    <xf numFmtId="0" fontId="9" fillId="41" borderId="22" xfId="65" applyFont="1" applyFill="1" applyBorder="1" applyAlignment="1" applyProtection="1">
      <alignment vertical="top" wrapText="1"/>
      <protection locked="0"/>
    </xf>
    <xf numFmtId="0" fontId="9" fillId="41" borderId="19" xfId="65" applyFont="1" applyFill="1" applyBorder="1" applyAlignment="1" applyProtection="1">
      <alignment vertical="top" wrapText="1"/>
      <protection locked="0"/>
    </xf>
    <xf numFmtId="0" fontId="9" fillId="41" borderId="21" xfId="65" applyFont="1" applyFill="1" applyBorder="1" applyAlignment="1" applyProtection="1">
      <alignment vertical="top" wrapText="1"/>
      <protection locked="0"/>
    </xf>
    <xf numFmtId="0" fontId="9" fillId="41" borderId="24" xfId="65" applyFont="1" applyFill="1" applyBorder="1" applyAlignment="1" applyProtection="1">
      <alignment vertical="top" wrapText="1"/>
      <protection locked="0"/>
    </xf>
    <xf numFmtId="0" fontId="37" fillId="0" borderId="0" xfId="65" applyFont="1" applyBorder="1" applyAlignment="1">
      <alignment horizontal="center" vertical="center"/>
      <protection/>
    </xf>
    <xf numFmtId="0" fontId="23" fillId="0" borderId="0" xfId="67" applyFont="1" applyFill="1" applyBorder="1" applyAlignment="1" applyProtection="1">
      <alignment horizontal="center"/>
      <protection/>
    </xf>
    <xf numFmtId="3" fontId="21" fillId="41" borderId="12" xfId="65" applyNumberFormat="1" applyFont="1" applyFill="1" applyBorder="1" applyAlignment="1" applyProtection="1">
      <alignment horizontal="center" vertical="center"/>
      <protection locked="0"/>
    </xf>
    <xf numFmtId="3" fontId="21" fillId="41" borderId="16" xfId="65" applyNumberFormat="1" applyFont="1" applyFill="1" applyBorder="1" applyAlignment="1" applyProtection="1">
      <alignment horizontal="center" vertical="center"/>
      <protection locked="0"/>
    </xf>
    <xf numFmtId="3" fontId="21" fillId="41" borderId="15" xfId="65" applyNumberFormat="1" applyFont="1" applyFill="1" applyBorder="1" applyAlignment="1" applyProtection="1">
      <alignment horizontal="center" vertical="center"/>
      <protection locked="0"/>
    </xf>
    <xf numFmtId="0" fontId="10" fillId="39" borderId="0" xfId="65" applyFont="1" applyFill="1" applyBorder="1" applyAlignment="1" applyProtection="1">
      <alignment horizontal="left" vertical="center"/>
      <protection/>
    </xf>
    <xf numFmtId="0" fontId="9" fillId="0" borderId="0" xfId="67" applyFont="1" applyFill="1" applyAlignment="1" applyProtection="1">
      <alignment horizontal="left"/>
      <protection/>
    </xf>
    <xf numFmtId="0" fontId="50" fillId="0" borderId="28" xfId="43" applyFont="1" applyBorder="1" applyAlignment="1" applyProtection="1">
      <alignment horizontal="center"/>
      <protection/>
    </xf>
    <xf numFmtId="0" fontId="50" fillId="0" borderId="0" xfId="43" applyFont="1" applyBorder="1" applyAlignment="1" applyProtection="1">
      <alignment horizontal="center"/>
      <protection/>
    </xf>
    <xf numFmtId="0" fontId="50" fillId="0" borderId="29" xfId="43" applyFont="1" applyBorder="1" applyAlignment="1" applyProtection="1">
      <alignment horizontal="center"/>
      <protection/>
    </xf>
    <xf numFmtId="0" fontId="26" fillId="0" borderId="17" xfId="67" applyFont="1" applyBorder="1" applyAlignment="1">
      <alignment horizontal="center" vertical="center" wrapText="1"/>
      <protection/>
    </xf>
    <xf numFmtId="0" fontId="26" fillId="0" borderId="23" xfId="67" applyFont="1" applyBorder="1" applyAlignment="1">
      <alignment horizontal="center" vertical="center" wrapText="1"/>
      <protection/>
    </xf>
    <xf numFmtId="0" fontId="26" fillId="0" borderId="0" xfId="67" applyFont="1" applyBorder="1" applyAlignment="1">
      <alignment horizontal="center" vertical="center" wrapText="1"/>
      <protection/>
    </xf>
    <xf numFmtId="0" fontId="26" fillId="0" borderId="22" xfId="67" applyFont="1" applyBorder="1" applyAlignment="1">
      <alignment horizontal="center" vertical="center" wrapText="1"/>
      <protection/>
    </xf>
    <xf numFmtId="0" fontId="26" fillId="0" borderId="21" xfId="67" applyFont="1" applyBorder="1" applyAlignment="1">
      <alignment horizontal="center" vertical="center" wrapText="1"/>
      <protection/>
    </xf>
    <xf numFmtId="0" fontId="26" fillId="0" borderId="24" xfId="67" applyFont="1" applyBorder="1" applyAlignment="1">
      <alignment horizontal="center" vertical="center" wrapText="1"/>
      <protection/>
    </xf>
    <xf numFmtId="0" fontId="34" fillId="0" borderId="14" xfId="67" applyFont="1" applyBorder="1" applyAlignment="1">
      <alignment horizontal="center" vertical="center" wrapText="1"/>
      <protection/>
    </xf>
    <xf numFmtId="0" fontId="34" fillId="0" borderId="17" xfId="67" applyFont="1" applyBorder="1" applyAlignment="1">
      <alignment horizontal="center" vertical="center" wrapText="1"/>
      <protection/>
    </xf>
    <xf numFmtId="0" fontId="34" fillId="0" borderId="23" xfId="67" applyFont="1" applyBorder="1" applyAlignment="1">
      <alignment horizontal="center" vertical="center" wrapText="1"/>
      <protection/>
    </xf>
    <xf numFmtId="0" fontId="34" fillId="0" borderId="18" xfId="67" applyFont="1" applyBorder="1" applyAlignment="1">
      <alignment horizontal="center" vertical="center" wrapText="1"/>
      <protection/>
    </xf>
    <xf numFmtId="0" fontId="34" fillId="0" borderId="0" xfId="67" applyFont="1" applyBorder="1" applyAlignment="1">
      <alignment horizontal="center" vertical="center" wrapText="1"/>
      <protection/>
    </xf>
    <xf numFmtId="0" fontId="34" fillId="0" borderId="22" xfId="67" applyFont="1" applyBorder="1" applyAlignment="1">
      <alignment horizontal="center" vertical="center" wrapText="1"/>
      <protection/>
    </xf>
    <xf numFmtId="0" fontId="34" fillId="0" borderId="19" xfId="67" applyFont="1" applyBorder="1" applyAlignment="1">
      <alignment horizontal="center" vertical="center" wrapText="1"/>
      <protection/>
    </xf>
    <xf numFmtId="0" fontId="34" fillId="0" borderId="21" xfId="67" applyFont="1" applyBorder="1" applyAlignment="1">
      <alignment horizontal="center" vertical="center" wrapText="1"/>
      <protection/>
    </xf>
    <xf numFmtId="0" fontId="34" fillId="0" borderId="24" xfId="67" applyFont="1" applyBorder="1" applyAlignment="1">
      <alignment horizontal="center" vertical="center" wrapText="1"/>
      <protection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8" xfId="65" applyFont="1" applyBorder="1" applyAlignment="1">
      <alignment horizontal="right"/>
      <protection/>
    </xf>
    <xf numFmtId="0" fontId="19" fillId="0" borderId="0" xfId="65" applyFont="1" applyBorder="1" applyAlignment="1">
      <alignment horizontal="right"/>
      <protection/>
    </xf>
    <xf numFmtId="0" fontId="19" fillId="0" borderId="28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4" fillId="0" borderId="17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horizontal="center" vertical="center" wrapText="1"/>
      <protection/>
    </xf>
    <xf numFmtId="0" fontId="4" fillId="0" borderId="0" xfId="67" applyFont="1" applyBorder="1" applyAlignment="1">
      <alignment horizontal="center" vertical="center" wrapText="1"/>
      <protection/>
    </xf>
    <xf numFmtId="0" fontId="4" fillId="0" borderId="22" xfId="67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horizontal="center" vertical="center" wrapText="1"/>
      <protection/>
    </xf>
    <xf numFmtId="0" fontId="4" fillId="0" borderId="24" xfId="67" applyFont="1" applyBorder="1" applyAlignment="1">
      <alignment horizontal="center" vertical="center" wrapText="1"/>
      <protection/>
    </xf>
    <xf numFmtId="0" fontId="35" fillId="0" borderId="21" xfId="68" applyFont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2" fontId="10" fillId="0" borderId="16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>
      <alignment vertical="center" wrapText="1"/>
    </xf>
    <xf numFmtId="2" fontId="10" fillId="0" borderId="15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Normal 2" xfId="62"/>
    <cellStyle name="Normal 3" xfId="63"/>
    <cellStyle name="Normal 4" xfId="64"/>
    <cellStyle name="Normál_előlapok" xfId="65"/>
    <cellStyle name="Normál_előlapok_k141707" xfId="66"/>
    <cellStyle name="Normál_előlaptervek" xfId="67"/>
    <cellStyle name="Normál_előlapterveklegujabb" xfId="68"/>
    <cellStyle name="Normál_előlapterveklegujabb2" xfId="69"/>
    <cellStyle name="Normál_k021868" xfId="70"/>
    <cellStyle name="Normál_k141639" xfId="71"/>
    <cellStyle name="Normál_k141995" xfId="72"/>
    <cellStyle name="Normál_Másolat - előlaptervek" xfId="73"/>
    <cellStyle name="Normál_szocialis_tombelolap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ont>
        <color rgb="FFFFFFFF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docs/hun/info/02osap/2021/kitoltesi/d211705.doc" TargetMode="Externa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1" name="Line 1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3" name="Line 3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4" name="Line 4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5" name="Line 5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6" name="Line 6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" name="Line 7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>
          <a:off x="756285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10" name="Line 10"/>
        <xdr:cNvSpPr>
          <a:spLocks/>
        </xdr:cNvSpPr>
      </xdr:nvSpPr>
      <xdr:spPr>
        <a:xfrm>
          <a:off x="756285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12" name="Line 1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13" name="Line 1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14" name="Line 1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5" name="Line 15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6" name="Line 16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7" name="Line 17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8" name="Line 18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9" name="Line 19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0" name="Line 2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1" name="Line 21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2" name="Line 2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4" name="Line 2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5" name="Line 25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6" name="Line 26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7" name="Line 27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8" name="Line 2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9" name="Line 2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0" name="Line 3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1" name="Line 31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2" name="Line 3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3" name="Line 3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4" name="Line 3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35" name="Line 35"/>
        <xdr:cNvSpPr>
          <a:spLocks/>
        </xdr:cNvSpPr>
      </xdr:nvSpPr>
      <xdr:spPr>
        <a:xfrm>
          <a:off x="756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36" name="Line 36"/>
        <xdr:cNvSpPr>
          <a:spLocks/>
        </xdr:cNvSpPr>
      </xdr:nvSpPr>
      <xdr:spPr>
        <a:xfrm>
          <a:off x="756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7" name="Line 37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8" name="Line 3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9" name="Line 3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0" name="Line 4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41" name="Line 41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42" name="Line 42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3" name="Line 4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4" name="Line 4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5" name="Line 45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6" name="Line 46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7" name="Line 47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8" name="Line 4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9" name="Line 4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0" name="Line 5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1" name="Line 51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2" name="Line 5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3" name="Line 5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4" name="Line 5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55" name="Line 55"/>
        <xdr:cNvSpPr>
          <a:spLocks/>
        </xdr:cNvSpPr>
      </xdr:nvSpPr>
      <xdr:spPr>
        <a:xfrm>
          <a:off x="756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56" name="Line 56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7" name="Line 57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8" name="Line 5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9" name="Line 5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60" name="Line 60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61" name="Line 61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2" name="Line 6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3" name="Line 6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4" name="Line 6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5" name="Line 65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6" name="Line 66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7" name="Line 67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8" name="Line 6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9" name="Line 6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0" name="Line 7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1" name="Line 71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2" name="Line 7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3" name="Line 7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>
          <a:off x="756285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5" name="Line 75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76" name="Line 76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77" name="Line 77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78" name="Line 78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9" name="Line 79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80" name="Line 80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1" name="Line 81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2" name="Line 82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3" name="Line 83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4" name="Line 84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5" name="Line 85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6" name="Line 86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7" name="Line 87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8" name="Line 88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9" name="Line 89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0" name="Line 90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1" name="Line 91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2" name="Line 92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3" name="Line 93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4" name="Line 94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5" name="Line 95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96" name="Line 96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97" name="Line 97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98" name="Line 98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9" name="Line 99"/>
        <xdr:cNvSpPr>
          <a:spLocks/>
        </xdr:cNvSpPr>
      </xdr:nvSpPr>
      <xdr:spPr>
        <a:xfrm>
          <a:off x="756285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00" name="Line 100"/>
        <xdr:cNvSpPr>
          <a:spLocks/>
        </xdr:cNvSpPr>
      </xdr:nvSpPr>
      <xdr:spPr>
        <a:xfrm>
          <a:off x="756285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01" name="Line 101"/>
        <xdr:cNvSpPr>
          <a:spLocks/>
        </xdr:cNvSpPr>
      </xdr:nvSpPr>
      <xdr:spPr>
        <a:xfrm>
          <a:off x="756285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02" name="Line 102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03" name="Line 103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04" name="Line 104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05" name="Line 105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07" name="Line 107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0</xdr:rowOff>
    </xdr:from>
    <xdr:to>
      <xdr:col>44</xdr:col>
      <xdr:colOff>0</xdr:colOff>
      <xdr:row>63</xdr:row>
      <xdr:rowOff>0</xdr:rowOff>
    </xdr:to>
    <xdr:sp>
      <xdr:nvSpPr>
        <xdr:cNvPr id="108" name="Line 108"/>
        <xdr:cNvSpPr>
          <a:spLocks/>
        </xdr:cNvSpPr>
      </xdr:nvSpPr>
      <xdr:spPr>
        <a:xfrm>
          <a:off x="756285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 editAs="absolute">
    <xdr:from>
      <xdr:col>44</xdr:col>
      <xdr:colOff>85725</xdr:colOff>
      <xdr:row>1</xdr:row>
      <xdr:rowOff>57150</xdr:rowOff>
    </xdr:from>
    <xdr:to>
      <xdr:col>47</xdr:col>
      <xdr:colOff>352425</xdr:colOff>
      <xdr:row>15</xdr:row>
      <xdr:rowOff>28575</xdr:rowOff>
    </xdr:to>
    <xdr:sp>
      <xdr:nvSpPr>
        <xdr:cNvPr id="109" name="Rectangle 112"/>
        <xdr:cNvSpPr>
          <a:spLocks/>
        </xdr:cNvSpPr>
      </xdr:nvSpPr>
      <xdr:spPr>
        <a:xfrm>
          <a:off x="7648575" y="57150"/>
          <a:ext cx="2352675" cy="20002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Kérjük kitöltés előtt olvassa el: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</a:rPr>
            <a:t> A kérdőíven belüli navigációt megkönnyítheti, ha az </a:t>
          </a:r>
          <a:r>
            <a:rPr lang="en-US" cap="none" sz="900" b="1" i="0" u="none" baseline="0">
              <a:solidFill>
                <a:srgbClr val="000000"/>
              </a:solidFill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</a:rPr>
            <a:t> fülén az </a:t>
          </a:r>
          <a:r>
            <a:rPr lang="en-US" cap="none" sz="900" b="1" i="0" u="none" baseline="0">
              <a:solidFill>
                <a:srgbClr val="000000"/>
              </a:solidFill>
            </a:rPr>
            <a:t>Enter után továbblép</a:t>
          </a:r>
          <a:r>
            <a:rPr lang="en-US" cap="none" sz="900" b="0" i="0" u="none" baseline="0">
              <a:solidFill>
                <a:srgbClr val="000000"/>
              </a:solidFill>
            </a:rPr>
            <a:t> opciót </a:t>
          </a:r>
          <a:r>
            <a:rPr lang="en-US" cap="none" sz="900" b="1" i="0" u="none" baseline="0">
              <a:solidFill>
                <a:srgbClr val="000000"/>
              </a:solidFill>
            </a:rPr>
            <a:t>Jobbra</a:t>
          </a:r>
          <a:r>
            <a:rPr lang="en-US" cap="none" sz="900" b="0" i="0" u="none" baseline="0">
              <a:solidFill>
                <a:srgbClr val="000000"/>
              </a:solidFill>
            </a:rPr>
            <a:t> irányra állítja át.
</a:t>
          </a:r>
          <a:r>
            <a:rPr lang="en-US" cap="none" sz="900" b="0" i="0" u="none" baseline="0">
              <a:solidFill>
                <a:srgbClr val="FF0000"/>
              </a:solidFill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</a:rPr>
            <a:t> Javasoljuk továbbá az </a:t>
          </a:r>
          <a:r>
            <a:rPr lang="en-US" cap="none" sz="900" b="1" i="0" u="none" baseline="0">
              <a:solidFill>
                <a:srgbClr val="000000"/>
              </a:solidFill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</a:rPr>
            <a:t> fülén a </a:t>
          </a:r>
          <a:r>
            <a:rPr lang="en-US" cap="none" sz="900" b="1" i="0" u="none" baseline="0">
              <a:solidFill>
                <a:srgbClr val="000000"/>
              </a:solidFill>
            </a:rPr>
            <a:t>Cellaértékek automatikus kiegészítése</a:t>
          </a:r>
          <a:r>
            <a:rPr lang="en-US" cap="none" sz="900" b="0" i="0" u="none" baseline="0">
              <a:solidFill>
                <a:srgbClr val="000000"/>
              </a:solidFill>
            </a:rPr>
            <a:t> opciót kikapcsolni.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</a:rPr>
            <a:t>●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A kérdőív több munkalapból áll! </a:t>
          </a:r>
          <a:r>
            <a:rPr lang="en-US" cap="none" sz="900" b="0" i="0" u="none" baseline="0">
              <a:solidFill>
                <a:srgbClr val="000000"/>
              </a:solidFill>
            </a:rPr>
            <a:t>A munkalapokatt a képernyő bal alsó sarkában lévő munkalap-fülekre kattintva nyithatja meg.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 editAs="absolute">
    <xdr:from>
      <xdr:col>44</xdr:col>
      <xdr:colOff>47625</xdr:colOff>
      <xdr:row>48</xdr:row>
      <xdr:rowOff>19050</xdr:rowOff>
    </xdr:from>
    <xdr:to>
      <xdr:col>45</xdr:col>
      <xdr:colOff>419100</xdr:colOff>
      <xdr:row>53</xdr:row>
      <xdr:rowOff>57150</xdr:rowOff>
    </xdr:to>
    <xdr:sp>
      <xdr:nvSpPr>
        <xdr:cNvPr id="110" name="Rectangle 113"/>
        <xdr:cNvSpPr>
          <a:spLocks/>
        </xdr:cNvSpPr>
      </xdr:nvSpPr>
      <xdr:spPr>
        <a:xfrm>
          <a:off x="7610475" y="7115175"/>
          <a:ext cx="1066800" cy="9810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Az elérési adatokat is kérjük kitölteni!</a:t>
          </a:r>
        </a:p>
      </xdr:txBody>
    </xdr:sp>
    <xdr:clientData fPrintsWithSheet="0"/>
  </xdr:twoCellAnchor>
  <xdr:oneCellAnchor>
    <xdr:from>
      <xdr:col>34</xdr:col>
      <xdr:colOff>66675</xdr:colOff>
      <xdr:row>19</xdr:row>
      <xdr:rowOff>28575</xdr:rowOff>
    </xdr:from>
    <xdr:ext cx="1657350" cy="400050"/>
    <xdr:sp>
      <xdr:nvSpPr>
        <xdr:cNvPr id="111" name="Lekerekített téglalap 114">
          <a:hlinkClick r:id="rId1"/>
        </xdr:cNvPr>
        <xdr:cNvSpPr>
          <a:spLocks/>
        </xdr:cNvSpPr>
      </xdr:nvSpPr>
      <xdr:spPr>
        <a:xfrm>
          <a:off x="6010275" y="2695575"/>
          <a:ext cx="1657350" cy="40005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 kitöltési útmutató</a:t>
          </a:r>
          <a:r>
            <a:rPr lang="en-US" cap="none" sz="900" b="0" i="0" u="none" baseline="0">
              <a:solidFill>
                <a:srgbClr val="000000"/>
              </a:solidFill>
            </a:rPr>
            <a:t> meg-tekintéséhez </a:t>
          </a:r>
          <a:r>
            <a:rPr lang="en-US" cap="none" sz="900" b="1" i="0" u="none" baseline="0">
              <a:solidFill>
                <a:srgbClr val="FF0000"/>
              </a:solidFill>
            </a:rPr>
            <a:t>kattintson ide</a:t>
          </a:r>
          <a:r>
            <a:rPr lang="en-US" cap="none" sz="900" b="0" i="0" u="none" baseline="0">
              <a:solidFill>
                <a:srgbClr val="FF0000"/>
              </a:solidFill>
            </a:rPr>
            <a:t>!</a:t>
          </a:r>
        </a:p>
      </xdr:txBody>
    </xdr:sp>
    <xdr:clientData/>
  </xdr:oneCellAnchor>
  <xdr:twoCellAnchor editAs="oneCell">
    <xdr:from>
      <xdr:col>0</xdr:col>
      <xdr:colOff>28575</xdr:colOff>
      <xdr:row>1</xdr:row>
      <xdr:rowOff>28575</xdr:rowOff>
    </xdr:from>
    <xdr:to>
      <xdr:col>5</xdr:col>
      <xdr:colOff>152400</xdr:colOff>
      <xdr:row>4</xdr:row>
      <xdr:rowOff>152400</xdr:rowOff>
    </xdr:to>
    <xdr:pic>
      <xdr:nvPicPr>
        <xdr:cNvPr id="112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7696200" y="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7696200" y="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kapcsolat" TargetMode="External" /><Relationship Id="rId2" Type="http://schemas.openxmlformats.org/officeDocument/2006/relationships/hyperlink" Target="http://www.ksh.hu/nyomtatvanyo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3250"/>
  <sheetViews>
    <sheetView showGridLines="0" tabSelected="1" zoomScalePageLayoutView="0" workbookViewId="0" topLeftCell="A2">
      <selection activeCell="N70" sqref="N70:R70"/>
    </sheetView>
  </sheetViews>
  <sheetFormatPr defaultColWidth="9.00390625" defaultRowHeight="12.75"/>
  <cols>
    <col min="1" max="1" width="1.875" style="114" customWidth="1"/>
    <col min="2" max="10" width="2.125" style="114" customWidth="1"/>
    <col min="11" max="11" width="4.125" style="114" customWidth="1"/>
    <col min="12" max="14" width="2.125" style="114" customWidth="1"/>
    <col min="15" max="15" width="3.125" style="114" customWidth="1"/>
    <col min="16" max="19" width="2.125" style="114" customWidth="1"/>
    <col min="20" max="20" width="3.00390625" style="114" customWidth="1"/>
    <col min="21" max="28" width="2.125" style="114" customWidth="1"/>
    <col min="29" max="29" width="3.00390625" style="114" customWidth="1"/>
    <col min="30" max="33" width="2.125" style="114" customWidth="1"/>
    <col min="34" max="34" width="3.375" style="114" customWidth="1"/>
    <col min="35" max="44" width="2.125" style="114" customWidth="1"/>
    <col min="45" max="16384" width="9.125" style="114" customWidth="1"/>
  </cols>
  <sheetData>
    <row r="1" spans="1:6" s="292" customFormat="1" ht="12.75" hidden="1">
      <c r="A1" s="293" t="s">
        <v>4390</v>
      </c>
      <c r="B1" s="293" t="s">
        <v>6942</v>
      </c>
      <c r="C1" s="292">
        <v>2021</v>
      </c>
      <c r="D1" s="292">
        <f>mho</f>
        <v>99</v>
      </c>
      <c r="E1" s="293" t="s">
        <v>1619</v>
      </c>
      <c r="F1" s="292">
        <f>ASZ_AZON1</f>
        <v>15775883</v>
      </c>
    </row>
    <row r="2" spans="1:44" s="103" customFormat="1" ht="15.75" customHeight="1">
      <c r="A2" s="100"/>
      <c r="B2" s="101"/>
      <c r="C2" s="101"/>
      <c r="D2" s="102"/>
      <c r="E2" s="102"/>
      <c r="F2" s="415" t="s">
        <v>7058</v>
      </c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6"/>
      <c r="W2" s="421" t="s">
        <v>7059</v>
      </c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3"/>
      <c r="AK2" s="438" t="s">
        <v>1654</v>
      </c>
      <c r="AL2" s="438"/>
      <c r="AM2" s="438"/>
      <c r="AN2" s="438"/>
      <c r="AO2" s="438"/>
      <c r="AP2" s="438"/>
      <c r="AQ2" s="438"/>
      <c r="AR2" s="439"/>
    </row>
    <row r="3" spans="1:44" s="103" customFormat="1" ht="11.25" customHeight="1">
      <c r="A3" s="104"/>
      <c r="B3" s="105"/>
      <c r="C3" s="105"/>
      <c r="D3" s="106"/>
      <c r="E3" s="106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8"/>
      <c r="W3" s="424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6"/>
      <c r="AK3" s="440"/>
      <c r="AL3" s="440"/>
      <c r="AM3" s="440"/>
      <c r="AN3" s="440"/>
      <c r="AO3" s="440"/>
      <c r="AP3" s="440"/>
      <c r="AQ3" s="440"/>
      <c r="AR3" s="441"/>
    </row>
    <row r="4" spans="1:44" s="103" customFormat="1" ht="10.5" customHeight="1">
      <c r="A4" s="104"/>
      <c r="B4" s="105"/>
      <c r="C4" s="105"/>
      <c r="D4" s="106"/>
      <c r="E4" s="106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8"/>
      <c r="W4" s="424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6"/>
      <c r="AK4" s="440"/>
      <c r="AL4" s="440"/>
      <c r="AM4" s="440"/>
      <c r="AN4" s="440"/>
      <c r="AO4" s="440"/>
      <c r="AP4" s="440"/>
      <c r="AQ4" s="440"/>
      <c r="AR4" s="441"/>
    </row>
    <row r="5" spans="1:44" s="103" customFormat="1" ht="13.5" customHeight="1">
      <c r="A5" s="107"/>
      <c r="B5" s="108"/>
      <c r="C5" s="108"/>
      <c r="D5" s="109"/>
      <c r="E5" s="10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20"/>
      <c r="W5" s="427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9"/>
      <c r="AK5" s="442"/>
      <c r="AL5" s="442"/>
      <c r="AM5" s="442"/>
      <c r="AN5" s="442"/>
      <c r="AO5" s="442"/>
      <c r="AP5" s="442"/>
      <c r="AQ5" s="442"/>
      <c r="AR5" s="443"/>
    </row>
    <row r="6" spans="1:44" ht="11.25" customHeight="1">
      <c r="A6" s="110"/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/>
      <c r="AA6" s="112"/>
      <c r="AB6" s="112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0"/>
      <c r="AQ6" s="110"/>
      <c r="AR6" s="110"/>
    </row>
    <row r="7" spans="1:44" s="115" customFormat="1" ht="15" customHeight="1">
      <c r="A7" s="361" t="s">
        <v>7082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3"/>
    </row>
    <row r="8" spans="1:44" s="115" customFormat="1" ht="12.75" customHeight="1">
      <c r="A8" s="364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6"/>
    </row>
    <row r="9" spans="1:44" s="115" customFormat="1" ht="3.75" customHeight="1">
      <c r="A9" s="364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16" customFormat="1" ht="15.75" customHeight="1">
      <c r="A10" s="364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6"/>
    </row>
    <row r="11" spans="1:44" s="115" customFormat="1" ht="5.25" customHeight="1">
      <c r="A11" s="367"/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9"/>
    </row>
    <row r="12" spans="1:44" s="115" customFormat="1" ht="11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8"/>
      <c r="AB12" s="118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1:44" ht="11.25" customHeight="1">
      <c r="A13" s="344" t="s">
        <v>1655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6"/>
      <c r="AA13" s="119"/>
      <c r="AB13" s="120"/>
      <c r="AC13" s="335" t="s">
        <v>7057</v>
      </c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7"/>
    </row>
    <row r="14" spans="1:44" ht="11.25" customHeight="1">
      <c r="A14" s="344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6"/>
      <c r="AA14" s="112"/>
      <c r="AB14" s="112"/>
      <c r="AC14" s="338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40"/>
    </row>
    <row r="15" spans="1:44" ht="11.25" customHeight="1">
      <c r="A15" s="344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6"/>
      <c r="AA15" s="112"/>
      <c r="AB15" s="112"/>
      <c r="AC15" s="338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40"/>
    </row>
    <row r="16" spans="1:44" ht="11.25" customHeight="1">
      <c r="A16" s="344"/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6"/>
      <c r="AA16" s="119"/>
      <c r="AB16" s="112"/>
      <c r="AC16" s="341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3"/>
    </row>
    <row r="17" spans="1:44" ht="11.25" customHeight="1">
      <c r="A17" s="121"/>
      <c r="B17" s="121"/>
      <c r="C17" s="121"/>
      <c r="D17" s="121"/>
      <c r="E17" s="121"/>
      <c r="F17" s="121"/>
      <c r="G17" s="121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1"/>
      <c r="W17" s="123"/>
      <c r="X17" s="123"/>
      <c r="Y17" s="124"/>
      <c r="Z17" s="124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</row>
    <row r="18" spans="1:44" ht="12.75" customHeight="1">
      <c r="A18" s="329" t="s">
        <v>7077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1"/>
    </row>
    <row r="19" spans="1:44" ht="15" customHeight="1">
      <c r="A19" s="332"/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4"/>
    </row>
    <row r="20" spans="1:44" s="126" customFormat="1" ht="36" customHeight="1">
      <c r="A20" s="444" t="s">
        <v>1656</v>
      </c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</row>
    <row r="21" spans="1:44" s="130" customFormat="1" ht="6.75" customHeight="1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9"/>
    </row>
    <row r="22" spans="1:44" s="130" customFormat="1" ht="18" customHeight="1">
      <c r="A22" s="131"/>
      <c r="B22" s="132" t="s">
        <v>6105</v>
      </c>
      <c r="C22" s="133"/>
      <c r="D22" s="133"/>
      <c r="E22" s="133"/>
      <c r="F22" s="357">
        <v>15775883</v>
      </c>
      <c r="G22" s="358"/>
      <c r="H22" s="358"/>
      <c r="I22" s="358"/>
      <c r="J22" s="358"/>
      <c r="K22" s="358"/>
      <c r="L22" s="358"/>
      <c r="M22" s="359"/>
      <c r="N22" s="133"/>
      <c r="O22" s="132" t="s">
        <v>6106</v>
      </c>
      <c r="P22" s="134"/>
      <c r="Q22" s="134"/>
      <c r="R22" s="134"/>
      <c r="S22" s="134"/>
      <c r="T22" s="126"/>
      <c r="U22" s="126"/>
      <c r="V22" s="126"/>
      <c r="W22" s="126"/>
      <c r="X22" s="347" t="s">
        <v>4200</v>
      </c>
      <c r="Y22" s="348"/>
      <c r="Z22" s="348"/>
      <c r="AA22" s="349"/>
      <c r="AC22" s="132"/>
      <c r="AD22" s="134" t="s">
        <v>6107</v>
      </c>
      <c r="AE22" s="350" t="s">
        <v>1729</v>
      </c>
      <c r="AF22" s="351"/>
      <c r="AG22" s="351"/>
      <c r="AH22" s="351"/>
      <c r="AI22" s="351"/>
      <c r="AJ22" s="351"/>
      <c r="AK22" s="351"/>
      <c r="AL22" s="351"/>
      <c r="AM22" s="351"/>
      <c r="AN22" s="351"/>
      <c r="AO22" s="352"/>
      <c r="AP22" s="373" t="str">
        <f>VLOOKUP(AE22,A112:B131,2)</f>
        <v>01</v>
      </c>
      <c r="AQ22" s="374"/>
      <c r="AR22" s="135"/>
    </row>
    <row r="23" spans="1:44" s="130" customFormat="1" ht="3" customHeight="1">
      <c r="A23" s="131"/>
      <c r="B23" s="132"/>
      <c r="C23" s="133"/>
      <c r="D23" s="133"/>
      <c r="E23" s="133"/>
      <c r="F23" s="136"/>
      <c r="G23" s="136"/>
      <c r="H23" s="136"/>
      <c r="I23" s="136"/>
      <c r="J23" s="136"/>
      <c r="K23" s="136"/>
      <c r="L23" s="136"/>
      <c r="M23" s="136"/>
      <c r="N23" s="133"/>
      <c r="O23" s="132"/>
      <c r="P23" s="137"/>
      <c r="Q23" s="133"/>
      <c r="R23" s="134"/>
      <c r="S23" s="134"/>
      <c r="T23" s="134"/>
      <c r="U23" s="134"/>
      <c r="V23" s="134"/>
      <c r="W23" s="134"/>
      <c r="X23" s="136"/>
      <c r="Y23" s="136"/>
      <c r="Z23" s="136"/>
      <c r="AA23" s="136"/>
      <c r="AB23" s="126"/>
      <c r="AC23" s="138"/>
      <c r="AD23" s="138"/>
      <c r="AE23" s="138"/>
      <c r="AF23" s="138"/>
      <c r="AG23" s="138"/>
      <c r="AH23" s="138"/>
      <c r="AI23" s="138"/>
      <c r="AJ23" s="138"/>
      <c r="AK23" s="138"/>
      <c r="AL23" s="126"/>
      <c r="AM23" s="132"/>
      <c r="AN23" s="132"/>
      <c r="AO23" s="132"/>
      <c r="AP23" s="136"/>
      <c r="AQ23" s="136"/>
      <c r="AR23" s="135"/>
    </row>
    <row r="24" spans="1:44" s="130" customFormat="1" ht="13.5" customHeight="1">
      <c r="A24" s="139"/>
      <c r="B24" s="375">
        <f>IF(LEN(ASZ_AZON1)=0,"A törzsszám mező még nincs kitöltve!",IF(A86=G84,"","Érvénytelen törzsszám, kérjük ellenőrizze!"))</f>
      </c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140"/>
    </row>
    <row r="25" spans="1:44" s="130" customFormat="1" ht="3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3"/>
      <c r="R25" s="143"/>
      <c r="S25" s="143"/>
      <c r="T25" s="143"/>
      <c r="U25" s="143"/>
      <c r="V25" s="144"/>
      <c r="W25" s="144"/>
      <c r="X25" s="145"/>
      <c r="Y25" s="146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0"/>
    </row>
    <row r="26" spans="1:44" s="130" customFormat="1" ht="13.5" customHeight="1">
      <c r="A26" s="141"/>
      <c r="B26" s="147" t="s">
        <v>6108</v>
      </c>
      <c r="C26" s="148"/>
      <c r="D26" s="148"/>
      <c r="E26" s="148"/>
      <c r="F26" s="376" t="s">
        <v>7083</v>
      </c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8"/>
      <c r="AR26" s="140"/>
    </row>
    <row r="27" spans="1:44" s="130" customFormat="1" ht="12.75" customHeight="1">
      <c r="A27" s="141"/>
      <c r="B27" s="149"/>
      <c r="C27" s="150"/>
      <c r="D27" s="150"/>
      <c r="E27" s="151"/>
      <c r="F27" s="379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1"/>
      <c r="AR27" s="140"/>
    </row>
    <row r="28" spans="1:44" s="130" customFormat="1" ht="3" customHeight="1">
      <c r="A28" s="141"/>
      <c r="B28" s="142"/>
      <c r="C28" s="150"/>
      <c r="D28" s="150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0"/>
    </row>
    <row r="29" spans="1:44" s="130" customFormat="1" ht="14.25" customHeight="1">
      <c r="A29" s="141"/>
      <c r="B29" s="147" t="s">
        <v>6109</v>
      </c>
      <c r="C29" s="147"/>
      <c r="D29" s="147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360" t="s">
        <v>1657</v>
      </c>
      <c r="U29" s="360"/>
      <c r="V29" s="360"/>
      <c r="W29" s="153"/>
      <c r="X29" s="153"/>
      <c r="Y29" s="15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360" t="s">
        <v>1658</v>
      </c>
      <c r="AM29" s="360"/>
      <c r="AN29" s="142"/>
      <c r="AO29" s="142"/>
      <c r="AP29" s="142"/>
      <c r="AQ29" s="142"/>
      <c r="AR29" s="140"/>
    </row>
    <row r="30" spans="1:44" s="130" customFormat="1" ht="18" customHeight="1">
      <c r="A30" s="139"/>
      <c r="B30" s="357">
        <v>1015</v>
      </c>
      <c r="C30" s="358"/>
      <c r="D30" s="358"/>
      <c r="E30" s="359"/>
      <c r="F30" s="154"/>
      <c r="G30" s="347" t="s">
        <v>1729</v>
      </c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9"/>
      <c r="T30" s="360"/>
      <c r="U30" s="360"/>
      <c r="V30" s="360"/>
      <c r="W30" s="347" t="s">
        <v>7084</v>
      </c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9"/>
      <c r="AL30" s="360"/>
      <c r="AM30" s="360"/>
      <c r="AN30" s="347" t="s">
        <v>7085</v>
      </c>
      <c r="AO30" s="349"/>
      <c r="AP30" s="155" t="s">
        <v>6110</v>
      </c>
      <c r="AQ30" s="156"/>
      <c r="AR30" s="157"/>
    </row>
    <row r="31" spans="1:44" s="130" customFormat="1" ht="6.75" customHeight="1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60"/>
      <c r="L31" s="160"/>
      <c r="M31" s="160"/>
      <c r="N31" s="159"/>
      <c r="O31" s="159"/>
      <c r="P31" s="159"/>
      <c r="Q31" s="159"/>
      <c r="R31" s="159"/>
      <c r="S31" s="159"/>
      <c r="T31" s="159"/>
      <c r="U31" s="159"/>
      <c r="V31" s="159"/>
      <c r="W31" s="161"/>
      <c r="X31" s="159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3"/>
    </row>
    <row r="32" spans="3:25" ht="9.75" customHeight="1">
      <c r="C32" s="110"/>
      <c r="D32" s="110"/>
      <c r="E32" s="110"/>
      <c r="F32" s="110"/>
      <c r="G32" s="110"/>
      <c r="H32" s="110"/>
      <c r="I32" s="110"/>
      <c r="J32" s="110"/>
      <c r="K32" s="164"/>
      <c r="L32" s="164"/>
      <c r="M32" s="164"/>
      <c r="W32" s="294"/>
      <c r="X32" s="110"/>
      <c r="Y32" s="110"/>
    </row>
    <row r="33" spans="1:44" s="85" customFormat="1" ht="9" customHeight="1">
      <c r="A33" s="86"/>
      <c r="B33" s="87"/>
      <c r="C33" s="87"/>
      <c r="D33" s="87"/>
      <c r="E33" s="87"/>
      <c r="F33" s="88"/>
      <c r="G33" s="88"/>
      <c r="H33" s="88"/>
      <c r="I33" s="88"/>
      <c r="J33" s="89"/>
      <c r="K33" s="88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  <c r="AO33" s="91"/>
      <c r="AP33" s="91"/>
      <c r="AQ33" s="91"/>
      <c r="AR33" s="165"/>
    </row>
    <row r="34" spans="1:44" s="85" customFormat="1" ht="12.75" customHeight="1">
      <c r="A34" s="92"/>
      <c r="B34" s="93" t="s">
        <v>6923</v>
      </c>
      <c r="C34" s="94"/>
      <c r="D34" s="94"/>
      <c r="E34" s="94"/>
      <c r="F34" s="94"/>
      <c r="G34" s="94"/>
      <c r="H34" s="94"/>
      <c r="I34" s="94"/>
      <c r="J34" s="94"/>
      <c r="K34" s="95"/>
      <c r="L34" s="95"/>
      <c r="M34" s="95"/>
      <c r="N34" s="94"/>
      <c r="O34" s="94"/>
      <c r="P34" s="94"/>
      <c r="Q34" s="94"/>
      <c r="R34" s="94"/>
      <c r="S34" s="94"/>
      <c r="T34" s="94"/>
      <c r="U34" s="94"/>
      <c r="V34" s="94"/>
      <c r="W34" s="295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6"/>
      <c r="AO34" s="96"/>
      <c r="AP34" s="96"/>
      <c r="AQ34" s="96"/>
      <c r="AR34" s="166"/>
    </row>
    <row r="35" spans="1:44" s="85" customFormat="1" ht="5.25" customHeight="1">
      <c r="A35" s="97"/>
      <c r="B35" s="167"/>
      <c r="C35" s="167"/>
      <c r="D35" s="167"/>
      <c r="E35" s="167"/>
      <c r="F35" s="167"/>
      <c r="G35" s="167"/>
      <c r="H35" s="167"/>
      <c r="I35" s="167"/>
      <c r="J35" s="167"/>
      <c r="K35" s="168"/>
      <c r="L35" s="168"/>
      <c r="M35" s="168"/>
      <c r="N35" s="167"/>
      <c r="O35" s="167"/>
      <c r="P35" s="167"/>
      <c r="Q35" s="167"/>
      <c r="R35" s="167"/>
      <c r="S35" s="167"/>
      <c r="T35" s="167"/>
      <c r="U35" s="167"/>
      <c r="V35" s="167"/>
      <c r="W35" s="296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9"/>
    </row>
    <row r="36" spans="1:44" s="85" customFormat="1" ht="12.75" customHeight="1" thickBo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9"/>
      <c r="L36" s="99"/>
      <c r="M36" s="99"/>
      <c r="N36" s="98"/>
      <c r="O36" s="98"/>
      <c r="P36" s="98"/>
      <c r="Q36" s="98"/>
      <c r="R36" s="98"/>
      <c r="S36" s="98"/>
      <c r="T36" s="98"/>
      <c r="U36" s="98"/>
      <c r="V36" s="98"/>
      <c r="W36" s="297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</row>
    <row r="37" spans="1:44" ht="6" customHeight="1" thickTop="1">
      <c r="A37" s="270"/>
      <c r="B37" s="271"/>
      <c r="C37" s="271"/>
      <c r="D37" s="271"/>
      <c r="E37" s="271"/>
      <c r="F37" s="271"/>
      <c r="G37" s="271"/>
      <c r="H37" s="271"/>
      <c r="I37" s="271"/>
      <c r="J37" s="271"/>
      <c r="K37" s="272"/>
      <c r="L37" s="272"/>
      <c r="M37" s="272"/>
      <c r="N37" s="271"/>
      <c r="O37" s="271"/>
      <c r="P37" s="271"/>
      <c r="Q37" s="271"/>
      <c r="R37" s="271"/>
      <c r="S37" s="271"/>
      <c r="T37" s="271"/>
      <c r="U37" s="271"/>
      <c r="V37" s="271"/>
      <c r="W37" s="298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3"/>
    </row>
    <row r="38" spans="1:44" ht="15" customHeight="1">
      <c r="A38" s="274"/>
      <c r="B38" s="269" t="s">
        <v>6111</v>
      </c>
      <c r="C38" s="275"/>
      <c r="D38" s="275"/>
      <c r="E38" s="275"/>
      <c r="F38" s="276"/>
      <c r="G38" s="277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9"/>
      <c r="V38" s="279"/>
      <c r="W38" s="299"/>
      <c r="X38" s="279"/>
      <c r="Y38" s="279"/>
      <c r="Z38" s="280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6"/>
      <c r="AM38" s="276"/>
      <c r="AN38" s="276"/>
      <c r="AO38" s="276"/>
      <c r="AP38" s="276"/>
      <c r="AQ38" s="276"/>
      <c r="AR38" s="281"/>
    </row>
    <row r="39" spans="1:44" ht="14.25" customHeight="1">
      <c r="A39" s="430" t="s">
        <v>7060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2"/>
    </row>
    <row r="40" spans="1:44" ht="14.25" customHeight="1">
      <c r="A40" s="433" t="s">
        <v>7061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317" t="s">
        <v>7080</v>
      </c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8"/>
    </row>
    <row r="41" spans="1:44" s="291" customFormat="1" ht="14.25" customHeight="1">
      <c r="A41" s="430" t="s">
        <v>7062</v>
      </c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2"/>
    </row>
    <row r="42" spans="1:44" ht="14.25" customHeight="1">
      <c r="A42" s="435" t="s">
        <v>7078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7"/>
    </row>
    <row r="43" spans="1:44" ht="14.25" customHeight="1">
      <c r="A43" s="412" t="s">
        <v>7081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  <c r="AD43" s="413"/>
      <c r="AE43" s="413"/>
      <c r="AF43" s="413"/>
      <c r="AG43" s="413"/>
      <c r="AH43" s="413"/>
      <c r="AI43" s="413"/>
      <c r="AJ43" s="413"/>
      <c r="AK43" s="413"/>
      <c r="AL43" s="413"/>
      <c r="AM43" s="413"/>
      <c r="AN43" s="413"/>
      <c r="AO43" s="413"/>
      <c r="AP43" s="413"/>
      <c r="AQ43" s="413"/>
      <c r="AR43" s="414"/>
    </row>
    <row r="44" spans="1:44" ht="7.5" customHeight="1" thickBot="1">
      <c r="A44" s="282"/>
      <c r="B44" s="283"/>
      <c r="C44" s="284"/>
      <c r="D44" s="285"/>
      <c r="E44" s="285"/>
      <c r="F44" s="286"/>
      <c r="G44" s="287"/>
      <c r="H44" s="286"/>
      <c r="I44" s="286"/>
      <c r="J44" s="286"/>
      <c r="K44" s="286"/>
      <c r="L44" s="286"/>
      <c r="M44" s="283"/>
      <c r="N44" s="286"/>
      <c r="O44" s="286"/>
      <c r="P44" s="286"/>
      <c r="Q44" s="286"/>
      <c r="R44" s="286"/>
      <c r="S44" s="286"/>
      <c r="T44" s="288"/>
      <c r="U44" s="288"/>
      <c r="V44" s="288"/>
      <c r="W44" s="300"/>
      <c r="X44" s="288"/>
      <c r="Y44" s="288"/>
      <c r="Z44" s="284"/>
      <c r="AA44" s="288"/>
      <c r="AB44" s="288"/>
      <c r="AC44" s="288"/>
      <c r="AD44" s="288"/>
      <c r="AE44" s="288"/>
      <c r="AF44" s="288"/>
      <c r="AG44" s="289"/>
      <c r="AH44" s="288"/>
      <c r="AI44" s="288"/>
      <c r="AJ44" s="284"/>
      <c r="AK44" s="288"/>
      <c r="AL44" s="284"/>
      <c r="AM44" s="284"/>
      <c r="AN44" s="284"/>
      <c r="AO44" s="284"/>
      <c r="AP44" s="284"/>
      <c r="AQ44" s="284"/>
      <c r="AR44" s="290"/>
    </row>
    <row r="45" s="115" customFormat="1" ht="6.75" customHeight="1"/>
    <row r="46" spans="1:42" s="130" customFormat="1" ht="19.5" customHeight="1">
      <c r="A46" s="382">
        <v>2022</v>
      </c>
      <c r="B46" s="383"/>
      <c r="C46" s="384"/>
      <c r="D46" s="170" t="s">
        <v>1659</v>
      </c>
      <c r="E46" s="382" t="s">
        <v>7086</v>
      </c>
      <c r="F46" s="383"/>
      <c r="G46" s="383"/>
      <c r="H46" s="383"/>
      <c r="I46" s="383"/>
      <c r="J46" s="383"/>
      <c r="K46" s="383"/>
      <c r="L46" s="383"/>
      <c r="M46" s="384"/>
      <c r="N46" s="170" t="s">
        <v>1660</v>
      </c>
      <c r="O46" s="382">
        <v>12</v>
      </c>
      <c r="P46" s="384"/>
      <c r="Q46" s="170" t="s">
        <v>1661</v>
      </c>
      <c r="R46" s="171"/>
      <c r="S46" s="171"/>
      <c r="T46" s="171"/>
      <c r="U46" s="171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</row>
    <row r="47" s="115" customFormat="1" ht="12" customHeight="1"/>
    <row r="48" spans="1:44" s="130" customFormat="1" ht="12.75">
      <c r="A48" s="324" t="s">
        <v>1610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6"/>
    </row>
    <row r="49" spans="1:44" s="130" customFormat="1" ht="12.75">
      <c r="A49" s="319" t="s">
        <v>1611</v>
      </c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 t="s">
        <v>1612</v>
      </c>
      <c r="O49" s="319"/>
      <c r="P49" s="319"/>
      <c r="Q49" s="319"/>
      <c r="R49" s="319"/>
      <c r="S49" s="319"/>
      <c r="T49" s="319"/>
      <c r="U49" s="319" t="s">
        <v>1613</v>
      </c>
      <c r="V49" s="319"/>
      <c r="W49" s="319"/>
      <c r="X49" s="319"/>
      <c r="Y49" s="319"/>
      <c r="Z49" s="319"/>
      <c r="AA49" s="353" t="s">
        <v>1614</v>
      </c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5"/>
    </row>
    <row r="50" spans="1:44" s="116" customFormat="1" ht="30" customHeight="1">
      <c r="A50" s="356" t="s">
        <v>7087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20" t="s">
        <v>7088</v>
      </c>
      <c r="O50" s="320"/>
      <c r="P50" s="320"/>
      <c r="Q50" s="320"/>
      <c r="R50" s="320"/>
      <c r="S50" s="320"/>
      <c r="T50" s="320"/>
      <c r="U50" s="320" t="s">
        <v>7089</v>
      </c>
      <c r="V50" s="320"/>
      <c r="W50" s="320"/>
      <c r="X50" s="320"/>
      <c r="Y50" s="320"/>
      <c r="Z50" s="320"/>
      <c r="AA50" s="321" t="s">
        <v>7090</v>
      </c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3"/>
    </row>
    <row r="51" spans="31:42" s="116" customFormat="1" ht="6.75" customHeight="1"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</row>
    <row r="52" spans="1:44" s="174" customFormat="1" ht="12" customHeight="1">
      <c r="A52" s="392" t="s">
        <v>1615</v>
      </c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  <c r="AL52" s="393"/>
      <c r="AM52" s="393"/>
      <c r="AN52" s="393"/>
      <c r="AO52" s="393"/>
      <c r="AP52" s="393"/>
      <c r="AQ52" s="393"/>
      <c r="AR52" s="394"/>
    </row>
    <row r="53" spans="1:44" s="130" customFormat="1" ht="12.75">
      <c r="A53" s="319" t="s">
        <v>1611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 t="s">
        <v>1612</v>
      </c>
      <c r="O53" s="319"/>
      <c r="P53" s="319"/>
      <c r="Q53" s="319"/>
      <c r="R53" s="319"/>
      <c r="S53" s="319"/>
      <c r="T53" s="319"/>
      <c r="U53" s="319" t="s">
        <v>1613</v>
      </c>
      <c r="V53" s="319"/>
      <c r="W53" s="319"/>
      <c r="X53" s="319"/>
      <c r="Y53" s="319"/>
      <c r="Z53" s="319"/>
      <c r="AA53" s="353" t="s">
        <v>1614</v>
      </c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5"/>
    </row>
    <row r="54" spans="1:44" s="116" customFormat="1" ht="30" customHeight="1">
      <c r="A54" s="356" t="s">
        <v>7091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20" t="s">
        <v>7092</v>
      </c>
      <c r="O54" s="320"/>
      <c r="P54" s="320"/>
      <c r="Q54" s="320"/>
      <c r="R54" s="320"/>
      <c r="S54" s="320"/>
      <c r="T54" s="320"/>
      <c r="U54" s="320" t="s">
        <v>7093</v>
      </c>
      <c r="V54" s="320"/>
      <c r="W54" s="320"/>
      <c r="X54" s="320"/>
      <c r="Y54" s="320"/>
      <c r="Z54" s="320"/>
      <c r="AA54" s="321" t="s">
        <v>7094</v>
      </c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3"/>
    </row>
    <row r="55" spans="1:44" s="116" customFormat="1" ht="7.5" customHeight="1">
      <c r="A55" s="175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</row>
    <row r="56" spans="1:44" ht="12.75" customHeight="1">
      <c r="A56" s="385" t="s">
        <v>1662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7"/>
    </row>
    <row r="57" spans="1:44" ht="6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</row>
    <row r="58" spans="1:44" ht="12.75">
      <c r="A58" s="177" t="s">
        <v>1663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P58" s="388"/>
      <c r="AQ58" s="389"/>
      <c r="AR58" s="390"/>
    </row>
    <row r="59" spans="1:44" ht="9.75" customHeight="1">
      <c r="A59" s="110"/>
      <c r="B59" s="110"/>
      <c r="C59" s="391" t="s">
        <v>4456</v>
      </c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/>
    </row>
    <row r="60" spans="1:44" ht="10.5" customHeight="1">
      <c r="A60" s="110"/>
      <c r="B60" s="110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91"/>
      <c r="AI60" s="391"/>
      <c r="AJ60" s="391"/>
      <c r="AK60" s="391"/>
      <c r="AL60" s="391"/>
      <c r="AM60" s="391"/>
      <c r="AN60" s="391"/>
      <c r="AO60" s="391"/>
      <c r="AP60" s="391"/>
      <c r="AQ60" s="391"/>
      <c r="AR60" s="391"/>
    </row>
    <row r="61" spans="1:44" ht="12.75">
      <c r="A61" s="178" t="s">
        <v>1664</v>
      </c>
      <c r="C61" s="179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396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  <c r="AR61" s="398"/>
    </row>
    <row r="62" spans="1:44" ht="3.75" customHeight="1">
      <c r="A62" s="110"/>
      <c r="B62" s="405">
        <f>IF(AND(VALUE(AP58)=204,U61=""),"204-es kód esetén feltétlenül kérjük indokolni!","")</f>
      </c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110"/>
      <c r="U62" s="399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0"/>
      <c r="AK62" s="400"/>
      <c r="AL62" s="400"/>
      <c r="AM62" s="400"/>
      <c r="AN62" s="400"/>
      <c r="AO62" s="400"/>
      <c r="AP62" s="400"/>
      <c r="AQ62" s="400"/>
      <c r="AR62" s="401"/>
    </row>
    <row r="63" spans="1:44" ht="27.75" customHeight="1">
      <c r="A63" s="179"/>
      <c r="B63" s="405"/>
      <c r="C63" s="405"/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180"/>
      <c r="U63" s="402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4"/>
    </row>
    <row r="64" spans="1:44" s="185" customFormat="1" ht="3.75" customHeight="1">
      <c r="A64" s="181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3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</row>
    <row r="65" spans="1:44" ht="15" customHeight="1">
      <c r="A65" s="186" t="s">
        <v>1665</v>
      </c>
      <c r="C65" s="110"/>
      <c r="D65" s="110"/>
      <c r="E65" s="110"/>
      <c r="F65" s="110"/>
      <c r="G65" s="110"/>
      <c r="H65" s="396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  <c r="AR65" s="398"/>
    </row>
    <row r="66" spans="1:44" ht="20.25" customHeight="1">
      <c r="A66" s="110"/>
      <c r="B66" s="179"/>
      <c r="C66" s="179"/>
      <c r="D66" s="110"/>
      <c r="E66" s="110"/>
      <c r="F66" s="110"/>
      <c r="G66" s="110"/>
      <c r="H66" s="399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1"/>
    </row>
    <row r="67" spans="1:44" ht="9.75" customHeight="1">
      <c r="A67" s="179"/>
      <c r="C67" s="110"/>
      <c r="D67" s="110"/>
      <c r="E67" s="110"/>
      <c r="F67" s="110"/>
      <c r="G67" s="110"/>
      <c r="H67" s="402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3"/>
      <c r="X67" s="403"/>
      <c r="Y67" s="403"/>
      <c r="Z67" s="403"/>
      <c r="AA67" s="403"/>
      <c r="AB67" s="403"/>
      <c r="AC67" s="403"/>
      <c r="AD67" s="403"/>
      <c r="AE67" s="403"/>
      <c r="AF67" s="403"/>
      <c r="AG67" s="403"/>
      <c r="AH67" s="403"/>
      <c r="AI67" s="403"/>
      <c r="AJ67" s="403"/>
      <c r="AK67" s="403"/>
      <c r="AL67" s="403"/>
      <c r="AM67" s="403"/>
      <c r="AN67" s="403"/>
      <c r="AO67" s="403"/>
      <c r="AP67" s="403"/>
      <c r="AQ67" s="403"/>
      <c r="AR67" s="404"/>
    </row>
    <row r="68" spans="1:44" s="187" customFormat="1" ht="6.75" customHeight="1">
      <c r="A68" s="406"/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6"/>
    </row>
    <row r="69" spans="1:44" s="193" customFormat="1" ht="3.75" customHeight="1">
      <c r="A69" s="188"/>
      <c r="B69" s="189"/>
      <c r="C69" s="189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1"/>
      <c r="O69" s="191"/>
      <c r="P69" s="191"/>
      <c r="Q69" s="191"/>
      <c r="R69" s="191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2"/>
    </row>
    <row r="70" spans="1:44" s="193" customFormat="1" ht="18" customHeight="1">
      <c r="A70" s="194" t="s">
        <v>1666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407">
        <v>3200</v>
      </c>
      <c r="O70" s="408"/>
      <c r="P70" s="408"/>
      <c r="Q70" s="408"/>
      <c r="R70" s="409"/>
      <c r="S70" s="410" t="s">
        <v>1616</v>
      </c>
      <c r="T70" s="410"/>
      <c r="U70" s="410"/>
      <c r="V70" s="195"/>
      <c r="W70" s="196"/>
      <c r="X70" s="196"/>
      <c r="Y70" s="196"/>
      <c r="Z70" s="196"/>
      <c r="AA70" s="196"/>
      <c r="AB70" s="196"/>
      <c r="AC70" s="196"/>
      <c r="AD70" s="196"/>
      <c r="AE70" s="196"/>
      <c r="AF70" s="195"/>
      <c r="AG70" s="195"/>
      <c r="AH70" s="195"/>
      <c r="AI70" s="195"/>
      <c r="AJ70" s="195"/>
      <c r="AK70" s="195"/>
      <c r="AL70" s="195"/>
      <c r="AM70" s="196"/>
      <c r="AN70" s="196"/>
      <c r="AO70" s="196"/>
      <c r="AP70" s="196"/>
      <c r="AQ70" s="196"/>
      <c r="AR70" s="197"/>
    </row>
    <row r="71" spans="1:44" s="193" customFormat="1" ht="3.75" customHeight="1">
      <c r="A71" s="198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200"/>
      <c r="AN71" s="200"/>
      <c r="AO71" s="200"/>
      <c r="AP71" s="200"/>
      <c r="AQ71" s="201"/>
      <c r="AR71" s="202"/>
    </row>
    <row r="72" s="116" customFormat="1" ht="3" customHeight="1"/>
    <row r="73" spans="1:44" s="203" customFormat="1" ht="11.25" customHeight="1">
      <c r="A73" s="411"/>
      <c r="B73" s="411"/>
      <c r="C73" s="411"/>
      <c r="D73" s="411"/>
      <c r="E73" s="411"/>
      <c r="Q73" s="204" t="s">
        <v>1617</v>
      </c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O73" s="395"/>
      <c r="AP73" s="395"/>
      <c r="AQ73" s="395"/>
      <c r="AR73" s="395"/>
    </row>
    <row r="76" spans="14:44" s="205" customFormat="1" ht="12.75"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</row>
    <row r="77" spans="14:44" s="205" customFormat="1" ht="12.75">
      <c r="N77" s="206"/>
      <c r="O77" s="206"/>
      <c r="P77" s="206"/>
      <c r="Q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</row>
    <row r="78" spans="14:44" s="205" customFormat="1" ht="12.75">
      <c r="N78" s="206"/>
      <c r="O78" s="206"/>
      <c r="P78" s="206"/>
      <c r="Q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</row>
    <row r="79" spans="14:44" s="205" customFormat="1" ht="12.75">
      <c r="N79" s="206"/>
      <c r="O79" s="206"/>
      <c r="P79" s="206"/>
      <c r="Q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</row>
    <row r="80" spans="1:44" s="205" customFormat="1" ht="12.75">
      <c r="A80" s="207" t="s">
        <v>6105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</row>
    <row r="81" spans="1:44" s="205" customFormat="1" ht="12.75">
      <c r="A81" s="370">
        <f>F22</f>
        <v>15775883</v>
      </c>
      <c r="B81" s="371"/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</row>
    <row r="82" spans="1:44" s="205" customFormat="1" ht="12.75">
      <c r="A82" s="371"/>
      <c r="B82" s="371"/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</row>
    <row r="83" spans="1:44" s="205" customFormat="1" ht="12.75">
      <c r="A83" s="372">
        <f>LEFT(A81,1)*9+MID(A81,2,1)*7+MID(A81,3,1)*3+MID(A81,4,1)+MID(A81,5,1)*9+MID(A81,6,1)*7+MID(A81,7,1)*3</f>
        <v>197</v>
      </c>
      <c r="B83" s="372"/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</row>
    <row r="84" spans="1:44" s="209" customFormat="1" ht="12.75">
      <c r="A84" s="328">
        <f>MOD(A83,10)</f>
        <v>7</v>
      </c>
      <c r="B84" s="328"/>
      <c r="C84" s="328"/>
      <c r="D84" s="328"/>
      <c r="E84" s="328"/>
      <c r="F84" s="328"/>
      <c r="G84" s="327">
        <f>RIGHT(A81,1)*1</f>
        <v>3</v>
      </c>
      <c r="H84" s="327"/>
      <c r="I84" s="327"/>
      <c r="J84" s="327"/>
      <c r="K84" s="327"/>
      <c r="L84" s="327"/>
      <c r="M84" s="327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</row>
    <row r="85" spans="1:44" s="205" customFormat="1" ht="12.75">
      <c r="A85" s="328"/>
      <c r="B85" s="328"/>
      <c r="C85" s="328"/>
      <c r="D85" s="328"/>
      <c r="E85" s="328"/>
      <c r="F85" s="328"/>
      <c r="G85" s="327"/>
      <c r="H85" s="327"/>
      <c r="I85" s="327"/>
      <c r="J85" s="327"/>
      <c r="K85" s="327"/>
      <c r="L85" s="327"/>
      <c r="M85" s="327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</row>
    <row r="86" spans="1:44" s="205" customFormat="1" ht="12.75">
      <c r="A86" s="327">
        <f>IF(A84=0,0,10-A84)</f>
        <v>3</v>
      </c>
      <c r="B86" s="327"/>
      <c r="C86" s="327"/>
      <c r="D86" s="327"/>
      <c r="E86" s="327"/>
      <c r="F86" s="327"/>
      <c r="G86" s="210"/>
      <c r="H86" s="210"/>
      <c r="I86" s="210"/>
      <c r="J86" s="210"/>
      <c r="K86" s="210"/>
      <c r="L86" s="210"/>
      <c r="M86" s="210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</row>
    <row r="87" spans="1:44" s="205" customFormat="1" ht="12.75">
      <c r="A87" s="327"/>
      <c r="B87" s="327"/>
      <c r="C87" s="327"/>
      <c r="D87" s="327"/>
      <c r="E87" s="327"/>
      <c r="F87" s="327"/>
      <c r="G87" s="210"/>
      <c r="H87" s="210"/>
      <c r="I87" s="210"/>
      <c r="J87" s="210"/>
      <c r="K87" s="210"/>
      <c r="L87" s="210"/>
      <c r="M87" s="210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</row>
    <row r="88" spans="1:44" s="205" customFormat="1" ht="12.75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</row>
    <row r="89" spans="1:44" s="205" customFormat="1" ht="12.75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</row>
    <row r="90" spans="1:44" s="205" customFormat="1" ht="12.75">
      <c r="A90" s="211" t="s">
        <v>1667</v>
      </c>
      <c r="B90" s="211"/>
      <c r="C90" s="211"/>
      <c r="D90" s="211">
        <v>99</v>
      </c>
      <c r="E90" s="211"/>
      <c r="G90" s="211"/>
      <c r="H90" s="211"/>
      <c r="I90" s="211"/>
      <c r="J90" s="211"/>
      <c r="K90" s="211"/>
      <c r="L90" s="211"/>
      <c r="M90" s="211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</row>
    <row r="91" spans="1:44" s="205" customFormat="1" ht="12.75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</row>
    <row r="92" spans="1:44" s="205" customFormat="1" ht="12.75">
      <c r="A92" s="206"/>
      <c r="B92" s="206"/>
      <c r="C92" s="206"/>
      <c r="D92" s="213"/>
      <c r="E92" s="214"/>
      <c r="F92" s="213"/>
      <c r="G92" s="213"/>
      <c r="H92" s="213"/>
      <c r="I92" s="215"/>
      <c r="J92" s="215"/>
      <c r="N92" s="206"/>
      <c r="O92" s="206"/>
      <c r="P92" s="206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</row>
    <row r="93" spans="1:44" s="209" customFormat="1" ht="12.75">
      <c r="A93" s="206"/>
      <c r="B93" s="206"/>
      <c r="C93" s="206"/>
      <c r="D93" s="213"/>
      <c r="E93" s="214"/>
      <c r="F93" s="213"/>
      <c r="G93" s="213"/>
      <c r="H93" s="213"/>
      <c r="I93" s="215"/>
      <c r="J93" s="215"/>
      <c r="K93" s="206"/>
      <c r="L93" s="206"/>
      <c r="M93" s="206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</row>
    <row r="94" spans="1:44" s="217" customFormat="1" ht="12.75">
      <c r="A94" s="206"/>
      <c r="B94" s="206"/>
      <c r="C94" s="206"/>
      <c r="D94" s="213"/>
      <c r="E94" s="214"/>
      <c r="F94" s="213"/>
      <c r="G94" s="213"/>
      <c r="H94" s="213"/>
      <c r="I94" s="215"/>
      <c r="J94" s="215"/>
      <c r="K94" s="206"/>
      <c r="L94" s="206"/>
      <c r="M94" s="20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</row>
    <row r="95" spans="1:44" s="217" customFormat="1" ht="12.75">
      <c r="A95" s="206"/>
      <c r="B95" s="206"/>
      <c r="C95" s="206"/>
      <c r="D95" s="213"/>
      <c r="E95" s="214"/>
      <c r="F95" s="213"/>
      <c r="G95" s="213"/>
      <c r="H95" s="213"/>
      <c r="I95" s="215"/>
      <c r="J95" s="215"/>
      <c r="K95" s="206"/>
      <c r="L95" s="206"/>
      <c r="M95" s="20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</row>
    <row r="96" spans="1:44" s="219" customFormat="1" ht="12.75">
      <c r="A96" s="206"/>
      <c r="B96" s="206"/>
      <c r="C96" s="206"/>
      <c r="D96" s="213"/>
      <c r="E96" s="214"/>
      <c r="F96" s="213"/>
      <c r="G96" s="213"/>
      <c r="H96" s="213"/>
      <c r="I96" s="215"/>
      <c r="J96" s="215"/>
      <c r="K96" s="206"/>
      <c r="L96" s="206"/>
      <c r="M96" s="206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</row>
    <row r="97" spans="1:44" s="219" customFormat="1" ht="12.75">
      <c r="A97" s="208"/>
      <c r="B97" s="208"/>
      <c r="C97" s="208"/>
      <c r="D97" s="220"/>
      <c r="E97" s="220"/>
      <c r="F97" s="220"/>
      <c r="G97" s="220"/>
      <c r="H97" s="220"/>
      <c r="I97" s="221"/>
      <c r="J97" s="221"/>
      <c r="K97" s="208"/>
      <c r="L97" s="208"/>
      <c r="M97" s="208"/>
      <c r="N97" s="222" t="s">
        <v>1668</v>
      </c>
      <c r="O97" s="218"/>
      <c r="P97" s="218"/>
      <c r="Q97" s="218"/>
      <c r="R97" s="218"/>
      <c r="S97" s="218"/>
      <c r="T97" s="218"/>
      <c r="U97" s="223" t="s">
        <v>1669</v>
      </c>
      <c r="V97" s="223" t="s">
        <v>1670</v>
      </c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</row>
    <row r="98" spans="1:44" s="219" customFormat="1" ht="12.75">
      <c r="A98" s="223"/>
      <c r="B98" s="223"/>
      <c r="C98" s="216"/>
      <c r="D98" s="220"/>
      <c r="E98" s="220"/>
      <c r="F98" s="220"/>
      <c r="G98" s="220"/>
      <c r="H98" s="220"/>
      <c r="I98" s="221"/>
      <c r="J98" s="221"/>
      <c r="K98" s="216"/>
      <c r="L98" s="216"/>
      <c r="M98" s="216"/>
      <c r="N98" s="222" t="s">
        <v>1671</v>
      </c>
      <c r="O98" s="218"/>
      <c r="P98" s="218"/>
      <c r="Q98" s="218"/>
      <c r="R98" s="218"/>
      <c r="S98" s="218"/>
      <c r="T98" s="218"/>
      <c r="U98" s="223" t="s">
        <v>1672</v>
      </c>
      <c r="V98" s="223" t="s">
        <v>1673</v>
      </c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</row>
    <row r="99" spans="1:44" s="219" customFormat="1" ht="12.75">
      <c r="A99" s="223"/>
      <c r="B99" s="223"/>
      <c r="C99" s="216"/>
      <c r="D99" s="220"/>
      <c r="E99" s="220"/>
      <c r="F99" s="220"/>
      <c r="G99" s="220"/>
      <c r="H99" s="220"/>
      <c r="I99" s="221"/>
      <c r="J99" s="221"/>
      <c r="K99" s="216"/>
      <c r="L99" s="216"/>
      <c r="M99" s="216"/>
      <c r="N99" s="222" t="s">
        <v>1674</v>
      </c>
      <c r="O99" s="218"/>
      <c r="P99" s="218"/>
      <c r="Q99" s="218"/>
      <c r="R99" s="218"/>
      <c r="S99" s="218"/>
      <c r="T99" s="218"/>
      <c r="U99" s="223" t="s">
        <v>1675</v>
      </c>
      <c r="V99" s="223" t="s">
        <v>1676</v>
      </c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</row>
    <row r="100" spans="1:44" s="219" customFormat="1" ht="12.75">
      <c r="A100" s="223"/>
      <c r="B100" s="223"/>
      <c r="C100" s="218"/>
      <c r="D100" s="213"/>
      <c r="E100" s="213"/>
      <c r="F100" s="213"/>
      <c r="G100" s="213"/>
      <c r="H100" s="213"/>
      <c r="I100" s="215"/>
      <c r="J100" s="215"/>
      <c r="K100" s="218"/>
      <c r="L100" s="218"/>
      <c r="M100" s="218"/>
      <c r="N100" s="222" t="s">
        <v>1677</v>
      </c>
      <c r="O100" s="218"/>
      <c r="P100" s="218"/>
      <c r="Q100" s="218"/>
      <c r="R100" s="218"/>
      <c r="S100" s="218"/>
      <c r="T100" s="218"/>
      <c r="U100" s="223" t="s">
        <v>1678</v>
      </c>
      <c r="V100" s="223" t="s">
        <v>1679</v>
      </c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</row>
    <row r="101" spans="1:44" s="219" customFormat="1" ht="12.75">
      <c r="A101" s="223"/>
      <c r="B101" s="223"/>
      <c r="C101" s="218"/>
      <c r="D101" s="213"/>
      <c r="E101" s="213"/>
      <c r="F101" s="213"/>
      <c r="G101" s="213"/>
      <c r="H101" s="213"/>
      <c r="I101" s="215"/>
      <c r="J101" s="215"/>
      <c r="K101" s="218"/>
      <c r="L101" s="218"/>
      <c r="M101" s="218"/>
      <c r="N101" s="222" t="s">
        <v>1680</v>
      </c>
      <c r="O101" s="218"/>
      <c r="P101" s="218"/>
      <c r="Q101" s="218"/>
      <c r="R101" s="218"/>
      <c r="S101" s="218"/>
      <c r="T101" s="218"/>
      <c r="U101" s="223" t="s">
        <v>1681</v>
      </c>
      <c r="V101" s="223" t="s">
        <v>1682</v>
      </c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</row>
    <row r="102" spans="1:44" s="219" customFormat="1" ht="12.75">
      <c r="A102" s="223"/>
      <c r="B102" s="223"/>
      <c r="C102" s="218"/>
      <c r="D102" s="213"/>
      <c r="E102" s="213"/>
      <c r="F102" s="213"/>
      <c r="G102" s="213"/>
      <c r="H102" s="213"/>
      <c r="I102" s="215"/>
      <c r="J102" s="215"/>
      <c r="K102" s="218"/>
      <c r="L102" s="218"/>
      <c r="M102" s="218"/>
      <c r="N102" s="222" t="s">
        <v>1683</v>
      </c>
      <c r="O102" s="218"/>
      <c r="P102" s="218"/>
      <c r="Q102" s="218"/>
      <c r="R102" s="218"/>
      <c r="S102" s="218"/>
      <c r="T102" s="224"/>
      <c r="U102" s="223" t="s">
        <v>1684</v>
      </c>
      <c r="V102" s="223" t="s">
        <v>1685</v>
      </c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</row>
    <row r="103" spans="1:44" s="227" customFormat="1" ht="12.75">
      <c r="A103" s="223"/>
      <c r="B103" s="223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2" t="s">
        <v>1686</v>
      </c>
      <c r="O103" s="225"/>
      <c r="P103" s="225"/>
      <c r="Q103" s="225"/>
      <c r="R103" s="225"/>
      <c r="S103" s="225"/>
      <c r="T103" s="226"/>
      <c r="U103" s="223" t="s">
        <v>1687</v>
      </c>
      <c r="V103" s="223" t="s">
        <v>1688</v>
      </c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</row>
    <row r="104" spans="1:44" s="227" customFormat="1" ht="12.75">
      <c r="A104" s="223"/>
      <c r="B104" s="223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2" t="s">
        <v>1689</v>
      </c>
      <c r="O104" s="225"/>
      <c r="P104" s="225"/>
      <c r="Q104" s="225"/>
      <c r="R104" s="225"/>
      <c r="S104" s="225"/>
      <c r="T104" s="226"/>
      <c r="U104" s="223" t="s">
        <v>1690</v>
      </c>
      <c r="V104" s="223" t="s">
        <v>1691</v>
      </c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</row>
    <row r="105" spans="1:44" s="227" customFormat="1" ht="12.75">
      <c r="A105" s="223"/>
      <c r="B105" s="223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2" t="s">
        <v>1692</v>
      </c>
      <c r="O105" s="225"/>
      <c r="P105" s="225"/>
      <c r="Q105" s="225"/>
      <c r="R105" s="225"/>
      <c r="S105" s="225"/>
      <c r="T105" s="226"/>
      <c r="U105" s="223" t="s">
        <v>1693</v>
      </c>
      <c r="V105" s="223" t="s">
        <v>1694</v>
      </c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</row>
    <row r="106" spans="1:22" s="228" customFormat="1" ht="12.75">
      <c r="A106" s="223"/>
      <c r="B106" s="223"/>
      <c r="N106" s="222" t="s">
        <v>1695</v>
      </c>
      <c r="U106" s="223" t="s">
        <v>1696</v>
      </c>
      <c r="V106" s="223" t="s">
        <v>1697</v>
      </c>
    </row>
    <row r="107" spans="1:22" s="228" customFormat="1" ht="12.75">
      <c r="A107" s="223"/>
      <c r="B107" s="223"/>
      <c r="N107" s="222" t="s">
        <v>1698</v>
      </c>
      <c r="U107" s="223" t="s">
        <v>1699</v>
      </c>
      <c r="V107" s="223" t="s">
        <v>1700</v>
      </c>
    </row>
    <row r="108" spans="1:22" s="228" customFormat="1" ht="12.75">
      <c r="A108" s="223"/>
      <c r="B108" s="223"/>
      <c r="N108" s="222" t="s">
        <v>1701</v>
      </c>
      <c r="U108" s="223" t="s">
        <v>1702</v>
      </c>
      <c r="V108" s="223" t="s">
        <v>1703</v>
      </c>
    </row>
    <row r="109" spans="1:22" s="228" customFormat="1" ht="12.75">
      <c r="A109" s="223"/>
      <c r="B109" s="223"/>
      <c r="N109" s="222" t="s">
        <v>1704</v>
      </c>
      <c r="U109" s="223" t="s">
        <v>1705</v>
      </c>
      <c r="V109" s="223" t="s">
        <v>1706</v>
      </c>
    </row>
    <row r="110" spans="1:22" s="228" customFormat="1" ht="12.75">
      <c r="A110" s="223"/>
      <c r="B110" s="223"/>
      <c r="N110" s="222" t="s">
        <v>1707</v>
      </c>
      <c r="U110" s="223" t="s">
        <v>1708</v>
      </c>
      <c r="V110" s="223" t="s">
        <v>1709</v>
      </c>
    </row>
    <row r="111" spans="1:22" s="228" customFormat="1" ht="12.75">
      <c r="A111" s="223"/>
      <c r="B111" s="223"/>
      <c r="N111" s="222" t="s">
        <v>1710</v>
      </c>
      <c r="U111" s="223" t="s">
        <v>1711</v>
      </c>
      <c r="V111" s="223" t="s">
        <v>1712</v>
      </c>
    </row>
    <row r="112" spans="1:22" s="231" customFormat="1" ht="15">
      <c r="A112" s="229" t="s">
        <v>1713</v>
      </c>
      <c r="B112" s="230" t="s">
        <v>1621</v>
      </c>
      <c r="N112" s="222" t="s">
        <v>1714</v>
      </c>
      <c r="U112" s="223" t="s">
        <v>1715</v>
      </c>
      <c r="V112" s="223" t="s">
        <v>1716</v>
      </c>
    </row>
    <row r="113" spans="1:22" s="231" customFormat="1" ht="15">
      <c r="A113" s="229" t="s">
        <v>1717</v>
      </c>
      <c r="B113" s="230" t="s">
        <v>1620</v>
      </c>
      <c r="N113" s="222" t="s">
        <v>1718</v>
      </c>
      <c r="U113" s="223" t="s">
        <v>1719</v>
      </c>
      <c r="V113" s="223" t="s">
        <v>1720</v>
      </c>
    </row>
    <row r="114" spans="1:22" s="231" customFormat="1" ht="15">
      <c r="A114" s="229" t="s">
        <v>1721</v>
      </c>
      <c r="B114" s="230" t="s">
        <v>1622</v>
      </c>
      <c r="N114" s="222" t="s">
        <v>1722</v>
      </c>
      <c r="U114" s="223" t="s">
        <v>1723</v>
      </c>
      <c r="V114" s="223" t="s">
        <v>1724</v>
      </c>
    </row>
    <row r="115" spans="1:22" s="231" customFormat="1" ht="15">
      <c r="A115" s="229" t="s">
        <v>1725</v>
      </c>
      <c r="B115" s="230" t="s">
        <v>1623</v>
      </c>
      <c r="N115" s="222" t="s">
        <v>1726</v>
      </c>
      <c r="U115" s="223" t="s">
        <v>1727</v>
      </c>
      <c r="V115" s="223" t="s">
        <v>1728</v>
      </c>
    </row>
    <row r="116" spans="1:22" s="231" customFormat="1" ht="15">
      <c r="A116" s="229" t="s">
        <v>1729</v>
      </c>
      <c r="B116" s="230" t="s">
        <v>1619</v>
      </c>
      <c r="N116" s="222" t="s">
        <v>1730</v>
      </c>
      <c r="U116" s="223" t="s">
        <v>1731</v>
      </c>
      <c r="V116" s="223" t="s">
        <v>1732</v>
      </c>
    </row>
    <row r="117" spans="1:22" s="231" customFormat="1" ht="15">
      <c r="A117" s="229" t="s">
        <v>7079</v>
      </c>
      <c r="B117" s="230" t="s">
        <v>1624</v>
      </c>
      <c r="N117" s="222" t="s">
        <v>1734</v>
      </c>
      <c r="U117" s="223" t="s">
        <v>1735</v>
      </c>
      <c r="V117" s="223" t="s">
        <v>1736</v>
      </c>
    </row>
    <row r="118" spans="1:22" s="231" customFormat="1" ht="15">
      <c r="A118" s="229" t="s">
        <v>1737</v>
      </c>
      <c r="B118" s="230" t="s">
        <v>1625</v>
      </c>
      <c r="N118" s="222" t="s">
        <v>1738</v>
      </c>
      <c r="U118" s="223" t="s">
        <v>1739</v>
      </c>
      <c r="V118" s="223" t="s">
        <v>1740</v>
      </c>
    </row>
    <row r="119" spans="1:22" s="231" customFormat="1" ht="15">
      <c r="A119" s="229" t="s">
        <v>1741</v>
      </c>
      <c r="B119" s="230" t="s">
        <v>1626</v>
      </c>
      <c r="N119" s="222" t="s">
        <v>1742</v>
      </c>
      <c r="U119" s="223" t="s">
        <v>1743</v>
      </c>
      <c r="V119" s="223" t="s">
        <v>1744</v>
      </c>
    </row>
    <row r="120" spans="1:22" s="231" customFormat="1" ht="15">
      <c r="A120" s="229" t="s">
        <v>1745</v>
      </c>
      <c r="B120" s="230" t="s">
        <v>1627</v>
      </c>
      <c r="N120" s="222" t="s">
        <v>1746</v>
      </c>
      <c r="U120" s="223" t="s">
        <v>1747</v>
      </c>
      <c r="V120" s="223" t="s">
        <v>1748</v>
      </c>
    </row>
    <row r="121" spans="1:22" s="231" customFormat="1" ht="15">
      <c r="A121" s="229" t="s">
        <v>1749</v>
      </c>
      <c r="B121" s="230">
        <v>10</v>
      </c>
      <c r="N121" s="222" t="s">
        <v>1750</v>
      </c>
      <c r="U121" s="223" t="s">
        <v>1751</v>
      </c>
      <c r="V121" s="223" t="s">
        <v>1752</v>
      </c>
    </row>
    <row r="122" spans="1:22" s="231" customFormat="1" ht="15">
      <c r="A122" s="229" t="s">
        <v>1753</v>
      </c>
      <c r="B122" s="230">
        <v>16</v>
      </c>
      <c r="N122" s="222" t="s">
        <v>1754</v>
      </c>
      <c r="U122" s="223" t="s">
        <v>1755</v>
      </c>
      <c r="V122" s="223" t="s">
        <v>1756</v>
      </c>
    </row>
    <row r="123" spans="1:22" s="231" customFormat="1" ht="15">
      <c r="A123" s="229" t="s">
        <v>1757</v>
      </c>
      <c r="B123" s="230">
        <v>11</v>
      </c>
      <c r="N123" s="222" t="s">
        <v>1758</v>
      </c>
      <c r="U123" s="223" t="s">
        <v>1759</v>
      </c>
      <c r="V123" s="223" t="s">
        <v>1760</v>
      </c>
    </row>
    <row r="124" spans="1:22" s="231" customFormat="1" ht="15">
      <c r="A124" s="229" t="s">
        <v>1761</v>
      </c>
      <c r="B124" s="230">
        <v>12</v>
      </c>
      <c r="N124" s="222" t="s">
        <v>1762</v>
      </c>
      <c r="U124" s="223" t="s">
        <v>1763</v>
      </c>
      <c r="V124" s="223" t="s">
        <v>1764</v>
      </c>
    </row>
    <row r="125" spans="1:22" s="231" customFormat="1" ht="15">
      <c r="A125" s="229" t="s">
        <v>1765</v>
      </c>
      <c r="B125" s="230">
        <v>13</v>
      </c>
      <c r="N125" s="222" t="s">
        <v>1766</v>
      </c>
      <c r="U125" s="223" t="s">
        <v>1767</v>
      </c>
      <c r="V125" s="223" t="s">
        <v>1768</v>
      </c>
    </row>
    <row r="126" spans="1:22" s="231" customFormat="1" ht="15">
      <c r="A126" s="229" t="s">
        <v>1769</v>
      </c>
      <c r="B126" s="230">
        <v>14</v>
      </c>
      <c r="N126" s="222" t="s">
        <v>1770</v>
      </c>
      <c r="U126" s="223" t="s">
        <v>1771</v>
      </c>
      <c r="V126" s="223" t="s">
        <v>1772</v>
      </c>
    </row>
    <row r="127" spans="1:22" s="231" customFormat="1" ht="15">
      <c r="A127" s="229" t="s">
        <v>1773</v>
      </c>
      <c r="B127" s="230">
        <v>15</v>
      </c>
      <c r="N127" s="222" t="s">
        <v>1774</v>
      </c>
      <c r="U127" s="223" t="s">
        <v>1775</v>
      </c>
      <c r="V127" s="223" t="s">
        <v>1776</v>
      </c>
    </row>
    <row r="128" spans="1:22" s="231" customFormat="1" ht="15">
      <c r="A128" s="229" t="s">
        <v>1777</v>
      </c>
      <c r="B128" s="230">
        <v>17</v>
      </c>
      <c r="N128" s="222" t="s">
        <v>1778</v>
      </c>
      <c r="U128" s="223" t="s">
        <v>1779</v>
      </c>
      <c r="V128" s="223" t="s">
        <v>1780</v>
      </c>
    </row>
    <row r="129" spans="1:22" s="231" customFormat="1" ht="15">
      <c r="A129" s="229" t="s">
        <v>1781</v>
      </c>
      <c r="B129" s="230">
        <v>18</v>
      </c>
      <c r="N129" s="222" t="s">
        <v>1782</v>
      </c>
      <c r="U129" s="223" t="s">
        <v>1783</v>
      </c>
      <c r="V129" s="223" t="s">
        <v>1784</v>
      </c>
    </row>
    <row r="130" spans="1:22" s="231" customFormat="1" ht="15">
      <c r="A130" s="229" t="s">
        <v>1785</v>
      </c>
      <c r="B130" s="230">
        <v>19</v>
      </c>
      <c r="N130" s="222" t="s">
        <v>1786</v>
      </c>
      <c r="U130" s="223" t="s">
        <v>1787</v>
      </c>
      <c r="V130" s="223" t="s">
        <v>1788</v>
      </c>
    </row>
    <row r="131" spans="1:22" s="231" customFormat="1" ht="15">
      <c r="A131" s="229" t="s">
        <v>1789</v>
      </c>
      <c r="B131" s="230">
        <v>20</v>
      </c>
      <c r="N131" s="222" t="s">
        <v>1790</v>
      </c>
      <c r="U131" s="223" t="s">
        <v>1791</v>
      </c>
      <c r="V131" s="223" t="s">
        <v>1792</v>
      </c>
    </row>
    <row r="132" spans="1:22" ht="12.75">
      <c r="A132" s="223"/>
      <c r="B132" s="223"/>
      <c r="N132" s="222" t="s">
        <v>1793</v>
      </c>
      <c r="Q132" s="232"/>
      <c r="U132" s="223" t="s">
        <v>1794</v>
      </c>
      <c r="V132" s="223" t="s">
        <v>1795</v>
      </c>
    </row>
    <row r="133" spans="1:22" ht="12.75">
      <c r="A133" s="223"/>
      <c r="B133" s="223"/>
      <c r="N133" s="222" t="s">
        <v>1796</v>
      </c>
      <c r="Q133" s="232"/>
      <c r="U133" s="223" t="s">
        <v>1797</v>
      </c>
      <c r="V133" s="223" t="s">
        <v>1798</v>
      </c>
    </row>
    <row r="134" spans="1:22" ht="12.75">
      <c r="A134" s="223"/>
      <c r="B134" s="223"/>
      <c r="N134" s="222" t="s">
        <v>1799</v>
      </c>
      <c r="Q134" s="232"/>
      <c r="U134" s="223" t="s">
        <v>1800</v>
      </c>
      <c r="V134" s="223" t="s">
        <v>1801</v>
      </c>
    </row>
    <row r="135" spans="1:22" ht="12.75">
      <c r="A135" s="223"/>
      <c r="B135" s="223"/>
      <c r="N135" s="222" t="s">
        <v>1802</v>
      </c>
      <c r="Q135" s="232"/>
      <c r="U135" s="223" t="s">
        <v>1803</v>
      </c>
      <c r="V135" s="223" t="s">
        <v>1804</v>
      </c>
    </row>
    <row r="136" spans="1:22" ht="12.75">
      <c r="A136" s="223"/>
      <c r="B136" s="223"/>
      <c r="N136" s="222" t="s">
        <v>1805</v>
      </c>
      <c r="Q136" s="232"/>
      <c r="U136" s="223" t="s">
        <v>1806</v>
      </c>
      <c r="V136" s="223" t="s">
        <v>1807</v>
      </c>
    </row>
    <row r="137" spans="1:22" ht="12.75">
      <c r="A137" s="223"/>
      <c r="B137" s="223"/>
      <c r="N137" s="222" t="s">
        <v>1808</v>
      </c>
      <c r="Q137" s="232"/>
      <c r="U137" s="223" t="s">
        <v>1809</v>
      </c>
      <c r="V137" s="223" t="s">
        <v>1810</v>
      </c>
    </row>
    <row r="138" spans="1:22" ht="12.75">
      <c r="A138" s="223"/>
      <c r="B138" s="223"/>
      <c r="N138" s="222" t="s">
        <v>1811</v>
      </c>
      <c r="Q138" s="232"/>
      <c r="U138" s="223" t="s">
        <v>1812</v>
      </c>
      <c r="V138" s="223" t="s">
        <v>1813</v>
      </c>
    </row>
    <row r="139" spans="1:22" ht="12.75">
      <c r="A139" s="223"/>
      <c r="B139" s="223"/>
      <c r="N139" s="222" t="s">
        <v>1814</v>
      </c>
      <c r="Q139" s="232"/>
      <c r="U139" s="223" t="s">
        <v>1815</v>
      </c>
      <c r="V139" s="223" t="s">
        <v>1816</v>
      </c>
    </row>
    <row r="140" spans="1:22" ht="12.75">
      <c r="A140" s="223"/>
      <c r="B140" s="223"/>
      <c r="N140" s="222" t="s">
        <v>1817</v>
      </c>
      <c r="Q140" s="232"/>
      <c r="U140" s="223" t="s">
        <v>1818</v>
      </c>
      <c r="V140" s="223" t="s">
        <v>1819</v>
      </c>
    </row>
    <row r="141" spans="1:22" ht="12.75">
      <c r="A141" s="223"/>
      <c r="B141" s="223"/>
      <c r="N141" s="222" t="s">
        <v>1720</v>
      </c>
      <c r="Q141" s="232"/>
      <c r="U141" s="223" t="s">
        <v>1820</v>
      </c>
      <c r="V141" s="223" t="s">
        <v>1821</v>
      </c>
    </row>
    <row r="142" spans="1:22" ht="12.75">
      <c r="A142" s="223"/>
      <c r="B142" s="223"/>
      <c r="N142" s="222" t="s">
        <v>1822</v>
      </c>
      <c r="Q142" s="232"/>
      <c r="U142" s="223" t="s">
        <v>1823</v>
      </c>
      <c r="V142" s="223" t="s">
        <v>1824</v>
      </c>
    </row>
    <row r="143" spans="1:22" ht="12.75">
      <c r="A143" s="223"/>
      <c r="B143" s="223"/>
      <c r="N143" s="222" t="s">
        <v>1825</v>
      </c>
      <c r="Q143" s="232"/>
      <c r="U143" s="223" t="s">
        <v>1826</v>
      </c>
      <c r="V143" s="223" t="s">
        <v>1827</v>
      </c>
    </row>
    <row r="144" spans="1:22" ht="12.75">
      <c r="A144" s="223"/>
      <c r="B144" s="223"/>
      <c r="N144" s="222" t="s">
        <v>1828</v>
      </c>
      <c r="Q144" s="232"/>
      <c r="U144" s="223" t="s">
        <v>1829</v>
      </c>
      <c r="V144" s="223" t="s">
        <v>1830</v>
      </c>
    </row>
    <row r="145" spans="1:22" ht="12.75">
      <c r="A145" s="223"/>
      <c r="B145" s="223"/>
      <c r="N145" s="222" t="s">
        <v>1831</v>
      </c>
      <c r="Q145" s="232"/>
      <c r="U145" s="223" t="s">
        <v>1832</v>
      </c>
      <c r="V145" s="223" t="s">
        <v>1833</v>
      </c>
    </row>
    <row r="146" spans="1:22" ht="12.75">
      <c r="A146" s="223"/>
      <c r="B146" s="223"/>
      <c r="N146" s="222" t="s">
        <v>1744</v>
      </c>
      <c r="Q146" s="232"/>
      <c r="U146" s="223" t="s">
        <v>1834</v>
      </c>
      <c r="V146" s="223" t="s">
        <v>1835</v>
      </c>
    </row>
    <row r="147" spans="1:22" ht="12.75">
      <c r="A147" s="223"/>
      <c r="B147" s="223"/>
      <c r="N147" s="222" t="s">
        <v>1836</v>
      </c>
      <c r="Q147" s="232"/>
      <c r="U147" s="223" t="s">
        <v>1837</v>
      </c>
      <c r="V147" s="223" t="s">
        <v>1838</v>
      </c>
    </row>
    <row r="148" spans="1:22" ht="12.75">
      <c r="A148" s="223"/>
      <c r="B148" s="223"/>
      <c r="N148" s="222" t="s">
        <v>1839</v>
      </c>
      <c r="Q148" s="232"/>
      <c r="U148" s="223" t="s">
        <v>1840</v>
      </c>
      <c r="V148" s="223" t="s">
        <v>1841</v>
      </c>
    </row>
    <row r="149" spans="1:22" ht="12.75">
      <c r="A149" s="223"/>
      <c r="B149" s="223"/>
      <c r="N149" s="222" t="s">
        <v>1842</v>
      </c>
      <c r="Q149" s="232"/>
      <c r="U149" s="223" t="s">
        <v>1843</v>
      </c>
      <c r="V149" s="223" t="s">
        <v>1844</v>
      </c>
    </row>
    <row r="150" spans="1:22" ht="12.75">
      <c r="A150" s="223"/>
      <c r="B150" s="223"/>
      <c r="N150" s="222" t="s">
        <v>1845</v>
      </c>
      <c r="Q150" s="232"/>
      <c r="U150" s="223" t="s">
        <v>1846</v>
      </c>
      <c r="V150" s="223" t="s">
        <v>1847</v>
      </c>
    </row>
    <row r="151" spans="1:22" ht="12.75">
      <c r="A151" s="223"/>
      <c r="B151" s="223"/>
      <c r="N151" s="222" t="s">
        <v>1848</v>
      </c>
      <c r="Q151" s="232"/>
      <c r="U151" s="223" t="s">
        <v>1849</v>
      </c>
      <c r="V151" s="223" t="s">
        <v>1850</v>
      </c>
    </row>
    <row r="152" spans="1:22" ht="12.75">
      <c r="A152" s="223"/>
      <c r="B152" s="223"/>
      <c r="N152" s="222" t="s">
        <v>1851</v>
      </c>
      <c r="Q152" s="232"/>
      <c r="U152" s="223" t="s">
        <v>1852</v>
      </c>
      <c r="V152" s="223" t="s">
        <v>1853</v>
      </c>
    </row>
    <row r="153" spans="1:22" ht="12.75">
      <c r="A153" s="223"/>
      <c r="B153" s="223"/>
      <c r="N153" s="222" t="s">
        <v>1854</v>
      </c>
      <c r="Q153" s="232"/>
      <c r="U153" s="223" t="s">
        <v>1855</v>
      </c>
      <c r="V153" s="223" t="s">
        <v>1856</v>
      </c>
    </row>
    <row r="154" spans="1:22" ht="12.75">
      <c r="A154" s="223"/>
      <c r="B154" s="223"/>
      <c r="N154" s="222" t="s">
        <v>1857</v>
      </c>
      <c r="Q154" s="232"/>
      <c r="U154" s="223" t="s">
        <v>1858</v>
      </c>
      <c r="V154" s="223" t="s">
        <v>1859</v>
      </c>
    </row>
    <row r="155" spans="1:22" ht="12.75">
      <c r="A155" s="223"/>
      <c r="B155" s="223"/>
      <c r="N155" s="222" t="s">
        <v>1860</v>
      </c>
      <c r="Q155" s="232"/>
      <c r="U155" s="223" t="s">
        <v>1861</v>
      </c>
      <c r="V155" s="223" t="s">
        <v>1862</v>
      </c>
    </row>
    <row r="156" spans="1:22" ht="12.75">
      <c r="A156" s="223"/>
      <c r="B156" s="223"/>
      <c r="N156" s="222" t="s">
        <v>1863</v>
      </c>
      <c r="Q156" s="232"/>
      <c r="U156" s="223" t="s">
        <v>1864</v>
      </c>
      <c r="V156" s="223" t="s">
        <v>1865</v>
      </c>
    </row>
    <row r="157" spans="1:22" ht="12.75">
      <c r="A157" s="223"/>
      <c r="B157" s="223"/>
      <c r="N157" s="222" t="s">
        <v>1866</v>
      </c>
      <c r="Q157" s="232"/>
      <c r="U157" s="223" t="s">
        <v>1867</v>
      </c>
      <c r="V157" s="223" t="s">
        <v>1868</v>
      </c>
    </row>
    <row r="158" spans="1:22" ht="12.75">
      <c r="A158" s="223"/>
      <c r="B158" s="223"/>
      <c r="N158" s="222" t="s">
        <v>1869</v>
      </c>
      <c r="Q158" s="232"/>
      <c r="U158" s="223" t="s">
        <v>1870</v>
      </c>
      <c r="V158" s="223" t="s">
        <v>1871</v>
      </c>
    </row>
    <row r="159" spans="1:22" ht="12.75">
      <c r="A159" s="223"/>
      <c r="B159" s="223"/>
      <c r="N159" s="222" t="s">
        <v>1872</v>
      </c>
      <c r="Q159" s="232"/>
      <c r="U159" s="223" t="s">
        <v>1873</v>
      </c>
      <c r="V159" s="223" t="s">
        <v>1874</v>
      </c>
    </row>
    <row r="160" spans="1:22" ht="12.75">
      <c r="A160" s="223"/>
      <c r="B160" s="223"/>
      <c r="N160" s="222" t="s">
        <v>1875</v>
      </c>
      <c r="Q160" s="232"/>
      <c r="U160" s="223" t="s">
        <v>1876</v>
      </c>
      <c r="V160" s="223" t="s">
        <v>1877</v>
      </c>
    </row>
    <row r="161" spans="1:22" ht="12.75">
      <c r="A161" s="223"/>
      <c r="B161" s="223"/>
      <c r="N161" s="222" t="s">
        <v>1878</v>
      </c>
      <c r="Q161" s="232"/>
      <c r="U161" s="223" t="s">
        <v>1879</v>
      </c>
      <c r="V161" s="223" t="s">
        <v>1880</v>
      </c>
    </row>
    <row r="162" spans="1:22" ht="12.75">
      <c r="A162" s="223"/>
      <c r="B162" s="223"/>
      <c r="N162" s="222" t="s">
        <v>1881</v>
      </c>
      <c r="Q162" s="232"/>
      <c r="U162" s="223" t="s">
        <v>1882</v>
      </c>
      <c r="V162" s="223" t="s">
        <v>1883</v>
      </c>
    </row>
    <row r="163" spans="1:22" ht="12.75">
      <c r="A163" s="223"/>
      <c r="B163" s="223"/>
      <c r="N163" s="222" t="s">
        <v>1884</v>
      </c>
      <c r="Q163" s="232"/>
      <c r="U163" s="223" t="s">
        <v>1885</v>
      </c>
      <c r="V163" s="223" t="s">
        <v>1886</v>
      </c>
    </row>
    <row r="164" spans="1:22" ht="12.75">
      <c r="A164" s="223"/>
      <c r="B164" s="223"/>
      <c r="N164" s="222" t="s">
        <v>1887</v>
      </c>
      <c r="Q164" s="232"/>
      <c r="U164" s="223" t="s">
        <v>1888</v>
      </c>
      <c r="V164" s="223" t="s">
        <v>1889</v>
      </c>
    </row>
    <row r="165" spans="1:22" ht="12.75">
      <c r="A165" s="223"/>
      <c r="B165" s="223"/>
      <c r="N165" s="222" t="s">
        <v>1890</v>
      </c>
      <c r="Q165" s="232"/>
      <c r="U165" s="223" t="s">
        <v>1891</v>
      </c>
      <c r="V165" s="223" t="s">
        <v>1892</v>
      </c>
    </row>
    <row r="166" spans="1:22" ht="12.75">
      <c r="A166" s="223"/>
      <c r="B166" s="223"/>
      <c r="N166" s="222" t="s">
        <v>1893</v>
      </c>
      <c r="Q166" s="232"/>
      <c r="U166" s="223" t="s">
        <v>1894</v>
      </c>
      <c r="V166" s="223" t="s">
        <v>1895</v>
      </c>
    </row>
    <row r="167" spans="1:22" ht="12.75">
      <c r="A167" s="223"/>
      <c r="B167" s="223"/>
      <c r="N167" s="222" t="s">
        <v>1896</v>
      </c>
      <c r="Q167" s="232"/>
      <c r="U167" s="223" t="s">
        <v>1897</v>
      </c>
      <c r="V167" s="223" t="s">
        <v>1898</v>
      </c>
    </row>
    <row r="168" spans="1:22" ht="12.75">
      <c r="A168" s="223"/>
      <c r="B168" s="223"/>
      <c r="N168" s="222" t="s">
        <v>1899</v>
      </c>
      <c r="Q168" s="232"/>
      <c r="U168" s="223" t="s">
        <v>1900</v>
      </c>
      <c r="V168" s="223" t="s">
        <v>1901</v>
      </c>
    </row>
    <row r="169" spans="1:22" ht="12.75">
      <c r="A169" s="223"/>
      <c r="B169" s="223"/>
      <c r="N169" s="222" t="s">
        <v>1902</v>
      </c>
      <c r="Q169" s="232"/>
      <c r="U169" s="223" t="s">
        <v>1903</v>
      </c>
      <c r="V169" s="223" t="s">
        <v>1904</v>
      </c>
    </row>
    <row r="170" spans="1:22" ht="12.75">
      <c r="A170" s="223"/>
      <c r="B170" s="223"/>
      <c r="N170" s="222" t="s">
        <v>1905</v>
      </c>
      <c r="Q170" s="232"/>
      <c r="U170" s="223" t="s">
        <v>1906</v>
      </c>
      <c r="V170" s="223" t="s">
        <v>1907</v>
      </c>
    </row>
    <row r="171" spans="1:22" ht="12.75">
      <c r="A171" s="223"/>
      <c r="B171" s="223"/>
      <c r="N171" s="222" t="s">
        <v>1908</v>
      </c>
      <c r="Q171" s="232"/>
      <c r="U171" s="223" t="s">
        <v>1909</v>
      </c>
      <c r="V171" s="223" t="s">
        <v>1910</v>
      </c>
    </row>
    <row r="172" spans="1:22" ht="12.75">
      <c r="A172" s="223"/>
      <c r="B172" s="223"/>
      <c r="N172" s="222" t="s">
        <v>1911</v>
      </c>
      <c r="Q172" s="232"/>
      <c r="U172" s="223" t="s">
        <v>1912</v>
      </c>
      <c r="V172" s="223" t="s">
        <v>1913</v>
      </c>
    </row>
    <row r="173" spans="1:22" ht="12.75">
      <c r="A173" s="223"/>
      <c r="B173" s="223"/>
      <c r="N173" s="222" t="s">
        <v>1914</v>
      </c>
      <c r="Q173" s="232"/>
      <c r="U173" s="223" t="s">
        <v>1915</v>
      </c>
      <c r="V173" s="223" t="s">
        <v>1916</v>
      </c>
    </row>
    <row r="174" spans="1:22" ht="12.75">
      <c r="A174" s="223"/>
      <c r="B174" s="223"/>
      <c r="N174" s="222" t="s">
        <v>1917</v>
      </c>
      <c r="Q174" s="232"/>
      <c r="U174" s="223" t="s">
        <v>1918</v>
      </c>
      <c r="V174" s="223" t="s">
        <v>1919</v>
      </c>
    </row>
    <row r="175" spans="1:22" ht="12.75">
      <c r="A175" s="223"/>
      <c r="B175" s="223"/>
      <c r="N175" s="222" t="s">
        <v>1920</v>
      </c>
      <c r="Q175" s="232"/>
      <c r="U175" s="223" t="s">
        <v>1921</v>
      </c>
      <c r="V175" s="223" t="s">
        <v>1922</v>
      </c>
    </row>
    <row r="176" spans="1:22" ht="12.75">
      <c r="A176" s="223"/>
      <c r="B176" s="223"/>
      <c r="N176" s="222" t="s">
        <v>1923</v>
      </c>
      <c r="Q176" s="232"/>
      <c r="U176" s="223" t="s">
        <v>1924</v>
      </c>
      <c r="V176" s="223" t="s">
        <v>1925</v>
      </c>
    </row>
    <row r="177" spans="1:22" ht="12.75">
      <c r="A177" s="223"/>
      <c r="B177" s="223"/>
      <c r="N177" s="222" t="s">
        <v>1926</v>
      </c>
      <c r="Q177" s="232"/>
      <c r="U177" s="223" t="s">
        <v>1927</v>
      </c>
      <c r="V177" s="223" t="s">
        <v>1928</v>
      </c>
    </row>
    <row r="178" spans="1:22" ht="12.75">
      <c r="A178" s="223"/>
      <c r="B178" s="223"/>
      <c r="N178" s="222" t="s">
        <v>1929</v>
      </c>
      <c r="Q178" s="232"/>
      <c r="U178" s="223" t="s">
        <v>1930</v>
      </c>
      <c r="V178" s="223" t="s">
        <v>1931</v>
      </c>
    </row>
    <row r="179" spans="1:22" ht="12.75">
      <c r="A179" s="223"/>
      <c r="B179" s="223"/>
      <c r="N179" s="222" t="s">
        <v>1932</v>
      </c>
      <c r="Q179" s="232"/>
      <c r="U179" s="223" t="s">
        <v>1933</v>
      </c>
      <c r="V179" s="223" t="s">
        <v>1934</v>
      </c>
    </row>
    <row r="180" spans="1:22" ht="12.75">
      <c r="A180" s="223"/>
      <c r="B180" s="223"/>
      <c r="N180" s="222" t="s">
        <v>1935</v>
      </c>
      <c r="Q180" s="232"/>
      <c r="U180" s="223" t="s">
        <v>1936</v>
      </c>
      <c r="V180" s="223" t="s">
        <v>1937</v>
      </c>
    </row>
    <row r="181" spans="1:22" ht="12.75">
      <c r="A181" s="223"/>
      <c r="B181" s="223"/>
      <c r="N181" s="222" t="s">
        <v>1938</v>
      </c>
      <c r="Q181" s="232"/>
      <c r="U181" s="223" t="s">
        <v>1939</v>
      </c>
      <c r="V181" s="223" t="s">
        <v>1940</v>
      </c>
    </row>
    <row r="182" spans="1:22" ht="12.75">
      <c r="A182" s="223"/>
      <c r="B182" s="223"/>
      <c r="N182" s="222" t="s">
        <v>1941</v>
      </c>
      <c r="Q182" s="232"/>
      <c r="U182" s="223" t="s">
        <v>1942</v>
      </c>
      <c r="V182" s="223" t="s">
        <v>1943</v>
      </c>
    </row>
    <row r="183" spans="1:22" ht="12.75">
      <c r="A183" s="223"/>
      <c r="B183" s="223"/>
      <c r="N183" s="222" t="s">
        <v>1944</v>
      </c>
      <c r="Q183" s="232"/>
      <c r="U183" s="223" t="s">
        <v>1945</v>
      </c>
      <c r="V183" s="223" t="s">
        <v>1946</v>
      </c>
    </row>
    <row r="184" spans="1:22" ht="12.75">
      <c r="A184" s="223"/>
      <c r="B184" s="223"/>
      <c r="N184" s="222" t="s">
        <v>1947</v>
      </c>
      <c r="Q184" s="232"/>
      <c r="U184" s="223" t="s">
        <v>1948</v>
      </c>
      <c r="V184" s="223" t="s">
        <v>1949</v>
      </c>
    </row>
    <row r="185" spans="1:22" ht="12.75">
      <c r="A185" s="223"/>
      <c r="B185" s="223"/>
      <c r="N185" s="222" t="s">
        <v>1950</v>
      </c>
      <c r="Q185" s="232"/>
      <c r="U185" s="223" t="s">
        <v>1951</v>
      </c>
      <c r="V185" s="223" t="s">
        <v>1952</v>
      </c>
    </row>
    <row r="186" spans="1:22" ht="12.75">
      <c r="A186" s="223"/>
      <c r="B186" s="223"/>
      <c r="N186" s="222" t="s">
        <v>1953</v>
      </c>
      <c r="Q186" s="232"/>
      <c r="U186" s="223" t="s">
        <v>1954</v>
      </c>
      <c r="V186" s="223" t="s">
        <v>1955</v>
      </c>
    </row>
    <row r="187" spans="1:22" ht="12.75">
      <c r="A187" s="223"/>
      <c r="B187" s="223"/>
      <c r="N187" s="222" t="s">
        <v>1956</v>
      </c>
      <c r="Q187" s="232"/>
      <c r="U187" s="223" t="s">
        <v>1957</v>
      </c>
      <c r="V187" s="223" t="s">
        <v>1958</v>
      </c>
    </row>
    <row r="188" spans="1:22" ht="12.75">
      <c r="A188" s="223"/>
      <c r="B188" s="223"/>
      <c r="N188" s="222" t="s">
        <v>1959</v>
      </c>
      <c r="Q188" s="232"/>
      <c r="U188" s="223" t="s">
        <v>1960</v>
      </c>
      <c r="V188" s="223" t="s">
        <v>1961</v>
      </c>
    </row>
    <row r="189" spans="1:22" ht="12.75">
      <c r="A189" s="223"/>
      <c r="B189" s="223"/>
      <c r="N189" s="222" t="s">
        <v>1962</v>
      </c>
      <c r="Q189" s="232"/>
      <c r="U189" s="223" t="s">
        <v>1963</v>
      </c>
      <c r="V189" s="223" t="s">
        <v>1964</v>
      </c>
    </row>
    <row r="190" spans="1:22" ht="12.75">
      <c r="A190" s="223"/>
      <c r="B190" s="223"/>
      <c r="N190" s="222" t="s">
        <v>1965</v>
      </c>
      <c r="Q190" s="232"/>
      <c r="U190" s="223" t="s">
        <v>1966</v>
      </c>
      <c r="V190" s="223" t="s">
        <v>1967</v>
      </c>
    </row>
    <row r="191" spans="1:22" ht="12.75">
      <c r="A191" s="223"/>
      <c r="B191" s="223"/>
      <c r="N191" s="222" t="s">
        <v>1968</v>
      </c>
      <c r="Q191" s="232"/>
      <c r="U191" s="223" t="s">
        <v>1969</v>
      </c>
      <c r="V191" s="223" t="s">
        <v>1970</v>
      </c>
    </row>
    <row r="192" spans="1:22" ht="12.75">
      <c r="A192" s="223"/>
      <c r="B192" s="223"/>
      <c r="N192" s="222" t="s">
        <v>1971</v>
      </c>
      <c r="Q192" s="232"/>
      <c r="U192" s="223" t="s">
        <v>1972</v>
      </c>
      <c r="V192" s="223" t="s">
        <v>1973</v>
      </c>
    </row>
    <row r="193" spans="1:22" ht="12.75">
      <c r="A193" s="223"/>
      <c r="B193" s="223"/>
      <c r="N193" s="222" t="s">
        <v>1974</v>
      </c>
      <c r="Q193" s="232"/>
      <c r="U193" s="223" t="s">
        <v>1975</v>
      </c>
      <c r="V193" s="223" t="s">
        <v>1976</v>
      </c>
    </row>
    <row r="194" spans="1:22" ht="12.75">
      <c r="A194" s="223"/>
      <c r="B194" s="223"/>
      <c r="N194" s="222" t="s">
        <v>1977</v>
      </c>
      <c r="Q194" s="232"/>
      <c r="U194" s="223" t="s">
        <v>1978</v>
      </c>
      <c r="V194" s="223" t="s">
        <v>1979</v>
      </c>
    </row>
    <row r="195" spans="1:22" ht="12.75">
      <c r="A195" s="223"/>
      <c r="B195" s="223"/>
      <c r="N195" s="222" t="s">
        <v>1980</v>
      </c>
      <c r="Q195" s="232"/>
      <c r="U195" s="223" t="s">
        <v>1981</v>
      </c>
      <c r="V195" s="223" t="s">
        <v>1982</v>
      </c>
    </row>
    <row r="196" spans="1:22" ht="12.75">
      <c r="A196" s="223"/>
      <c r="B196" s="223"/>
      <c r="N196" s="222" t="s">
        <v>1983</v>
      </c>
      <c r="Q196" s="232"/>
      <c r="U196" s="223" t="s">
        <v>1984</v>
      </c>
      <c r="V196" s="223" t="s">
        <v>1985</v>
      </c>
    </row>
    <row r="197" spans="1:22" ht="12.75">
      <c r="A197" s="223"/>
      <c r="B197" s="223"/>
      <c r="N197" s="222" t="s">
        <v>1986</v>
      </c>
      <c r="Q197" s="232"/>
      <c r="U197" s="223" t="s">
        <v>1987</v>
      </c>
      <c r="V197" s="223" t="s">
        <v>1988</v>
      </c>
    </row>
    <row r="198" spans="1:22" ht="12.75">
      <c r="A198" s="223"/>
      <c r="B198" s="223"/>
      <c r="N198" s="222" t="s">
        <v>1989</v>
      </c>
      <c r="Q198" s="232"/>
      <c r="U198" s="223" t="s">
        <v>1990</v>
      </c>
      <c r="V198" s="223" t="s">
        <v>1991</v>
      </c>
    </row>
    <row r="199" spans="1:22" ht="12.75">
      <c r="A199" s="223"/>
      <c r="B199" s="223"/>
      <c r="N199" s="222" t="s">
        <v>1992</v>
      </c>
      <c r="Q199" s="232"/>
      <c r="U199" s="223" t="s">
        <v>1993</v>
      </c>
      <c r="V199" s="223" t="s">
        <v>1994</v>
      </c>
    </row>
    <row r="200" spans="1:22" ht="12.75">
      <c r="A200" s="223"/>
      <c r="B200" s="223"/>
      <c r="N200" s="222" t="s">
        <v>1995</v>
      </c>
      <c r="Q200" s="232"/>
      <c r="U200" s="223" t="s">
        <v>1996</v>
      </c>
      <c r="V200" s="223" t="s">
        <v>1997</v>
      </c>
    </row>
    <row r="201" spans="1:22" ht="12.75">
      <c r="A201" s="223"/>
      <c r="B201" s="223"/>
      <c r="N201" s="222" t="s">
        <v>1998</v>
      </c>
      <c r="Q201" s="232"/>
      <c r="U201" s="223" t="s">
        <v>1999</v>
      </c>
      <c r="V201" s="223" t="s">
        <v>2000</v>
      </c>
    </row>
    <row r="202" spans="1:22" ht="12.75">
      <c r="A202" s="223"/>
      <c r="B202" s="223"/>
      <c r="N202" s="222" t="s">
        <v>2001</v>
      </c>
      <c r="Q202" s="232"/>
      <c r="U202" s="223" t="s">
        <v>2002</v>
      </c>
      <c r="V202" s="223" t="s">
        <v>2003</v>
      </c>
    </row>
    <row r="203" spans="1:22" ht="12.75">
      <c r="A203" s="223"/>
      <c r="B203" s="223"/>
      <c r="N203" s="222" t="s">
        <v>2004</v>
      </c>
      <c r="Q203" s="232"/>
      <c r="U203" s="223" t="s">
        <v>2005</v>
      </c>
      <c r="V203" s="223" t="s">
        <v>2006</v>
      </c>
    </row>
    <row r="204" spans="1:22" ht="12.75">
      <c r="A204" s="223"/>
      <c r="B204" s="223"/>
      <c r="N204" s="222" t="s">
        <v>2007</v>
      </c>
      <c r="Q204" s="232"/>
      <c r="U204" s="223" t="s">
        <v>2008</v>
      </c>
      <c r="V204" s="223" t="s">
        <v>2009</v>
      </c>
    </row>
    <row r="205" spans="1:22" ht="12.75">
      <c r="A205" s="223"/>
      <c r="B205" s="223"/>
      <c r="N205" s="222" t="s">
        <v>2010</v>
      </c>
      <c r="Q205" s="232"/>
      <c r="U205" s="223" t="s">
        <v>2011</v>
      </c>
      <c r="V205" s="223" t="s">
        <v>2012</v>
      </c>
    </row>
    <row r="206" spans="1:22" ht="12.75">
      <c r="A206" s="223"/>
      <c r="B206" s="223"/>
      <c r="N206" s="222" t="s">
        <v>2013</v>
      </c>
      <c r="Q206" s="232"/>
      <c r="U206" s="223" t="s">
        <v>2014</v>
      </c>
      <c r="V206" s="223" t="s">
        <v>2015</v>
      </c>
    </row>
    <row r="207" spans="1:22" ht="12.75">
      <c r="A207" s="223"/>
      <c r="B207" s="223"/>
      <c r="N207" s="222" t="s">
        <v>2016</v>
      </c>
      <c r="Q207" s="232"/>
      <c r="U207" s="223" t="s">
        <v>2017</v>
      </c>
      <c r="V207" s="223" t="s">
        <v>2018</v>
      </c>
    </row>
    <row r="208" spans="1:22" ht="12.75">
      <c r="A208" s="223"/>
      <c r="B208" s="223"/>
      <c r="N208" s="222" t="s">
        <v>2019</v>
      </c>
      <c r="Q208" s="232"/>
      <c r="U208" s="223" t="s">
        <v>2020</v>
      </c>
      <c r="V208" s="223" t="s">
        <v>2021</v>
      </c>
    </row>
    <row r="209" spans="1:22" ht="12.75">
      <c r="A209" s="223"/>
      <c r="B209" s="223"/>
      <c r="N209" s="222" t="s">
        <v>2022</v>
      </c>
      <c r="Q209" s="232"/>
      <c r="U209" s="223" t="s">
        <v>2023</v>
      </c>
      <c r="V209" s="223" t="s">
        <v>2024</v>
      </c>
    </row>
    <row r="210" spans="1:22" ht="12.75">
      <c r="A210" s="223"/>
      <c r="B210" s="223"/>
      <c r="N210" s="222" t="s">
        <v>2025</v>
      </c>
      <c r="Q210" s="232"/>
      <c r="U210" s="223" t="s">
        <v>2026</v>
      </c>
      <c r="V210" s="223" t="s">
        <v>2027</v>
      </c>
    </row>
    <row r="211" spans="1:22" ht="12.75">
      <c r="A211" s="223"/>
      <c r="B211" s="223"/>
      <c r="N211" s="222" t="s">
        <v>2028</v>
      </c>
      <c r="Q211" s="232"/>
      <c r="U211" s="223" t="s">
        <v>2029</v>
      </c>
      <c r="V211" s="223" t="s">
        <v>1887</v>
      </c>
    </row>
    <row r="212" spans="1:22" ht="12.75">
      <c r="A212" s="223"/>
      <c r="B212" s="223"/>
      <c r="N212" s="222" t="s">
        <v>2030</v>
      </c>
      <c r="Q212" s="232"/>
      <c r="U212" s="223" t="s">
        <v>2031</v>
      </c>
      <c r="V212" s="223" t="s">
        <v>2032</v>
      </c>
    </row>
    <row r="213" spans="1:22" ht="12.75">
      <c r="A213" s="223"/>
      <c r="B213" s="223"/>
      <c r="N213" s="222" t="s">
        <v>2033</v>
      </c>
      <c r="Q213" s="232"/>
      <c r="U213" s="223" t="s">
        <v>2034</v>
      </c>
      <c r="V213" s="223" t="s">
        <v>2035</v>
      </c>
    </row>
    <row r="214" spans="1:22" ht="12.75">
      <c r="A214" s="223"/>
      <c r="B214" s="223"/>
      <c r="N214" s="222" t="s">
        <v>2036</v>
      </c>
      <c r="Q214" s="232"/>
      <c r="U214" s="223" t="s">
        <v>2037</v>
      </c>
      <c r="V214" s="223" t="s">
        <v>2038</v>
      </c>
    </row>
    <row r="215" spans="1:22" ht="12.75">
      <c r="A215" s="223"/>
      <c r="B215" s="223"/>
      <c r="N215" s="222" t="s">
        <v>2039</v>
      </c>
      <c r="Q215" s="232"/>
      <c r="U215" s="223" t="s">
        <v>2040</v>
      </c>
      <c r="V215" s="223" t="s">
        <v>2041</v>
      </c>
    </row>
    <row r="216" spans="1:22" ht="12.75">
      <c r="A216" s="223"/>
      <c r="B216" s="223"/>
      <c r="N216" s="222" t="s">
        <v>2042</v>
      </c>
      <c r="Q216" s="232"/>
      <c r="U216" s="223" t="s">
        <v>2043</v>
      </c>
      <c r="V216" s="223" t="s">
        <v>2044</v>
      </c>
    </row>
    <row r="217" spans="1:22" ht="12.75">
      <c r="A217" s="223"/>
      <c r="B217" s="223"/>
      <c r="N217" s="222" t="s">
        <v>2045</v>
      </c>
      <c r="Q217" s="232"/>
      <c r="U217" s="223" t="s">
        <v>2046</v>
      </c>
      <c r="V217" s="223" t="s">
        <v>2047</v>
      </c>
    </row>
    <row r="218" spans="1:22" ht="12.75">
      <c r="A218" s="223"/>
      <c r="B218" s="223"/>
      <c r="N218" s="222" t="s">
        <v>2048</v>
      </c>
      <c r="Q218" s="232"/>
      <c r="U218" s="223" t="s">
        <v>2049</v>
      </c>
      <c r="V218" s="223" t="s">
        <v>2050</v>
      </c>
    </row>
    <row r="219" spans="1:22" ht="12.75">
      <c r="A219" s="223"/>
      <c r="B219" s="223"/>
      <c r="N219" s="222" t="s">
        <v>2051</v>
      </c>
      <c r="Q219" s="232"/>
      <c r="U219" s="223" t="s">
        <v>2052</v>
      </c>
      <c r="V219" s="223" t="s">
        <v>2053</v>
      </c>
    </row>
    <row r="220" spans="1:22" ht="12.75">
      <c r="A220" s="223"/>
      <c r="B220" s="223"/>
      <c r="N220" s="222" t="s">
        <v>1728</v>
      </c>
      <c r="Q220" s="232"/>
      <c r="U220" s="223" t="s">
        <v>2054</v>
      </c>
      <c r="V220" s="223" t="s">
        <v>1935</v>
      </c>
    </row>
    <row r="221" spans="1:22" ht="12.75">
      <c r="A221" s="223"/>
      <c r="B221" s="223"/>
      <c r="N221" s="222" t="s">
        <v>2055</v>
      </c>
      <c r="Q221" s="232"/>
      <c r="U221" s="223" t="s">
        <v>2056</v>
      </c>
      <c r="V221" s="223" t="s">
        <v>2057</v>
      </c>
    </row>
    <row r="222" spans="1:22" ht="12.75">
      <c r="A222" s="223"/>
      <c r="B222" s="223"/>
      <c r="N222" s="222" t="s">
        <v>2058</v>
      </c>
      <c r="Q222" s="232"/>
      <c r="U222" s="223" t="s">
        <v>2059</v>
      </c>
      <c r="V222" s="223" t="s">
        <v>2060</v>
      </c>
    </row>
    <row r="223" spans="1:22" ht="12.75">
      <c r="A223" s="223"/>
      <c r="B223" s="223"/>
      <c r="N223" s="222" t="s">
        <v>2061</v>
      </c>
      <c r="Q223" s="232"/>
      <c r="U223" s="223" t="s">
        <v>2062</v>
      </c>
      <c r="V223" s="223" t="s">
        <v>2063</v>
      </c>
    </row>
    <row r="224" spans="1:22" ht="12.75">
      <c r="A224" s="223"/>
      <c r="B224" s="223"/>
      <c r="N224" s="222" t="s">
        <v>2064</v>
      </c>
      <c r="Q224" s="232"/>
      <c r="U224" s="223" t="s">
        <v>2065</v>
      </c>
      <c r="V224" s="223" t="s">
        <v>2066</v>
      </c>
    </row>
    <row r="225" spans="1:22" ht="12.75">
      <c r="A225" s="223"/>
      <c r="B225" s="223"/>
      <c r="N225" s="222" t="s">
        <v>2067</v>
      </c>
      <c r="Q225" s="232"/>
      <c r="U225" s="223" t="s">
        <v>2068</v>
      </c>
      <c r="V225" s="223" t="s">
        <v>2069</v>
      </c>
    </row>
    <row r="226" spans="1:22" ht="12.75">
      <c r="A226" s="223"/>
      <c r="B226" s="223"/>
      <c r="N226" s="222" t="s">
        <v>2070</v>
      </c>
      <c r="Q226" s="232"/>
      <c r="U226" s="223" t="s">
        <v>2071</v>
      </c>
      <c r="V226" s="223" t="s">
        <v>2072</v>
      </c>
    </row>
    <row r="227" spans="1:22" ht="12.75">
      <c r="A227" s="223"/>
      <c r="B227" s="223"/>
      <c r="N227" s="222" t="s">
        <v>2073</v>
      </c>
      <c r="Q227" s="232"/>
      <c r="U227" s="223" t="s">
        <v>2074</v>
      </c>
      <c r="V227" s="223" t="s">
        <v>2075</v>
      </c>
    </row>
    <row r="228" spans="1:22" ht="12.75">
      <c r="A228" s="223"/>
      <c r="B228" s="223"/>
      <c r="N228" s="222" t="s">
        <v>2076</v>
      </c>
      <c r="Q228" s="232"/>
      <c r="U228" s="223" t="s">
        <v>2077</v>
      </c>
      <c r="V228" s="223" t="s">
        <v>2078</v>
      </c>
    </row>
    <row r="229" spans="1:22" ht="12.75">
      <c r="A229" s="223"/>
      <c r="B229" s="223"/>
      <c r="N229" s="222" t="s">
        <v>2079</v>
      </c>
      <c r="Q229" s="232"/>
      <c r="U229" s="223" t="s">
        <v>2080</v>
      </c>
      <c r="V229" s="223" t="s">
        <v>1998</v>
      </c>
    </row>
    <row r="230" spans="1:22" ht="12.75">
      <c r="A230" s="223"/>
      <c r="B230" s="223"/>
      <c r="N230" s="222" t="s">
        <v>2081</v>
      </c>
      <c r="Q230" s="232"/>
      <c r="U230" s="223" t="s">
        <v>2082</v>
      </c>
      <c r="V230" s="223" t="s">
        <v>2083</v>
      </c>
    </row>
    <row r="231" spans="1:22" ht="12.75">
      <c r="A231" s="223"/>
      <c r="B231" s="223"/>
      <c r="N231" s="222" t="s">
        <v>2084</v>
      </c>
      <c r="Q231" s="232"/>
      <c r="U231" s="223" t="s">
        <v>2085</v>
      </c>
      <c r="V231" s="223" t="s">
        <v>2086</v>
      </c>
    </row>
    <row r="232" spans="1:22" ht="12.75">
      <c r="A232" s="223"/>
      <c r="B232" s="223"/>
      <c r="N232" s="222" t="s">
        <v>2087</v>
      </c>
      <c r="Q232" s="232"/>
      <c r="U232" s="223" t="s">
        <v>2088</v>
      </c>
      <c r="V232" s="223" t="s">
        <v>2089</v>
      </c>
    </row>
    <row r="233" spans="1:22" ht="12.75">
      <c r="A233" s="223"/>
      <c r="B233" s="223"/>
      <c r="N233" s="222" t="s">
        <v>1925</v>
      </c>
      <c r="Q233" s="232"/>
      <c r="U233" s="223" t="s">
        <v>2090</v>
      </c>
      <c r="V233" s="223" t="s">
        <v>2091</v>
      </c>
    </row>
    <row r="234" spans="1:22" ht="12.75">
      <c r="A234" s="223"/>
      <c r="B234" s="223"/>
      <c r="N234" s="222" t="s">
        <v>2092</v>
      </c>
      <c r="Q234" s="232"/>
      <c r="U234" s="223" t="s">
        <v>2093</v>
      </c>
      <c r="V234" s="223" t="s">
        <v>2094</v>
      </c>
    </row>
    <row r="235" spans="1:22" ht="12.75">
      <c r="A235" s="223"/>
      <c r="B235" s="223"/>
      <c r="N235" s="222" t="s">
        <v>2095</v>
      </c>
      <c r="Q235" s="232"/>
      <c r="U235" s="223" t="s">
        <v>2096</v>
      </c>
      <c r="V235" s="223" t="s">
        <v>2097</v>
      </c>
    </row>
    <row r="236" spans="1:22" ht="12.75">
      <c r="A236" s="223"/>
      <c r="B236" s="223"/>
      <c r="N236" s="222" t="s">
        <v>2098</v>
      </c>
      <c r="Q236" s="232"/>
      <c r="U236" s="223" t="s">
        <v>2099</v>
      </c>
      <c r="V236" s="223" t="s">
        <v>2100</v>
      </c>
    </row>
    <row r="237" spans="1:22" ht="12.75">
      <c r="A237" s="223"/>
      <c r="B237" s="223"/>
      <c r="N237" s="222" t="s">
        <v>2101</v>
      </c>
      <c r="Q237" s="232"/>
      <c r="U237" s="223" t="s">
        <v>2102</v>
      </c>
      <c r="V237" s="223" t="s">
        <v>2103</v>
      </c>
    </row>
    <row r="238" spans="1:22" ht="12.75">
      <c r="A238" s="223"/>
      <c r="B238" s="223"/>
      <c r="N238" s="222" t="s">
        <v>2104</v>
      </c>
      <c r="Q238" s="232"/>
      <c r="U238" s="223" t="s">
        <v>2105</v>
      </c>
      <c r="V238" s="223" t="s">
        <v>2106</v>
      </c>
    </row>
    <row r="239" spans="1:22" ht="12.75">
      <c r="A239" s="223"/>
      <c r="B239" s="223"/>
      <c r="N239" s="222" t="s">
        <v>2107</v>
      </c>
      <c r="Q239" s="232"/>
      <c r="U239" s="223" t="s">
        <v>2108</v>
      </c>
      <c r="V239" s="223" t="s">
        <v>2109</v>
      </c>
    </row>
    <row r="240" spans="1:22" ht="12.75">
      <c r="A240" s="223"/>
      <c r="B240" s="223"/>
      <c r="N240" s="222" t="s">
        <v>2110</v>
      </c>
      <c r="Q240" s="232"/>
      <c r="U240" s="223" t="s">
        <v>2111</v>
      </c>
      <c r="V240" s="223" t="s">
        <v>2112</v>
      </c>
    </row>
    <row r="241" spans="1:22" ht="12.75">
      <c r="A241" s="223"/>
      <c r="B241" s="223"/>
      <c r="N241" s="222" t="s">
        <v>2113</v>
      </c>
      <c r="Q241" s="232"/>
      <c r="U241" s="223" t="s">
        <v>2114</v>
      </c>
      <c r="V241" s="223" t="s">
        <v>2115</v>
      </c>
    </row>
    <row r="242" spans="1:22" ht="12.75">
      <c r="A242" s="223"/>
      <c r="B242" s="223"/>
      <c r="N242" s="222" t="s">
        <v>2116</v>
      </c>
      <c r="Q242" s="232"/>
      <c r="U242" s="223" t="s">
        <v>2117</v>
      </c>
      <c r="V242" s="223" t="s">
        <v>2118</v>
      </c>
    </row>
    <row r="243" spans="1:22" ht="12.75">
      <c r="A243" s="223"/>
      <c r="B243" s="223"/>
      <c r="N243" s="222" t="s">
        <v>2119</v>
      </c>
      <c r="Q243" s="232"/>
      <c r="U243" s="223" t="s">
        <v>2120</v>
      </c>
      <c r="V243" s="223" t="s">
        <v>2121</v>
      </c>
    </row>
    <row r="244" spans="1:22" ht="12.75">
      <c r="A244" s="223"/>
      <c r="B244" s="223"/>
      <c r="N244" s="222" t="s">
        <v>2122</v>
      </c>
      <c r="Q244" s="232"/>
      <c r="U244" s="223" t="s">
        <v>2123</v>
      </c>
      <c r="V244" s="223" t="s">
        <v>2124</v>
      </c>
    </row>
    <row r="245" spans="1:22" ht="12.75">
      <c r="A245" s="223"/>
      <c r="B245" s="223"/>
      <c r="N245" s="222" t="s">
        <v>2125</v>
      </c>
      <c r="Q245" s="232"/>
      <c r="U245" s="223" t="s">
        <v>2126</v>
      </c>
      <c r="V245" s="223" t="s">
        <v>2127</v>
      </c>
    </row>
    <row r="246" spans="1:22" ht="12.75">
      <c r="A246" s="223"/>
      <c r="B246" s="223"/>
      <c r="N246" s="222" t="s">
        <v>2128</v>
      </c>
      <c r="Q246" s="232"/>
      <c r="U246" s="223" t="s">
        <v>2129</v>
      </c>
      <c r="V246" s="223" t="s">
        <v>2130</v>
      </c>
    </row>
    <row r="247" spans="1:22" ht="12.75">
      <c r="A247" s="223"/>
      <c r="B247" s="223"/>
      <c r="N247" s="222" t="s">
        <v>2131</v>
      </c>
      <c r="Q247" s="232"/>
      <c r="U247" s="223" t="s">
        <v>2132</v>
      </c>
      <c r="V247" s="223" t="s">
        <v>2133</v>
      </c>
    </row>
    <row r="248" spans="1:22" ht="12.75">
      <c r="A248" s="223"/>
      <c r="B248" s="223"/>
      <c r="N248" s="222" t="s">
        <v>2134</v>
      </c>
      <c r="Q248" s="232"/>
      <c r="U248" s="223" t="s">
        <v>2135</v>
      </c>
      <c r="V248" s="223" t="s">
        <v>2136</v>
      </c>
    </row>
    <row r="249" spans="1:22" ht="12.75">
      <c r="A249" s="223"/>
      <c r="B249" s="223"/>
      <c r="N249" s="222" t="s">
        <v>2137</v>
      </c>
      <c r="Q249" s="232"/>
      <c r="U249" s="223" t="s">
        <v>2138</v>
      </c>
      <c r="V249" s="223" t="s">
        <v>2139</v>
      </c>
    </row>
    <row r="250" spans="1:22" ht="12.75">
      <c r="A250" s="223"/>
      <c r="B250" s="223"/>
      <c r="N250" s="222" t="s">
        <v>2140</v>
      </c>
      <c r="Q250" s="232"/>
      <c r="U250" s="223" t="s">
        <v>2141</v>
      </c>
      <c r="V250" s="223" t="s">
        <v>2142</v>
      </c>
    </row>
    <row r="251" spans="1:22" ht="12.75">
      <c r="A251" s="223"/>
      <c r="B251" s="223"/>
      <c r="N251" s="222" t="s">
        <v>2143</v>
      </c>
      <c r="Q251" s="232"/>
      <c r="U251" s="223" t="s">
        <v>2144</v>
      </c>
      <c r="V251" s="223" t="s">
        <v>2145</v>
      </c>
    </row>
    <row r="252" spans="1:22" ht="12.75">
      <c r="A252" s="223"/>
      <c r="B252" s="223"/>
      <c r="N252" s="222" t="s">
        <v>2146</v>
      </c>
      <c r="Q252" s="232"/>
      <c r="U252" s="223" t="s">
        <v>2147</v>
      </c>
      <c r="V252" s="223" t="s">
        <v>2148</v>
      </c>
    </row>
    <row r="253" spans="1:22" ht="12.75">
      <c r="A253" s="223"/>
      <c r="B253" s="223"/>
      <c r="N253" s="222" t="s">
        <v>1850</v>
      </c>
      <c r="Q253" s="232"/>
      <c r="U253" s="223" t="s">
        <v>2149</v>
      </c>
      <c r="V253" s="223" t="s">
        <v>2150</v>
      </c>
    </row>
    <row r="254" spans="1:22" ht="12.75">
      <c r="A254" s="223"/>
      <c r="B254" s="223"/>
      <c r="N254" s="222" t="s">
        <v>2151</v>
      </c>
      <c r="Q254" s="232"/>
      <c r="U254" s="223" t="s">
        <v>2152</v>
      </c>
      <c r="V254" s="223" t="s">
        <v>2153</v>
      </c>
    </row>
    <row r="255" spans="1:22" ht="12.75">
      <c r="A255" s="223"/>
      <c r="B255" s="223"/>
      <c r="N255" s="222" t="s">
        <v>2154</v>
      </c>
      <c r="Q255" s="232"/>
      <c r="U255" s="223" t="s">
        <v>2155</v>
      </c>
      <c r="V255" s="223" t="s">
        <v>2156</v>
      </c>
    </row>
    <row r="256" spans="1:22" ht="12.75">
      <c r="A256" s="223"/>
      <c r="B256" s="223"/>
      <c r="N256" s="222" t="s">
        <v>2157</v>
      </c>
      <c r="Q256" s="232"/>
      <c r="U256" s="223" t="s">
        <v>2158</v>
      </c>
      <c r="V256" s="223" t="s">
        <v>2159</v>
      </c>
    </row>
    <row r="257" spans="1:22" ht="12.75">
      <c r="A257" s="223"/>
      <c r="B257" s="223"/>
      <c r="N257" s="222" t="s">
        <v>2160</v>
      </c>
      <c r="Q257" s="232"/>
      <c r="U257" s="223" t="s">
        <v>2161</v>
      </c>
      <c r="V257" s="223" t="s">
        <v>2162</v>
      </c>
    </row>
    <row r="258" spans="1:22" ht="12.75">
      <c r="A258" s="223"/>
      <c r="B258" s="223"/>
      <c r="N258" s="222" t="s">
        <v>2163</v>
      </c>
      <c r="Q258" s="232"/>
      <c r="U258" s="223" t="s">
        <v>2164</v>
      </c>
      <c r="V258" s="223" t="s">
        <v>2165</v>
      </c>
    </row>
    <row r="259" spans="1:22" ht="12.75">
      <c r="A259" s="223"/>
      <c r="B259" s="223"/>
      <c r="N259" s="222" t="s">
        <v>2166</v>
      </c>
      <c r="Q259" s="232"/>
      <c r="U259" s="223" t="s">
        <v>2167</v>
      </c>
      <c r="V259" s="223" t="s">
        <v>2168</v>
      </c>
    </row>
    <row r="260" spans="1:22" ht="12.75">
      <c r="A260" s="223"/>
      <c r="B260" s="223"/>
      <c r="N260" s="222" t="s">
        <v>2169</v>
      </c>
      <c r="Q260" s="232"/>
      <c r="U260" s="223" t="s">
        <v>2170</v>
      </c>
      <c r="V260" s="223" t="s">
        <v>2171</v>
      </c>
    </row>
    <row r="261" spans="1:22" ht="12.75">
      <c r="A261" s="223"/>
      <c r="B261" s="223"/>
      <c r="N261" s="222" t="s">
        <v>2172</v>
      </c>
      <c r="Q261" s="232"/>
      <c r="U261" s="223" t="s">
        <v>2173</v>
      </c>
      <c r="V261" s="223" t="s">
        <v>2174</v>
      </c>
    </row>
    <row r="262" spans="1:22" ht="12.75">
      <c r="A262" s="223"/>
      <c r="B262" s="223"/>
      <c r="N262" s="222" t="s">
        <v>2175</v>
      </c>
      <c r="Q262" s="232"/>
      <c r="U262" s="223" t="s">
        <v>2176</v>
      </c>
      <c r="V262" s="223" t="s">
        <v>2177</v>
      </c>
    </row>
    <row r="263" spans="1:22" ht="12.75">
      <c r="A263" s="223"/>
      <c r="B263" s="223"/>
      <c r="N263" s="222" t="s">
        <v>2178</v>
      </c>
      <c r="Q263" s="232"/>
      <c r="U263" s="223" t="s">
        <v>2179</v>
      </c>
      <c r="V263" s="223" t="s">
        <v>2180</v>
      </c>
    </row>
    <row r="264" spans="1:22" ht="12.75">
      <c r="A264" s="223"/>
      <c r="B264" s="223"/>
      <c r="N264" s="222" t="s">
        <v>2181</v>
      </c>
      <c r="Q264" s="232"/>
      <c r="U264" s="223" t="s">
        <v>2182</v>
      </c>
      <c r="V264" s="223" t="s">
        <v>2183</v>
      </c>
    </row>
    <row r="265" spans="1:22" ht="12.75">
      <c r="A265" s="223"/>
      <c r="B265" s="223"/>
      <c r="N265" s="222" t="s">
        <v>2184</v>
      </c>
      <c r="Q265" s="232"/>
      <c r="U265" s="223" t="s">
        <v>2185</v>
      </c>
      <c r="V265" s="223" t="s">
        <v>2186</v>
      </c>
    </row>
    <row r="266" spans="1:22" ht="12.75">
      <c r="A266" s="223"/>
      <c r="B266" s="223"/>
      <c r="N266" s="222" t="s">
        <v>2187</v>
      </c>
      <c r="Q266" s="232"/>
      <c r="U266" s="223" t="s">
        <v>2188</v>
      </c>
      <c r="V266" s="223" t="s">
        <v>2189</v>
      </c>
    </row>
    <row r="267" spans="1:22" ht="12.75">
      <c r="A267" s="223"/>
      <c r="B267" s="223"/>
      <c r="N267" s="222" t="s">
        <v>2190</v>
      </c>
      <c r="Q267" s="232"/>
      <c r="U267" s="223" t="s">
        <v>2191</v>
      </c>
      <c r="V267" s="223" t="s">
        <v>2192</v>
      </c>
    </row>
    <row r="268" spans="1:22" ht="12.75">
      <c r="A268" s="223"/>
      <c r="B268" s="223"/>
      <c r="N268" s="222" t="s">
        <v>2193</v>
      </c>
      <c r="Q268" s="232"/>
      <c r="U268" s="223" t="s">
        <v>2194</v>
      </c>
      <c r="V268" s="223" t="s">
        <v>2195</v>
      </c>
    </row>
    <row r="269" spans="1:22" ht="12.75">
      <c r="A269" s="223"/>
      <c r="B269" s="223"/>
      <c r="N269" s="222" t="s">
        <v>2196</v>
      </c>
      <c r="Q269" s="232"/>
      <c r="U269" s="223" t="s">
        <v>2197</v>
      </c>
      <c r="V269" s="223" t="s">
        <v>2198</v>
      </c>
    </row>
    <row r="270" spans="1:22" ht="12.75">
      <c r="A270" s="223"/>
      <c r="B270" s="223"/>
      <c r="N270" s="222" t="s">
        <v>2199</v>
      </c>
      <c r="Q270" s="232"/>
      <c r="U270" s="223" t="s">
        <v>2200</v>
      </c>
      <c r="V270" s="223" t="s">
        <v>2201</v>
      </c>
    </row>
    <row r="271" spans="1:22" ht="12.75">
      <c r="A271" s="223"/>
      <c r="B271" s="223"/>
      <c r="N271" s="222" t="s">
        <v>2202</v>
      </c>
      <c r="Q271" s="232"/>
      <c r="U271" s="223" t="s">
        <v>2203</v>
      </c>
      <c r="V271" s="223" t="s">
        <v>2204</v>
      </c>
    </row>
    <row r="272" spans="1:22" ht="12.75">
      <c r="A272" s="223"/>
      <c r="B272" s="223"/>
      <c r="N272" s="222" t="s">
        <v>2205</v>
      </c>
      <c r="Q272" s="232"/>
      <c r="U272" s="223" t="s">
        <v>2206</v>
      </c>
      <c r="V272" s="223" t="s">
        <v>2207</v>
      </c>
    </row>
    <row r="273" spans="1:22" ht="12.75">
      <c r="A273" s="223"/>
      <c r="B273" s="223"/>
      <c r="N273" s="222" t="s">
        <v>2208</v>
      </c>
      <c r="Q273" s="232"/>
      <c r="U273" s="223" t="s">
        <v>2209</v>
      </c>
      <c r="V273" s="223" t="s">
        <v>2210</v>
      </c>
    </row>
    <row r="274" spans="1:22" ht="12.75">
      <c r="A274" s="223"/>
      <c r="B274" s="223"/>
      <c r="N274" s="222" t="s">
        <v>2211</v>
      </c>
      <c r="Q274" s="232"/>
      <c r="U274" s="223" t="s">
        <v>2212</v>
      </c>
      <c r="V274" s="223" t="s">
        <v>2213</v>
      </c>
    </row>
    <row r="275" spans="1:22" ht="12.75">
      <c r="A275" s="223"/>
      <c r="B275" s="223"/>
      <c r="N275" s="222" t="s">
        <v>2214</v>
      </c>
      <c r="Q275" s="232"/>
      <c r="U275" s="223" t="s">
        <v>2215</v>
      </c>
      <c r="V275" s="223" t="s">
        <v>2216</v>
      </c>
    </row>
    <row r="276" spans="1:22" ht="12.75">
      <c r="A276" s="223"/>
      <c r="B276" s="223"/>
      <c r="N276" s="222" t="s">
        <v>2217</v>
      </c>
      <c r="Q276" s="232"/>
      <c r="U276" s="223" t="s">
        <v>2218</v>
      </c>
      <c r="V276" s="223" t="s">
        <v>2219</v>
      </c>
    </row>
    <row r="277" spans="1:22" ht="12.75">
      <c r="A277" s="223"/>
      <c r="B277" s="223"/>
      <c r="N277" s="222" t="s">
        <v>2220</v>
      </c>
      <c r="Q277" s="232"/>
      <c r="U277" s="223" t="s">
        <v>2221</v>
      </c>
      <c r="V277" s="223" t="s">
        <v>2222</v>
      </c>
    </row>
    <row r="278" spans="1:22" ht="12.75">
      <c r="A278" s="223"/>
      <c r="B278" s="223"/>
      <c r="N278" s="222" t="s">
        <v>2223</v>
      </c>
      <c r="Q278" s="232"/>
      <c r="U278" s="223" t="s">
        <v>2224</v>
      </c>
      <c r="V278" s="223" t="s">
        <v>2225</v>
      </c>
    </row>
    <row r="279" spans="1:22" ht="12.75">
      <c r="A279" s="223"/>
      <c r="B279" s="223"/>
      <c r="N279" s="222" t="s">
        <v>2226</v>
      </c>
      <c r="Q279" s="232"/>
      <c r="U279" s="223" t="s">
        <v>2227</v>
      </c>
      <c r="V279" s="223" t="s">
        <v>2228</v>
      </c>
    </row>
    <row r="280" spans="1:22" ht="12.75">
      <c r="A280" s="223"/>
      <c r="B280" s="223"/>
      <c r="N280" s="222" t="s">
        <v>2229</v>
      </c>
      <c r="Q280" s="232"/>
      <c r="U280" s="223" t="s">
        <v>2230</v>
      </c>
      <c r="V280" s="223" t="s">
        <v>2231</v>
      </c>
    </row>
    <row r="281" spans="1:22" ht="12.75">
      <c r="A281" s="223"/>
      <c r="B281" s="223"/>
      <c r="N281" s="222" t="s">
        <v>2232</v>
      </c>
      <c r="Q281" s="232"/>
      <c r="U281" s="223" t="s">
        <v>2233</v>
      </c>
      <c r="V281" s="223" t="s">
        <v>2234</v>
      </c>
    </row>
    <row r="282" spans="1:22" ht="12.75">
      <c r="A282" s="223"/>
      <c r="B282" s="223"/>
      <c r="N282" s="222" t="s">
        <v>2235</v>
      </c>
      <c r="Q282" s="232"/>
      <c r="U282" s="223" t="s">
        <v>2236</v>
      </c>
      <c r="V282" s="223" t="s">
        <v>2237</v>
      </c>
    </row>
    <row r="283" spans="1:22" ht="12.75">
      <c r="A283" s="223"/>
      <c r="B283" s="223"/>
      <c r="N283" s="222" t="s">
        <v>2238</v>
      </c>
      <c r="Q283" s="232"/>
      <c r="U283" s="223" t="s">
        <v>2239</v>
      </c>
      <c r="V283" s="223" t="s">
        <v>2240</v>
      </c>
    </row>
    <row r="284" spans="1:22" ht="12.75">
      <c r="A284" s="223"/>
      <c r="B284" s="223"/>
      <c r="N284" s="222" t="s">
        <v>2241</v>
      </c>
      <c r="Q284" s="232"/>
      <c r="U284" s="223" t="s">
        <v>2242</v>
      </c>
      <c r="V284" s="223" t="s">
        <v>2243</v>
      </c>
    </row>
    <row r="285" spans="1:22" ht="12.75">
      <c r="A285" s="223"/>
      <c r="B285" s="223"/>
      <c r="N285" s="222" t="s">
        <v>2244</v>
      </c>
      <c r="Q285" s="232"/>
      <c r="U285" s="223" t="s">
        <v>2245</v>
      </c>
      <c r="V285" s="223" t="s">
        <v>2246</v>
      </c>
    </row>
    <row r="286" spans="1:22" ht="12.75">
      <c r="A286" s="223"/>
      <c r="B286" s="223"/>
      <c r="N286" s="222" t="s">
        <v>2247</v>
      </c>
      <c r="Q286" s="232"/>
      <c r="U286" s="223" t="s">
        <v>2248</v>
      </c>
      <c r="V286" s="223" t="s">
        <v>2249</v>
      </c>
    </row>
    <row r="287" spans="1:22" ht="12.75">
      <c r="A287" s="223"/>
      <c r="B287" s="223"/>
      <c r="N287" s="222" t="s">
        <v>2250</v>
      </c>
      <c r="Q287" s="232"/>
      <c r="U287" s="223" t="s">
        <v>2251</v>
      </c>
      <c r="V287" s="223" t="s">
        <v>2252</v>
      </c>
    </row>
    <row r="288" spans="1:22" ht="12.75">
      <c r="A288" s="223"/>
      <c r="B288" s="223"/>
      <c r="N288" s="222" t="s">
        <v>2253</v>
      </c>
      <c r="Q288" s="232"/>
      <c r="U288" s="223" t="s">
        <v>2254</v>
      </c>
      <c r="V288" s="223" t="s">
        <v>2255</v>
      </c>
    </row>
    <row r="289" spans="1:22" ht="12.75">
      <c r="A289" s="223"/>
      <c r="B289" s="223"/>
      <c r="N289" s="222" t="s">
        <v>2256</v>
      </c>
      <c r="Q289" s="232"/>
      <c r="U289" s="223" t="s">
        <v>2257</v>
      </c>
      <c r="V289" s="223" t="s">
        <v>2258</v>
      </c>
    </row>
    <row r="290" spans="1:22" ht="12.75">
      <c r="A290" s="223"/>
      <c r="B290" s="223"/>
      <c r="N290" s="222" t="s">
        <v>2259</v>
      </c>
      <c r="Q290" s="232"/>
      <c r="U290" s="223" t="s">
        <v>2260</v>
      </c>
      <c r="V290" s="223" t="s">
        <v>2261</v>
      </c>
    </row>
    <row r="291" spans="1:22" ht="12.75">
      <c r="A291" s="223"/>
      <c r="B291" s="223"/>
      <c r="N291" s="222" t="s">
        <v>2262</v>
      </c>
      <c r="Q291" s="232"/>
      <c r="U291" s="223" t="s">
        <v>2263</v>
      </c>
      <c r="V291" s="223" t="s">
        <v>2264</v>
      </c>
    </row>
    <row r="292" spans="1:22" ht="12.75">
      <c r="A292" s="223"/>
      <c r="B292" s="223"/>
      <c r="N292" s="222" t="s">
        <v>2265</v>
      </c>
      <c r="Q292" s="232"/>
      <c r="U292" s="223" t="s">
        <v>2266</v>
      </c>
      <c r="V292" s="223" t="s">
        <v>2267</v>
      </c>
    </row>
    <row r="293" spans="1:22" ht="12.75">
      <c r="A293" s="223"/>
      <c r="B293" s="223"/>
      <c r="N293" s="222" t="s">
        <v>2174</v>
      </c>
      <c r="Q293" s="232"/>
      <c r="U293" s="223" t="s">
        <v>2268</v>
      </c>
      <c r="V293" s="223" t="s">
        <v>2269</v>
      </c>
    </row>
    <row r="294" spans="1:22" ht="12.75">
      <c r="A294" s="223"/>
      <c r="B294" s="223"/>
      <c r="N294" s="222" t="s">
        <v>2270</v>
      </c>
      <c r="Q294" s="232"/>
      <c r="U294" s="223" t="s">
        <v>2271</v>
      </c>
      <c r="V294" s="223" t="s">
        <v>2272</v>
      </c>
    </row>
    <row r="295" spans="1:22" ht="12.75">
      <c r="A295" s="223"/>
      <c r="B295" s="223"/>
      <c r="N295" s="222" t="s">
        <v>2273</v>
      </c>
      <c r="Q295" s="232"/>
      <c r="U295" s="223" t="s">
        <v>2274</v>
      </c>
      <c r="V295" s="223" t="s">
        <v>1805</v>
      </c>
    </row>
    <row r="296" spans="1:22" ht="12.75">
      <c r="A296" s="223"/>
      <c r="B296" s="223"/>
      <c r="N296" s="222" t="s">
        <v>2275</v>
      </c>
      <c r="Q296" s="232"/>
      <c r="U296" s="223" t="s">
        <v>2276</v>
      </c>
      <c r="V296" s="223" t="s">
        <v>2277</v>
      </c>
    </row>
    <row r="297" spans="1:22" ht="12.75">
      <c r="A297" s="223"/>
      <c r="B297" s="223"/>
      <c r="N297" s="222" t="s">
        <v>2278</v>
      </c>
      <c r="Q297" s="232"/>
      <c r="U297" s="223" t="s">
        <v>2279</v>
      </c>
      <c r="V297" s="223" t="s">
        <v>2280</v>
      </c>
    </row>
    <row r="298" spans="1:22" ht="12.75">
      <c r="A298" s="223"/>
      <c r="B298" s="223"/>
      <c r="N298" s="222" t="s">
        <v>2281</v>
      </c>
      <c r="Q298" s="232"/>
      <c r="U298" s="223" t="s">
        <v>2282</v>
      </c>
      <c r="V298" s="223" t="s">
        <v>2238</v>
      </c>
    </row>
    <row r="299" spans="1:22" ht="12.75">
      <c r="A299" s="223"/>
      <c r="B299" s="223"/>
      <c r="N299" s="222" t="s">
        <v>2283</v>
      </c>
      <c r="Q299" s="232"/>
      <c r="U299" s="223" t="s">
        <v>2284</v>
      </c>
      <c r="V299" s="223" t="s">
        <v>2285</v>
      </c>
    </row>
    <row r="300" spans="1:22" ht="12.75">
      <c r="A300" s="223"/>
      <c r="B300" s="223"/>
      <c r="N300" s="222" t="s">
        <v>2286</v>
      </c>
      <c r="Q300" s="232"/>
      <c r="U300" s="223" t="s">
        <v>2287</v>
      </c>
      <c r="V300" s="223" t="s">
        <v>2288</v>
      </c>
    </row>
    <row r="301" spans="1:22" ht="12.75">
      <c r="A301" s="223"/>
      <c r="B301" s="223"/>
      <c r="N301" s="222" t="s">
        <v>2289</v>
      </c>
      <c r="Q301" s="232"/>
      <c r="U301" s="223" t="s">
        <v>2290</v>
      </c>
      <c r="V301" s="223" t="s">
        <v>2291</v>
      </c>
    </row>
    <row r="302" spans="1:22" ht="12.75">
      <c r="A302" s="223"/>
      <c r="B302" s="223"/>
      <c r="N302" s="222" t="s">
        <v>2292</v>
      </c>
      <c r="Q302" s="232"/>
      <c r="U302" s="223" t="s">
        <v>2293</v>
      </c>
      <c r="V302" s="223" t="s">
        <v>2294</v>
      </c>
    </row>
    <row r="303" spans="1:22" ht="12.75">
      <c r="A303" s="223"/>
      <c r="B303" s="223"/>
      <c r="N303" s="222" t="s">
        <v>2277</v>
      </c>
      <c r="Q303" s="232"/>
      <c r="U303" s="223" t="s">
        <v>2295</v>
      </c>
      <c r="V303" s="223" t="s">
        <v>2223</v>
      </c>
    </row>
    <row r="304" spans="1:22" ht="12.75">
      <c r="A304" s="223"/>
      <c r="B304" s="223"/>
      <c r="N304" s="222" t="s">
        <v>2296</v>
      </c>
      <c r="Q304" s="232"/>
      <c r="U304" s="223" t="s">
        <v>2297</v>
      </c>
      <c r="V304" s="223" t="s">
        <v>2298</v>
      </c>
    </row>
    <row r="305" spans="1:22" ht="12.75">
      <c r="A305" s="223"/>
      <c r="B305" s="223"/>
      <c r="N305" s="222" t="s">
        <v>2112</v>
      </c>
      <c r="Q305" s="232"/>
      <c r="U305" s="223" t="s">
        <v>2299</v>
      </c>
      <c r="V305" s="223" t="s">
        <v>2300</v>
      </c>
    </row>
    <row r="306" spans="1:22" ht="12.75">
      <c r="A306" s="223"/>
      <c r="B306" s="223"/>
      <c r="N306" s="222" t="s">
        <v>2301</v>
      </c>
      <c r="Q306" s="232"/>
      <c r="U306" s="223" t="s">
        <v>2302</v>
      </c>
      <c r="V306" s="223" t="s">
        <v>2303</v>
      </c>
    </row>
    <row r="307" spans="1:22" ht="12.75">
      <c r="A307" s="223"/>
      <c r="B307" s="223"/>
      <c r="N307" s="222" t="s">
        <v>1931</v>
      </c>
      <c r="Q307" s="232"/>
      <c r="U307" s="223" t="s">
        <v>2304</v>
      </c>
      <c r="V307" s="223" t="s">
        <v>2305</v>
      </c>
    </row>
    <row r="308" spans="1:22" ht="12.75">
      <c r="A308" s="223"/>
      <c r="B308" s="223"/>
      <c r="N308" s="222" t="s">
        <v>2306</v>
      </c>
      <c r="Q308" s="232"/>
      <c r="U308" s="223" t="s">
        <v>2307</v>
      </c>
      <c r="V308" s="223" t="s">
        <v>2308</v>
      </c>
    </row>
    <row r="309" spans="1:22" ht="12.75">
      <c r="A309" s="223"/>
      <c r="B309" s="223"/>
      <c r="N309" s="222" t="s">
        <v>2309</v>
      </c>
      <c r="Q309" s="232"/>
      <c r="U309" s="223" t="s">
        <v>2310</v>
      </c>
      <c r="V309" s="223" t="s">
        <v>2311</v>
      </c>
    </row>
    <row r="310" spans="1:22" ht="12.75">
      <c r="A310" s="223"/>
      <c r="B310" s="223"/>
      <c r="N310" s="222" t="s">
        <v>2312</v>
      </c>
      <c r="Q310" s="232"/>
      <c r="U310" s="223" t="s">
        <v>2313</v>
      </c>
      <c r="V310" s="223" t="s">
        <v>2314</v>
      </c>
    </row>
    <row r="311" spans="1:22" ht="12.75">
      <c r="A311" s="223"/>
      <c r="B311" s="223"/>
      <c r="N311" s="222" t="s">
        <v>2315</v>
      </c>
      <c r="Q311" s="232"/>
      <c r="U311" s="223" t="s">
        <v>2316</v>
      </c>
      <c r="V311" s="223" t="s">
        <v>2317</v>
      </c>
    </row>
    <row r="312" spans="1:22" ht="12.75">
      <c r="A312" s="223"/>
      <c r="B312" s="223"/>
      <c r="N312" s="222" t="s">
        <v>2318</v>
      </c>
      <c r="Q312" s="232"/>
      <c r="U312" s="223" t="s">
        <v>2319</v>
      </c>
      <c r="V312" s="223" t="s">
        <v>2320</v>
      </c>
    </row>
    <row r="313" spans="1:22" ht="12.75">
      <c r="A313" s="223"/>
      <c r="B313" s="223"/>
      <c r="N313" s="222" t="s">
        <v>2321</v>
      </c>
      <c r="Q313" s="232"/>
      <c r="U313" s="223" t="s">
        <v>2322</v>
      </c>
      <c r="V313" s="223" t="s">
        <v>2323</v>
      </c>
    </row>
    <row r="314" spans="1:22" ht="12.75">
      <c r="A314" s="223"/>
      <c r="B314" s="223"/>
      <c r="N314" s="222" t="s">
        <v>2324</v>
      </c>
      <c r="Q314" s="232"/>
      <c r="U314" s="223" t="s">
        <v>2325</v>
      </c>
      <c r="V314" s="223" t="s">
        <v>3247</v>
      </c>
    </row>
    <row r="315" spans="1:22" ht="12.75">
      <c r="A315" s="223"/>
      <c r="B315" s="223"/>
      <c r="N315" s="222" t="s">
        <v>3248</v>
      </c>
      <c r="Q315" s="232"/>
      <c r="U315" s="223" t="s">
        <v>3249</v>
      </c>
      <c r="V315" s="223" t="s">
        <v>3250</v>
      </c>
    </row>
    <row r="316" spans="1:22" ht="12.75">
      <c r="A316" s="223"/>
      <c r="B316" s="223"/>
      <c r="N316" s="222" t="s">
        <v>3251</v>
      </c>
      <c r="Q316" s="232"/>
      <c r="U316" s="223" t="s">
        <v>3252</v>
      </c>
      <c r="V316" s="223" t="s">
        <v>3253</v>
      </c>
    </row>
    <row r="317" spans="1:22" ht="12.75">
      <c r="A317" s="223"/>
      <c r="B317" s="223"/>
      <c r="N317" s="222" t="s">
        <v>3254</v>
      </c>
      <c r="Q317" s="232"/>
      <c r="U317" s="223" t="s">
        <v>3255</v>
      </c>
      <c r="V317" s="223" t="s">
        <v>3256</v>
      </c>
    </row>
    <row r="318" spans="1:22" ht="12.75">
      <c r="A318" s="223"/>
      <c r="B318" s="223"/>
      <c r="N318" s="222" t="s">
        <v>3257</v>
      </c>
      <c r="Q318" s="232"/>
      <c r="U318" s="223" t="s">
        <v>3258</v>
      </c>
      <c r="V318" s="223" t="s">
        <v>3259</v>
      </c>
    </row>
    <row r="319" spans="1:22" ht="12.75">
      <c r="A319" s="223"/>
      <c r="B319" s="223"/>
      <c r="N319" s="222" t="s">
        <v>3260</v>
      </c>
      <c r="Q319" s="232"/>
      <c r="U319" s="223" t="s">
        <v>3261</v>
      </c>
      <c r="V319" s="223" t="s">
        <v>3262</v>
      </c>
    </row>
    <row r="320" spans="1:22" ht="12.75">
      <c r="A320" s="223"/>
      <c r="B320" s="223"/>
      <c r="N320" s="222" t="s">
        <v>3263</v>
      </c>
      <c r="Q320" s="232"/>
      <c r="U320" s="223" t="s">
        <v>3264</v>
      </c>
      <c r="V320" s="223" t="s">
        <v>3265</v>
      </c>
    </row>
    <row r="321" spans="1:22" ht="12.75">
      <c r="A321" s="223"/>
      <c r="B321" s="223"/>
      <c r="N321" s="222" t="s">
        <v>3266</v>
      </c>
      <c r="Q321" s="232"/>
      <c r="U321" s="223" t="s">
        <v>3267</v>
      </c>
      <c r="V321" s="223" t="s">
        <v>3268</v>
      </c>
    </row>
    <row r="322" spans="1:22" ht="12.75">
      <c r="A322" s="223"/>
      <c r="B322" s="223"/>
      <c r="N322" s="222" t="s">
        <v>3269</v>
      </c>
      <c r="Q322" s="232"/>
      <c r="U322" s="223" t="s">
        <v>3270</v>
      </c>
      <c r="V322" s="223" t="s">
        <v>3271</v>
      </c>
    </row>
    <row r="323" spans="1:22" ht="12.75">
      <c r="A323" s="223"/>
      <c r="B323" s="223"/>
      <c r="N323" s="222" t="s">
        <v>3272</v>
      </c>
      <c r="Q323" s="232"/>
      <c r="U323" s="223" t="s">
        <v>3273</v>
      </c>
      <c r="V323" s="223" t="s">
        <v>3274</v>
      </c>
    </row>
    <row r="324" spans="1:22" ht="12.75">
      <c r="A324" s="223"/>
      <c r="B324" s="223"/>
      <c r="N324" s="222" t="s">
        <v>3275</v>
      </c>
      <c r="Q324" s="232"/>
      <c r="U324" s="223" t="s">
        <v>3276</v>
      </c>
      <c r="V324" s="223" t="s">
        <v>3277</v>
      </c>
    </row>
    <row r="325" spans="1:22" ht="12.75">
      <c r="A325" s="223"/>
      <c r="B325" s="223"/>
      <c r="N325" s="222" t="s">
        <v>3278</v>
      </c>
      <c r="Q325" s="232"/>
      <c r="U325" s="223" t="s">
        <v>3279</v>
      </c>
      <c r="V325" s="223" t="s">
        <v>3280</v>
      </c>
    </row>
    <row r="326" spans="1:22" ht="12.75">
      <c r="A326" s="223"/>
      <c r="B326" s="223"/>
      <c r="N326" s="222" t="s">
        <v>3281</v>
      </c>
      <c r="Q326" s="232"/>
      <c r="U326" s="223" t="s">
        <v>3282</v>
      </c>
      <c r="V326" s="223" t="s">
        <v>3283</v>
      </c>
    </row>
    <row r="327" spans="1:22" ht="12.75">
      <c r="A327" s="223"/>
      <c r="B327" s="223"/>
      <c r="N327" s="222" t="s">
        <v>3284</v>
      </c>
      <c r="Q327" s="232"/>
      <c r="U327" s="223" t="s">
        <v>3285</v>
      </c>
      <c r="V327" s="223" t="s">
        <v>3286</v>
      </c>
    </row>
    <row r="328" spans="1:22" ht="12.75">
      <c r="A328" s="223"/>
      <c r="B328" s="223"/>
      <c r="N328" s="222" t="s">
        <v>3287</v>
      </c>
      <c r="Q328" s="232"/>
      <c r="U328" s="223" t="s">
        <v>3288</v>
      </c>
      <c r="V328" s="223" t="s">
        <v>3289</v>
      </c>
    </row>
    <row r="329" spans="1:22" ht="12.75">
      <c r="A329" s="223"/>
      <c r="B329" s="223"/>
      <c r="N329" s="222" t="s">
        <v>3290</v>
      </c>
      <c r="Q329" s="232"/>
      <c r="U329" s="223" t="s">
        <v>3291</v>
      </c>
      <c r="V329" s="223" t="s">
        <v>3292</v>
      </c>
    </row>
    <row r="330" spans="1:22" ht="12.75">
      <c r="A330" s="223"/>
      <c r="B330" s="223"/>
      <c r="N330" s="222" t="s">
        <v>3293</v>
      </c>
      <c r="Q330" s="232"/>
      <c r="U330" s="223" t="s">
        <v>3294</v>
      </c>
      <c r="V330" s="223" t="s">
        <v>3295</v>
      </c>
    </row>
    <row r="331" spans="1:22" ht="12.75">
      <c r="A331" s="223"/>
      <c r="B331" s="223"/>
      <c r="N331" s="222" t="s">
        <v>3296</v>
      </c>
      <c r="Q331" s="232"/>
      <c r="U331" s="223" t="s">
        <v>3297</v>
      </c>
      <c r="V331" s="223" t="s">
        <v>3298</v>
      </c>
    </row>
    <row r="332" spans="1:22" ht="12.75">
      <c r="A332" s="223"/>
      <c r="B332" s="223"/>
      <c r="N332" s="222" t="s">
        <v>3299</v>
      </c>
      <c r="Q332" s="232"/>
      <c r="U332" s="223" t="s">
        <v>3300</v>
      </c>
      <c r="V332" s="223" t="s">
        <v>3301</v>
      </c>
    </row>
    <row r="333" spans="1:22" ht="12.75">
      <c r="A333" s="223"/>
      <c r="B333" s="223"/>
      <c r="N333" s="222" t="s">
        <v>3302</v>
      </c>
      <c r="Q333" s="232"/>
      <c r="U333" s="223" t="s">
        <v>3303</v>
      </c>
      <c r="V333" s="223" t="s">
        <v>3304</v>
      </c>
    </row>
    <row r="334" spans="1:22" ht="12.75">
      <c r="A334" s="223"/>
      <c r="B334" s="223"/>
      <c r="N334" s="222" t="s">
        <v>3305</v>
      </c>
      <c r="Q334" s="232"/>
      <c r="U334" s="223" t="s">
        <v>3306</v>
      </c>
      <c r="V334" s="223" t="s">
        <v>3307</v>
      </c>
    </row>
    <row r="335" spans="1:22" ht="12.75">
      <c r="A335" s="223"/>
      <c r="B335" s="223"/>
      <c r="N335" s="222" t="s">
        <v>3308</v>
      </c>
      <c r="Q335" s="232"/>
      <c r="U335" s="223" t="s">
        <v>3309</v>
      </c>
      <c r="V335" s="223" t="s">
        <v>3310</v>
      </c>
    </row>
    <row r="336" spans="1:22" ht="12.75">
      <c r="A336" s="223"/>
      <c r="B336" s="223"/>
      <c r="N336" s="222" t="s">
        <v>3311</v>
      </c>
      <c r="Q336" s="232"/>
      <c r="U336" s="223" t="s">
        <v>3312</v>
      </c>
      <c r="V336" s="223" t="s">
        <v>3313</v>
      </c>
    </row>
    <row r="337" spans="1:22" ht="12.75">
      <c r="A337" s="223"/>
      <c r="B337" s="223"/>
      <c r="N337" s="222" t="s">
        <v>3314</v>
      </c>
      <c r="Q337" s="232"/>
      <c r="U337" s="223" t="s">
        <v>3315</v>
      </c>
      <c r="V337" s="223" t="s">
        <v>2146</v>
      </c>
    </row>
    <row r="338" spans="1:22" ht="12.75">
      <c r="A338" s="223"/>
      <c r="B338" s="223"/>
      <c r="N338" s="222" t="s">
        <v>3316</v>
      </c>
      <c r="Q338" s="232"/>
      <c r="U338" s="223" t="s">
        <v>3317</v>
      </c>
      <c r="V338" s="223" t="s">
        <v>3318</v>
      </c>
    </row>
    <row r="339" spans="1:22" ht="12.75">
      <c r="A339" s="223"/>
      <c r="B339" s="223"/>
      <c r="N339" s="222" t="s">
        <v>3319</v>
      </c>
      <c r="Q339" s="232"/>
      <c r="U339" s="223" t="s">
        <v>3320</v>
      </c>
      <c r="V339" s="223" t="s">
        <v>3321</v>
      </c>
    </row>
    <row r="340" spans="1:22" ht="12.75">
      <c r="A340" s="223"/>
      <c r="B340" s="223"/>
      <c r="N340" s="222" t="s">
        <v>3322</v>
      </c>
      <c r="Q340" s="232"/>
      <c r="U340" s="223" t="s">
        <v>3323</v>
      </c>
      <c r="V340" s="223" t="s">
        <v>3324</v>
      </c>
    </row>
    <row r="341" spans="1:22" ht="12.75">
      <c r="A341" s="223"/>
      <c r="B341" s="223"/>
      <c r="N341" s="222" t="s">
        <v>3325</v>
      </c>
      <c r="Q341" s="232"/>
      <c r="U341" s="223" t="s">
        <v>3326</v>
      </c>
      <c r="V341" s="223" t="s">
        <v>3327</v>
      </c>
    </row>
    <row r="342" spans="1:22" ht="12.75">
      <c r="A342" s="223"/>
      <c r="B342" s="223"/>
      <c r="N342" s="222" t="s">
        <v>2100</v>
      </c>
      <c r="Q342" s="232"/>
      <c r="U342" s="223" t="s">
        <v>3328</v>
      </c>
      <c r="V342" s="223" t="s">
        <v>3329</v>
      </c>
    </row>
    <row r="343" spans="1:22" ht="12.75">
      <c r="A343" s="223"/>
      <c r="B343" s="223"/>
      <c r="N343" s="222" t="s">
        <v>3330</v>
      </c>
      <c r="Q343" s="232"/>
      <c r="U343" s="223" t="s">
        <v>3331</v>
      </c>
      <c r="V343" s="223" t="s">
        <v>3332</v>
      </c>
    </row>
    <row r="344" spans="1:22" ht="12.75">
      <c r="A344" s="223"/>
      <c r="B344" s="223"/>
      <c r="N344" s="222" t="s">
        <v>3333</v>
      </c>
      <c r="Q344" s="232"/>
      <c r="U344" s="223" t="s">
        <v>3334</v>
      </c>
      <c r="V344" s="223" t="s">
        <v>3335</v>
      </c>
    </row>
    <row r="345" spans="1:22" ht="12.75">
      <c r="A345" s="223"/>
      <c r="B345" s="223"/>
      <c r="N345" s="222" t="s">
        <v>3336</v>
      </c>
      <c r="Q345" s="232"/>
      <c r="U345" s="223" t="s">
        <v>3337</v>
      </c>
      <c r="V345" s="223" t="s">
        <v>3338</v>
      </c>
    </row>
    <row r="346" spans="1:22" ht="12.75">
      <c r="A346" s="223"/>
      <c r="B346" s="223"/>
      <c r="N346" s="222" t="s">
        <v>3339</v>
      </c>
      <c r="Q346" s="232"/>
      <c r="U346" s="223" t="s">
        <v>1721</v>
      </c>
      <c r="V346" s="223" t="s">
        <v>3340</v>
      </c>
    </row>
    <row r="347" spans="1:22" ht="12.75">
      <c r="A347" s="223"/>
      <c r="B347" s="223"/>
      <c r="N347" s="222" t="s">
        <v>2148</v>
      </c>
      <c r="Q347" s="232"/>
      <c r="U347" s="223" t="s">
        <v>3341</v>
      </c>
      <c r="V347" s="223" t="s">
        <v>2007</v>
      </c>
    </row>
    <row r="348" spans="1:22" ht="12.75">
      <c r="A348" s="223"/>
      <c r="B348" s="223"/>
      <c r="N348" s="222" t="s">
        <v>3342</v>
      </c>
      <c r="Q348" s="232"/>
      <c r="U348" s="223" t="s">
        <v>3343</v>
      </c>
      <c r="V348" s="223" t="s">
        <v>3344</v>
      </c>
    </row>
    <row r="349" spans="1:22" ht="12.75">
      <c r="A349" s="223"/>
      <c r="B349" s="223"/>
      <c r="N349" s="222" t="s">
        <v>3345</v>
      </c>
      <c r="Q349" s="232"/>
      <c r="U349" s="223" t="s">
        <v>3346</v>
      </c>
      <c r="V349" s="223" t="s">
        <v>3347</v>
      </c>
    </row>
    <row r="350" spans="1:22" ht="12.75">
      <c r="A350" s="223"/>
      <c r="B350" s="223"/>
      <c r="N350" s="222" t="s">
        <v>3348</v>
      </c>
      <c r="Q350" s="232"/>
      <c r="U350" s="223" t="s">
        <v>3349</v>
      </c>
      <c r="V350" s="223" t="s">
        <v>3350</v>
      </c>
    </row>
    <row r="351" spans="1:22" ht="12.75">
      <c r="A351" s="223"/>
      <c r="B351" s="223"/>
      <c r="N351" s="222" t="s">
        <v>3351</v>
      </c>
      <c r="Q351" s="232"/>
      <c r="U351" s="223" t="s">
        <v>3352</v>
      </c>
      <c r="V351" s="223" t="s">
        <v>3353</v>
      </c>
    </row>
    <row r="352" spans="1:22" ht="12.75">
      <c r="A352" s="223"/>
      <c r="B352" s="223"/>
      <c r="N352" s="222" t="s">
        <v>3354</v>
      </c>
      <c r="Q352" s="232"/>
      <c r="U352" s="223" t="s">
        <v>3355</v>
      </c>
      <c r="V352" s="223" t="s">
        <v>3356</v>
      </c>
    </row>
    <row r="353" spans="1:22" ht="12.75">
      <c r="A353" s="223"/>
      <c r="B353" s="223"/>
      <c r="N353" s="222" t="s">
        <v>3357</v>
      </c>
      <c r="Q353" s="232"/>
      <c r="U353" s="223" t="s">
        <v>3358</v>
      </c>
      <c r="V353" s="223" t="s">
        <v>3359</v>
      </c>
    </row>
    <row r="354" spans="1:22" ht="12.75">
      <c r="A354" s="223"/>
      <c r="B354" s="223"/>
      <c r="N354" s="222" t="s">
        <v>3360</v>
      </c>
      <c r="Q354" s="232"/>
      <c r="U354" s="223" t="s">
        <v>3361</v>
      </c>
      <c r="V354" s="223" t="s">
        <v>3362</v>
      </c>
    </row>
    <row r="355" spans="1:22" ht="12.75">
      <c r="A355" s="223"/>
      <c r="B355" s="223"/>
      <c r="N355" s="222" t="s">
        <v>3363</v>
      </c>
      <c r="Q355" s="232"/>
      <c r="U355" s="223" t="s">
        <v>3364</v>
      </c>
      <c r="V355" s="223" t="s">
        <v>2030</v>
      </c>
    </row>
    <row r="356" spans="1:22" ht="12.75">
      <c r="A356" s="223"/>
      <c r="B356" s="223"/>
      <c r="N356" s="222" t="s">
        <v>3365</v>
      </c>
      <c r="Q356" s="232"/>
      <c r="U356" s="223" t="s">
        <v>3366</v>
      </c>
      <c r="V356" s="223" t="s">
        <v>3367</v>
      </c>
    </row>
    <row r="357" spans="1:22" ht="12.75">
      <c r="A357" s="223"/>
      <c r="B357" s="223"/>
      <c r="N357" s="222" t="s">
        <v>3368</v>
      </c>
      <c r="Q357" s="232"/>
      <c r="U357" s="223" t="s">
        <v>3369</v>
      </c>
      <c r="V357" s="223" t="s">
        <v>3370</v>
      </c>
    </row>
    <row r="358" spans="1:22" ht="12.75">
      <c r="A358" s="223"/>
      <c r="B358" s="223"/>
      <c r="N358" s="222" t="s">
        <v>3371</v>
      </c>
      <c r="Q358" s="232"/>
      <c r="U358" s="223" t="s">
        <v>3372</v>
      </c>
      <c r="V358" s="223" t="s">
        <v>3373</v>
      </c>
    </row>
    <row r="359" spans="1:22" ht="12.75">
      <c r="A359" s="223"/>
      <c r="B359" s="223"/>
      <c r="N359" s="222" t="s">
        <v>3374</v>
      </c>
      <c r="Q359" s="232"/>
      <c r="U359" s="223" t="s">
        <v>3375</v>
      </c>
      <c r="V359" s="223" t="s">
        <v>3376</v>
      </c>
    </row>
    <row r="360" spans="1:22" ht="12.75">
      <c r="A360" s="223"/>
      <c r="B360" s="223"/>
      <c r="N360" s="222" t="s">
        <v>3377</v>
      </c>
      <c r="Q360" s="232"/>
      <c r="U360" s="223" t="s">
        <v>3378</v>
      </c>
      <c r="V360" s="223" t="s">
        <v>3379</v>
      </c>
    </row>
    <row r="361" spans="1:22" ht="12.75">
      <c r="A361" s="223"/>
      <c r="B361" s="223"/>
      <c r="N361" s="222" t="s">
        <v>3380</v>
      </c>
      <c r="Q361" s="232"/>
      <c r="U361" s="223" t="s">
        <v>3381</v>
      </c>
      <c r="V361" s="223" t="s">
        <v>3382</v>
      </c>
    </row>
    <row r="362" spans="1:22" ht="12.75">
      <c r="A362" s="223"/>
      <c r="B362" s="223"/>
      <c r="N362" s="222" t="s">
        <v>3383</v>
      </c>
      <c r="Q362" s="232"/>
      <c r="U362" s="223" t="s">
        <v>3384</v>
      </c>
      <c r="V362" s="223" t="s">
        <v>3385</v>
      </c>
    </row>
    <row r="363" spans="1:22" ht="12.75">
      <c r="A363" s="223"/>
      <c r="B363" s="223"/>
      <c r="N363" s="222" t="s">
        <v>3386</v>
      </c>
      <c r="Q363" s="232"/>
      <c r="U363" s="223" t="s">
        <v>3387</v>
      </c>
      <c r="V363" s="223" t="s">
        <v>3388</v>
      </c>
    </row>
    <row r="364" spans="1:22" ht="12.75">
      <c r="A364" s="223"/>
      <c r="B364" s="223"/>
      <c r="N364" s="222" t="s">
        <v>3389</v>
      </c>
      <c r="Q364" s="232"/>
      <c r="U364" s="223" t="s">
        <v>3390</v>
      </c>
      <c r="V364" s="223" t="s">
        <v>3389</v>
      </c>
    </row>
    <row r="365" spans="1:22" ht="12.75">
      <c r="A365" s="223"/>
      <c r="B365" s="223"/>
      <c r="N365" s="222" t="s">
        <v>3391</v>
      </c>
      <c r="Q365" s="232"/>
      <c r="U365" s="223" t="s">
        <v>3392</v>
      </c>
      <c r="V365" s="223" t="s">
        <v>3393</v>
      </c>
    </row>
    <row r="366" spans="1:22" ht="12.75">
      <c r="A366" s="223"/>
      <c r="B366" s="223"/>
      <c r="N366" s="222" t="s">
        <v>3394</v>
      </c>
      <c r="Q366" s="232"/>
      <c r="U366" s="223" t="s">
        <v>3395</v>
      </c>
      <c r="V366" s="223" t="s">
        <v>3305</v>
      </c>
    </row>
    <row r="367" spans="1:22" ht="12.75">
      <c r="A367" s="223"/>
      <c r="B367" s="223"/>
      <c r="N367" s="222" t="s">
        <v>3396</v>
      </c>
      <c r="Q367" s="232"/>
      <c r="U367" s="223" t="s">
        <v>3397</v>
      </c>
      <c r="V367" s="223" t="s">
        <v>3398</v>
      </c>
    </row>
    <row r="368" spans="1:22" ht="12.75">
      <c r="A368" s="223"/>
      <c r="B368" s="223"/>
      <c r="N368" s="222" t="s">
        <v>3399</v>
      </c>
      <c r="Q368" s="232"/>
      <c r="U368" s="223" t="s">
        <v>3400</v>
      </c>
      <c r="V368" s="223" t="s">
        <v>3401</v>
      </c>
    </row>
    <row r="369" spans="1:22" ht="12.75">
      <c r="A369" s="223"/>
      <c r="B369" s="223"/>
      <c r="N369" s="222" t="s">
        <v>3402</v>
      </c>
      <c r="Q369" s="232"/>
      <c r="U369" s="223" t="s">
        <v>3403</v>
      </c>
      <c r="V369" s="223" t="s">
        <v>3404</v>
      </c>
    </row>
    <row r="370" spans="1:22" ht="12.75">
      <c r="A370" s="223"/>
      <c r="B370" s="223"/>
      <c r="N370" s="222" t="s">
        <v>3388</v>
      </c>
      <c r="Q370" s="232"/>
      <c r="U370" s="223" t="s">
        <v>3405</v>
      </c>
      <c r="V370" s="223" t="s">
        <v>3406</v>
      </c>
    </row>
    <row r="371" spans="1:22" ht="12.75">
      <c r="A371" s="223"/>
      <c r="B371" s="223"/>
      <c r="N371" s="222" t="s">
        <v>3407</v>
      </c>
      <c r="Q371" s="232"/>
      <c r="U371" s="223" t="s">
        <v>3408</v>
      </c>
      <c r="V371" s="223" t="s">
        <v>3409</v>
      </c>
    </row>
    <row r="372" spans="1:22" ht="12.75">
      <c r="A372" s="223"/>
      <c r="B372" s="223"/>
      <c r="N372" s="222" t="s">
        <v>3410</v>
      </c>
      <c r="Q372" s="232"/>
      <c r="U372" s="223" t="s">
        <v>3411</v>
      </c>
      <c r="V372" s="223" t="s">
        <v>3412</v>
      </c>
    </row>
    <row r="373" spans="1:22" ht="12.75">
      <c r="A373" s="223"/>
      <c r="B373" s="223"/>
      <c r="N373" s="222" t="s">
        <v>3413</v>
      </c>
      <c r="Q373" s="232"/>
      <c r="U373" s="223" t="s">
        <v>3414</v>
      </c>
      <c r="V373" s="223" t="s">
        <v>3415</v>
      </c>
    </row>
    <row r="374" spans="1:22" ht="12.75">
      <c r="A374" s="223"/>
      <c r="B374" s="223"/>
      <c r="N374" s="222" t="s">
        <v>3416</v>
      </c>
      <c r="Q374" s="232"/>
      <c r="U374" s="223" t="s">
        <v>3417</v>
      </c>
      <c r="V374" s="223" t="s">
        <v>3413</v>
      </c>
    </row>
    <row r="375" spans="1:22" ht="12.75">
      <c r="A375" s="223"/>
      <c r="B375" s="223"/>
      <c r="N375" s="222" t="s">
        <v>3418</v>
      </c>
      <c r="Q375" s="232"/>
      <c r="U375" s="223" t="s">
        <v>3419</v>
      </c>
      <c r="V375" s="223" t="s">
        <v>3420</v>
      </c>
    </row>
    <row r="376" spans="1:22" ht="12.75">
      <c r="A376" s="223"/>
      <c r="B376" s="223"/>
      <c r="N376" s="222" t="s">
        <v>3421</v>
      </c>
      <c r="Q376" s="232"/>
      <c r="U376" s="223" t="s">
        <v>3422</v>
      </c>
      <c r="V376" s="223" t="s">
        <v>3423</v>
      </c>
    </row>
    <row r="377" spans="1:22" ht="12.75">
      <c r="A377" s="223"/>
      <c r="B377" s="223"/>
      <c r="N377" s="222" t="s">
        <v>3424</v>
      </c>
      <c r="Q377" s="232"/>
      <c r="U377" s="223" t="s">
        <v>3425</v>
      </c>
      <c r="V377" s="223" t="s">
        <v>3426</v>
      </c>
    </row>
    <row r="378" spans="1:22" ht="12.75">
      <c r="A378" s="223"/>
      <c r="B378" s="223"/>
      <c r="N378" s="222" t="s">
        <v>3427</v>
      </c>
      <c r="Q378" s="232"/>
      <c r="U378" s="223" t="s">
        <v>3428</v>
      </c>
      <c r="V378" s="223" t="s">
        <v>3429</v>
      </c>
    </row>
    <row r="379" spans="1:22" ht="12.75">
      <c r="A379" s="223"/>
      <c r="B379" s="223"/>
      <c r="N379" s="222" t="s">
        <v>3430</v>
      </c>
      <c r="Q379" s="232"/>
      <c r="U379" s="223" t="s">
        <v>3431</v>
      </c>
      <c r="V379" s="223" t="s">
        <v>3432</v>
      </c>
    </row>
    <row r="380" spans="1:22" ht="12.75">
      <c r="A380" s="223"/>
      <c r="B380" s="223"/>
      <c r="N380" s="222" t="s">
        <v>3433</v>
      </c>
      <c r="Q380" s="232"/>
      <c r="U380" s="223" t="s">
        <v>3434</v>
      </c>
      <c r="V380" s="223" t="s">
        <v>3351</v>
      </c>
    </row>
    <row r="381" spans="1:22" ht="12.75">
      <c r="A381" s="223"/>
      <c r="B381" s="223"/>
      <c r="N381" s="222" t="s">
        <v>3435</v>
      </c>
      <c r="Q381" s="232"/>
      <c r="U381" s="223" t="s">
        <v>3436</v>
      </c>
      <c r="V381" s="223" t="s">
        <v>3437</v>
      </c>
    </row>
    <row r="382" spans="1:22" ht="12.75">
      <c r="A382" s="223"/>
      <c r="B382" s="223"/>
      <c r="N382" s="222" t="s">
        <v>3438</v>
      </c>
      <c r="Q382" s="232"/>
      <c r="U382" s="223" t="s">
        <v>3439</v>
      </c>
      <c r="V382" s="223" t="s">
        <v>3440</v>
      </c>
    </row>
    <row r="383" spans="1:22" ht="12.75">
      <c r="A383" s="223"/>
      <c r="B383" s="223"/>
      <c r="N383" s="222" t="s">
        <v>3441</v>
      </c>
      <c r="Q383" s="232"/>
      <c r="U383" s="223" t="s">
        <v>3442</v>
      </c>
      <c r="V383" s="223" t="s">
        <v>3272</v>
      </c>
    </row>
    <row r="384" spans="1:22" ht="12.75">
      <c r="A384" s="223"/>
      <c r="B384" s="223"/>
      <c r="N384" s="222" t="s">
        <v>3443</v>
      </c>
      <c r="Q384" s="232"/>
      <c r="U384" s="223" t="s">
        <v>3444</v>
      </c>
      <c r="V384" s="223" t="s">
        <v>3445</v>
      </c>
    </row>
    <row r="385" spans="1:22" ht="12.75">
      <c r="A385" s="223"/>
      <c r="B385" s="223"/>
      <c r="N385" s="222" t="s">
        <v>3446</v>
      </c>
      <c r="Q385" s="232"/>
      <c r="U385" s="223" t="s">
        <v>3447</v>
      </c>
      <c r="V385" s="223" t="s">
        <v>3448</v>
      </c>
    </row>
    <row r="386" spans="1:22" ht="12.75">
      <c r="A386" s="223"/>
      <c r="B386" s="223"/>
      <c r="N386" s="222" t="s">
        <v>3449</v>
      </c>
      <c r="Q386" s="232"/>
      <c r="U386" s="223" t="s">
        <v>3450</v>
      </c>
      <c r="V386" s="223" t="s">
        <v>3451</v>
      </c>
    </row>
    <row r="387" spans="1:22" ht="12.75">
      <c r="A387" s="223"/>
      <c r="B387" s="223"/>
      <c r="N387" s="222" t="s">
        <v>3452</v>
      </c>
      <c r="Q387" s="232"/>
      <c r="U387" s="223" t="s">
        <v>3453</v>
      </c>
      <c r="V387" s="223" t="s">
        <v>1977</v>
      </c>
    </row>
    <row r="388" spans="1:22" ht="12.75">
      <c r="A388" s="223"/>
      <c r="B388" s="223"/>
      <c r="N388" s="222" t="s">
        <v>3454</v>
      </c>
      <c r="Q388" s="232"/>
      <c r="U388" s="223" t="s">
        <v>3455</v>
      </c>
      <c r="V388" s="223" t="s">
        <v>3456</v>
      </c>
    </row>
    <row r="389" spans="1:22" ht="12.75">
      <c r="A389" s="223"/>
      <c r="B389" s="223"/>
      <c r="N389" s="222" t="s">
        <v>3457</v>
      </c>
      <c r="Q389" s="232"/>
      <c r="U389" s="223" t="s">
        <v>3458</v>
      </c>
      <c r="V389" s="223" t="s">
        <v>3459</v>
      </c>
    </row>
    <row r="390" spans="1:22" ht="12.75">
      <c r="A390" s="223"/>
      <c r="B390" s="223"/>
      <c r="N390" s="222" t="s">
        <v>3460</v>
      </c>
      <c r="Q390" s="232"/>
      <c r="U390" s="223" t="s">
        <v>3461</v>
      </c>
      <c r="V390" s="223" t="s">
        <v>3462</v>
      </c>
    </row>
    <row r="391" spans="1:22" ht="12.75">
      <c r="A391" s="223"/>
      <c r="B391" s="223"/>
      <c r="N391" s="222" t="s">
        <v>3463</v>
      </c>
      <c r="Q391" s="232"/>
      <c r="U391" s="223" t="s">
        <v>3464</v>
      </c>
      <c r="V391" s="223" t="s">
        <v>3465</v>
      </c>
    </row>
    <row r="392" spans="1:22" ht="12.75">
      <c r="A392" s="223"/>
      <c r="B392" s="223"/>
      <c r="N392" s="222" t="s">
        <v>3466</v>
      </c>
      <c r="Q392" s="232"/>
      <c r="U392" s="223" t="s">
        <v>3467</v>
      </c>
      <c r="V392" s="223" t="s">
        <v>3468</v>
      </c>
    </row>
    <row r="393" spans="1:22" ht="12.75">
      <c r="A393" s="223"/>
      <c r="B393" s="223"/>
      <c r="N393" s="222" t="s">
        <v>3469</v>
      </c>
      <c r="Q393" s="232"/>
      <c r="U393" s="223" t="s">
        <v>3470</v>
      </c>
      <c r="V393" s="223" t="s">
        <v>3471</v>
      </c>
    </row>
    <row r="394" spans="1:22" ht="12.75">
      <c r="A394" s="223"/>
      <c r="B394" s="223"/>
      <c r="N394" s="222" t="s">
        <v>3472</v>
      </c>
      <c r="Q394" s="232"/>
      <c r="U394" s="223" t="s">
        <v>3473</v>
      </c>
      <c r="V394" s="223" t="s">
        <v>3474</v>
      </c>
    </row>
    <row r="395" spans="1:22" ht="12.75">
      <c r="A395" s="223"/>
      <c r="B395" s="223"/>
      <c r="N395" s="222" t="s">
        <v>3475</v>
      </c>
      <c r="Q395" s="232"/>
      <c r="U395" s="223" t="s">
        <v>3476</v>
      </c>
      <c r="V395" s="223" t="s">
        <v>3477</v>
      </c>
    </row>
    <row r="396" spans="1:22" ht="12.75">
      <c r="A396" s="223"/>
      <c r="B396" s="223"/>
      <c r="N396" s="222" t="s">
        <v>3478</v>
      </c>
      <c r="Q396" s="232"/>
      <c r="U396" s="223" t="s">
        <v>3479</v>
      </c>
      <c r="V396" s="223" t="s">
        <v>3480</v>
      </c>
    </row>
    <row r="397" spans="1:22" ht="12.75">
      <c r="A397" s="223"/>
      <c r="B397" s="223"/>
      <c r="N397" s="222" t="s">
        <v>3481</v>
      </c>
      <c r="Q397" s="232"/>
      <c r="U397" s="223" t="s">
        <v>3482</v>
      </c>
      <c r="V397" s="223" t="s">
        <v>3483</v>
      </c>
    </row>
    <row r="398" spans="1:22" ht="12.75">
      <c r="A398" s="223"/>
      <c r="B398" s="223"/>
      <c r="N398" s="222" t="s">
        <v>3484</v>
      </c>
      <c r="Q398" s="232"/>
      <c r="U398" s="223" t="s">
        <v>3485</v>
      </c>
      <c r="V398" s="223" t="s">
        <v>3486</v>
      </c>
    </row>
    <row r="399" spans="1:22" ht="12.75">
      <c r="A399" s="223"/>
      <c r="B399" s="223"/>
      <c r="N399" s="222" t="s">
        <v>3487</v>
      </c>
      <c r="Q399" s="232"/>
      <c r="U399" s="223" t="s">
        <v>3488</v>
      </c>
      <c r="V399" s="223" t="s">
        <v>3489</v>
      </c>
    </row>
    <row r="400" spans="1:22" ht="12.75">
      <c r="A400" s="223"/>
      <c r="B400" s="223"/>
      <c r="N400" s="222" t="s">
        <v>3490</v>
      </c>
      <c r="Q400" s="232"/>
      <c r="U400" s="223" t="s">
        <v>3491</v>
      </c>
      <c r="V400" s="223" t="s">
        <v>3492</v>
      </c>
    </row>
    <row r="401" spans="1:22" ht="12.75">
      <c r="A401" s="223"/>
      <c r="B401" s="223"/>
      <c r="N401" s="222" t="s">
        <v>3493</v>
      </c>
      <c r="Q401" s="232"/>
      <c r="U401" s="223" t="s">
        <v>3494</v>
      </c>
      <c r="V401" s="223" t="s">
        <v>3495</v>
      </c>
    </row>
    <row r="402" spans="1:22" ht="12.75">
      <c r="A402" s="223"/>
      <c r="B402" s="223"/>
      <c r="N402" s="222" t="s">
        <v>3496</v>
      </c>
      <c r="Q402" s="232"/>
      <c r="U402" s="223" t="s">
        <v>3497</v>
      </c>
      <c r="V402" s="223" t="s">
        <v>3498</v>
      </c>
    </row>
    <row r="403" spans="1:22" ht="12.75">
      <c r="A403" s="223"/>
      <c r="B403" s="223"/>
      <c r="N403" s="222" t="s">
        <v>3499</v>
      </c>
      <c r="Q403" s="232"/>
      <c r="U403" s="223" t="s">
        <v>3500</v>
      </c>
      <c r="V403" s="223" t="s">
        <v>3501</v>
      </c>
    </row>
    <row r="404" spans="1:22" ht="12.75">
      <c r="A404" s="223"/>
      <c r="B404" s="223"/>
      <c r="N404" s="222" t="s">
        <v>3502</v>
      </c>
      <c r="Q404" s="232"/>
      <c r="U404" s="223" t="s">
        <v>3503</v>
      </c>
      <c r="V404" s="223" t="s">
        <v>3342</v>
      </c>
    </row>
    <row r="405" spans="1:22" ht="12.75">
      <c r="A405" s="223"/>
      <c r="B405" s="223"/>
      <c r="N405" s="222" t="s">
        <v>3504</v>
      </c>
      <c r="Q405" s="232"/>
      <c r="U405" s="223" t="s">
        <v>3505</v>
      </c>
      <c r="V405" s="223" t="s">
        <v>3506</v>
      </c>
    </row>
    <row r="406" spans="1:22" ht="12.75">
      <c r="A406" s="223"/>
      <c r="B406" s="223"/>
      <c r="N406" s="222" t="s">
        <v>3507</v>
      </c>
      <c r="Q406" s="232"/>
      <c r="U406" s="223" t="s">
        <v>3508</v>
      </c>
      <c r="V406" s="223" t="s">
        <v>3509</v>
      </c>
    </row>
    <row r="407" spans="1:22" ht="12.75">
      <c r="A407" s="223"/>
      <c r="B407" s="223"/>
      <c r="N407" s="222" t="s">
        <v>3510</v>
      </c>
      <c r="Q407" s="232"/>
      <c r="U407" s="223" t="s">
        <v>3511</v>
      </c>
      <c r="V407" s="223" t="s">
        <v>3512</v>
      </c>
    </row>
    <row r="408" spans="1:22" ht="12.75">
      <c r="A408" s="223"/>
      <c r="B408" s="223"/>
      <c r="N408" s="222" t="s">
        <v>3513</v>
      </c>
      <c r="Q408" s="232"/>
      <c r="U408" s="223" t="s">
        <v>3514</v>
      </c>
      <c r="V408" s="223" t="s">
        <v>3515</v>
      </c>
    </row>
    <row r="409" spans="1:22" ht="12.75">
      <c r="A409" s="223"/>
      <c r="B409" s="223"/>
      <c r="N409" s="222" t="s">
        <v>3516</v>
      </c>
      <c r="Q409" s="232"/>
      <c r="U409" s="223" t="s">
        <v>3517</v>
      </c>
      <c r="V409" s="223" t="s">
        <v>3518</v>
      </c>
    </row>
    <row r="410" spans="1:22" ht="12.75">
      <c r="A410" s="223"/>
      <c r="B410" s="223"/>
      <c r="N410" s="222" t="s">
        <v>3519</v>
      </c>
      <c r="Q410" s="232"/>
      <c r="U410" s="223" t="s">
        <v>3520</v>
      </c>
      <c r="V410" s="223" t="s">
        <v>3521</v>
      </c>
    </row>
    <row r="411" spans="1:22" ht="12.75">
      <c r="A411" s="223"/>
      <c r="B411" s="223"/>
      <c r="N411" s="222" t="s">
        <v>3522</v>
      </c>
      <c r="Q411" s="232"/>
      <c r="U411" s="223" t="s">
        <v>3523</v>
      </c>
      <c r="V411" s="223" t="s">
        <v>3524</v>
      </c>
    </row>
    <row r="412" spans="1:22" ht="12.75">
      <c r="A412" s="223"/>
      <c r="B412" s="223"/>
      <c r="N412" s="222" t="s">
        <v>3525</v>
      </c>
      <c r="Q412" s="232"/>
      <c r="U412" s="223" t="s">
        <v>3526</v>
      </c>
      <c r="V412" s="223" t="s">
        <v>3527</v>
      </c>
    </row>
    <row r="413" spans="1:22" ht="12.75">
      <c r="A413" s="223"/>
      <c r="B413" s="223"/>
      <c r="N413" s="222" t="s">
        <v>3528</v>
      </c>
      <c r="Q413" s="232"/>
      <c r="U413" s="223" t="s">
        <v>3529</v>
      </c>
      <c r="V413" s="223" t="s">
        <v>3530</v>
      </c>
    </row>
    <row r="414" spans="1:22" ht="12.75">
      <c r="A414" s="223"/>
      <c r="B414" s="223"/>
      <c r="N414" s="222" t="s">
        <v>3531</v>
      </c>
      <c r="Q414" s="232"/>
      <c r="U414" s="223" t="s">
        <v>3532</v>
      </c>
      <c r="V414" s="223" t="s">
        <v>3533</v>
      </c>
    </row>
    <row r="415" spans="1:22" ht="12.75">
      <c r="A415" s="223"/>
      <c r="B415" s="223"/>
      <c r="N415" s="222" t="s">
        <v>3534</v>
      </c>
      <c r="Q415" s="232"/>
      <c r="U415" s="223" t="s">
        <v>3535</v>
      </c>
      <c r="V415" s="223" t="s">
        <v>3536</v>
      </c>
    </row>
    <row r="416" spans="1:22" ht="12.75">
      <c r="A416" s="223"/>
      <c r="B416" s="223"/>
      <c r="N416" s="222" t="s">
        <v>3537</v>
      </c>
      <c r="Q416" s="232"/>
      <c r="U416" s="223" t="s">
        <v>3538</v>
      </c>
      <c r="V416" s="223" t="s">
        <v>3539</v>
      </c>
    </row>
    <row r="417" spans="1:22" ht="12.75">
      <c r="A417" s="223"/>
      <c r="B417" s="223"/>
      <c r="N417" s="222" t="s">
        <v>3540</v>
      </c>
      <c r="Q417" s="232"/>
      <c r="U417" s="223" t="s">
        <v>3541</v>
      </c>
      <c r="V417" s="223" t="s">
        <v>3542</v>
      </c>
    </row>
    <row r="418" spans="1:22" ht="12.75">
      <c r="A418" s="223"/>
      <c r="B418" s="223"/>
      <c r="N418" s="222" t="s">
        <v>3543</v>
      </c>
      <c r="Q418" s="232"/>
      <c r="U418" s="223" t="s">
        <v>3544</v>
      </c>
      <c r="V418" s="223" t="s">
        <v>3545</v>
      </c>
    </row>
    <row r="419" spans="1:22" ht="12.75">
      <c r="A419" s="223"/>
      <c r="B419" s="223"/>
      <c r="N419" s="222" t="s">
        <v>3546</v>
      </c>
      <c r="Q419" s="232"/>
      <c r="U419" s="223" t="s">
        <v>3547</v>
      </c>
      <c r="V419" s="223" t="s">
        <v>3548</v>
      </c>
    </row>
    <row r="420" spans="1:22" ht="12.75">
      <c r="A420" s="223"/>
      <c r="B420" s="223"/>
      <c r="N420" s="222" t="s">
        <v>3549</v>
      </c>
      <c r="Q420" s="232"/>
      <c r="U420" s="223" t="s">
        <v>3550</v>
      </c>
      <c r="V420" s="223" t="s">
        <v>3551</v>
      </c>
    </row>
    <row r="421" spans="1:22" ht="12.75">
      <c r="A421" s="223"/>
      <c r="B421" s="223"/>
      <c r="N421" s="222" t="s">
        <v>3552</v>
      </c>
      <c r="Q421" s="232"/>
      <c r="U421" s="223" t="s">
        <v>3553</v>
      </c>
      <c r="V421" s="223" t="s">
        <v>3554</v>
      </c>
    </row>
    <row r="422" spans="1:22" ht="12.75">
      <c r="A422" s="223"/>
      <c r="B422" s="223"/>
      <c r="N422" s="222" t="s">
        <v>3555</v>
      </c>
      <c r="Q422" s="232"/>
      <c r="U422" s="223" t="s">
        <v>3556</v>
      </c>
      <c r="V422" s="223" t="s">
        <v>3557</v>
      </c>
    </row>
    <row r="423" spans="1:22" ht="12.75">
      <c r="A423" s="223"/>
      <c r="B423" s="223"/>
      <c r="N423" s="222" t="s">
        <v>3558</v>
      </c>
      <c r="Q423" s="232"/>
      <c r="U423" s="223" t="s">
        <v>3559</v>
      </c>
      <c r="V423" s="223" t="s">
        <v>3560</v>
      </c>
    </row>
    <row r="424" spans="1:22" ht="12.75">
      <c r="A424" s="223"/>
      <c r="B424" s="223"/>
      <c r="N424" s="222" t="s">
        <v>3561</v>
      </c>
      <c r="Q424" s="232"/>
      <c r="U424" s="223" t="s">
        <v>3562</v>
      </c>
      <c r="V424" s="223" t="s">
        <v>3563</v>
      </c>
    </row>
    <row r="425" spans="1:22" ht="12.75">
      <c r="A425" s="223"/>
      <c r="B425" s="223"/>
      <c r="N425" s="222" t="s">
        <v>3564</v>
      </c>
      <c r="Q425" s="232"/>
      <c r="U425" s="223" t="s">
        <v>3565</v>
      </c>
      <c r="V425" s="223" t="s">
        <v>3566</v>
      </c>
    </row>
    <row r="426" spans="1:22" ht="12.75">
      <c r="A426" s="223"/>
      <c r="B426" s="223"/>
      <c r="N426" s="222" t="s">
        <v>3567</v>
      </c>
      <c r="Q426" s="232"/>
      <c r="U426" s="223" t="s">
        <v>3568</v>
      </c>
      <c r="V426" s="223" t="s">
        <v>3569</v>
      </c>
    </row>
    <row r="427" spans="1:22" ht="12.75">
      <c r="A427" s="223"/>
      <c r="B427" s="223"/>
      <c r="N427" s="222" t="s">
        <v>3570</v>
      </c>
      <c r="Q427" s="232"/>
      <c r="U427" s="223" t="s">
        <v>3571</v>
      </c>
      <c r="V427" s="223" t="s">
        <v>3572</v>
      </c>
    </row>
    <row r="428" spans="1:22" ht="12.75">
      <c r="A428" s="223"/>
      <c r="B428" s="223"/>
      <c r="N428" s="222" t="s">
        <v>3573</v>
      </c>
      <c r="Q428" s="232"/>
      <c r="U428" s="223" t="s">
        <v>3574</v>
      </c>
      <c r="V428" s="223" t="s">
        <v>3575</v>
      </c>
    </row>
    <row r="429" spans="1:22" ht="12.75">
      <c r="A429" s="223"/>
      <c r="B429" s="223"/>
      <c r="N429" s="222" t="s">
        <v>3576</v>
      </c>
      <c r="Q429" s="232"/>
      <c r="U429" s="223" t="s">
        <v>3577</v>
      </c>
      <c r="V429" s="223" t="s">
        <v>3578</v>
      </c>
    </row>
    <row r="430" spans="1:22" ht="12.75">
      <c r="A430" s="223"/>
      <c r="B430" s="223"/>
      <c r="N430" s="222" t="s">
        <v>3579</v>
      </c>
      <c r="Q430" s="232"/>
      <c r="U430" s="223" t="s">
        <v>3580</v>
      </c>
      <c r="V430" s="223" t="s">
        <v>3581</v>
      </c>
    </row>
    <row r="431" spans="1:22" ht="12.75">
      <c r="A431" s="223"/>
      <c r="B431" s="223"/>
      <c r="N431" s="222" t="s">
        <v>3582</v>
      </c>
      <c r="Q431" s="232"/>
      <c r="U431" s="223" t="s">
        <v>3583</v>
      </c>
      <c r="V431" s="223" t="s">
        <v>1983</v>
      </c>
    </row>
    <row r="432" spans="1:22" ht="12.75">
      <c r="A432" s="223"/>
      <c r="B432" s="223"/>
      <c r="N432" s="222" t="s">
        <v>3584</v>
      </c>
      <c r="Q432" s="232"/>
      <c r="U432" s="223" t="s">
        <v>3585</v>
      </c>
      <c r="V432" s="223" t="s">
        <v>3586</v>
      </c>
    </row>
    <row r="433" spans="1:22" ht="12.75">
      <c r="A433" s="223"/>
      <c r="B433" s="223"/>
      <c r="N433" s="222" t="s">
        <v>3587</v>
      </c>
      <c r="Q433" s="232"/>
      <c r="U433" s="223" t="s">
        <v>3588</v>
      </c>
      <c r="V433" s="223" t="s">
        <v>3589</v>
      </c>
    </row>
    <row r="434" spans="1:22" ht="12.75">
      <c r="A434" s="223"/>
      <c r="B434" s="223"/>
      <c r="N434" s="222" t="s">
        <v>3590</v>
      </c>
      <c r="Q434" s="232"/>
      <c r="U434" s="223" t="s">
        <v>3591</v>
      </c>
      <c r="V434" s="223" t="s">
        <v>3592</v>
      </c>
    </row>
    <row r="435" spans="1:22" ht="12.75">
      <c r="A435" s="223"/>
      <c r="B435" s="223"/>
      <c r="N435" s="222" t="s">
        <v>3593</v>
      </c>
      <c r="Q435" s="232"/>
      <c r="U435" s="223" t="s">
        <v>3594</v>
      </c>
      <c r="V435" s="223" t="s">
        <v>3595</v>
      </c>
    </row>
    <row r="436" spans="1:22" ht="12.75">
      <c r="A436" s="223"/>
      <c r="B436" s="223"/>
      <c r="N436" s="222" t="s">
        <v>3596</v>
      </c>
      <c r="Q436" s="232"/>
      <c r="U436" s="223" t="s">
        <v>3597</v>
      </c>
      <c r="V436" s="223" t="s">
        <v>3598</v>
      </c>
    </row>
    <row r="437" spans="1:22" ht="12.75">
      <c r="A437" s="223"/>
      <c r="B437" s="223"/>
      <c r="N437" s="222" t="s">
        <v>3599</v>
      </c>
      <c r="Q437" s="232"/>
      <c r="U437" s="223" t="s">
        <v>3600</v>
      </c>
      <c r="V437" s="223" t="s">
        <v>3601</v>
      </c>
    </row>
    <row r="438" spans="1:22" ht="12.75">
      <c r="A438" s="223"/>
      <c r="B438" s="223"/>
      <c r="N438" s="222" t="s">
        <v>3602</v>
      </c>
      <c r="Q438" s="232"/>
      <c r="U438" s="223" t="s">
        <v>3603</v>
      </c>
      <c r="V438" s="223" t="s">
        <v>3604</v>
      </c>
    </row>
    <row r="439" spans="1:22" ht="12.75">
      <c r="A439" s="223"/>
      <c r="B439" s="223"/>
      <c r="N439" s="222" t="s">
        <v>3605</v>
      </c>
      <c r="Q439" s="232"/>
      <c r="U439" s="223" t="s">
        <v>3606</v>
      </c>
      <c r="V439" s="223" t="s">
        <v>3607</v>
      </c>
    </row>
    <row r="440" spans="1:22" ht="12.75">
      <c r="A440" s="223"/>
      <c r="B440" s="223"/>
      <c r="N440" s="222" t="s">
        <v>3608</v>
      </c>
      <c r="Q440" s="232"/>
      <c r="U440" s="223" t="s">
        <v>3609</v>
      </c>
      <c r="V440" s="223" t="s">
        <v>1974</v>
      </c>
    </row>
    <row r="441" spans="1:22" ht="12.75">
      <c r="A441" s="223"/>
      <c r="B441" s="223"/>
      <c r="N441" s="222" t="s">
        <v>3610</v>
      </c>
      <c r="Q441" s="232"/>
      <c r="U441" s="223" t="s">
        <v>3611</v>
      </c>
      <c r="V441" s="223" t="s">
        <v>2051</v>
      </c>
    </row>
    <row r="442" spans="1:22" ht="12.75">
      <c r="A442" s="223"/>
      <c r="B442" s="223"/>
      <c r="N442" s="222" t="s">
        <v>3612</v>
      </c>
      <c r="Q442" s="232"/>
      <c r="U442" s="223" t="s">
        <v>3613</v>
      </c>
      <c r="V442" s="223" t="s">
        <v>3421</v>
      </c>
    </row>
    <row r="443" spans="1:22" ht="12.75">
      <c r="A443" s="223"/>
      <c r="B443" s="223"/>
      <c r="N443" s="222" t="s">
        <v>3614</v>
      </c>
      <c r="Q443" s="232"/>
      <c r="U443" s="223" t="s">
        <v>3615</v>
      </c>
      <c r="V443" s="223" t="s">
        <v>3616</v>
      </c>
    </row>
    <row r="444" spans="1:22" ht="12.75">
      <c r="A444" s="223"/>
      <c r="B444" s="223"/>
      <c r="N444" s="222" t="s">
        <v>3617</v>
      </c>
      <c r="Q444" s="232"/>
      <c r="U444" s="223" t="s">
        <v>3618</v>
      </c>
      <c r="V444" s="223" t="s">
        <v>3619</v>
      </c>
    </row>
    <row r="445" spans="1:22" ht="12.75">
      <c r="A445" s="223"/>
      <c r="B445" s="223"/>
      <c r="N445" s="222" t="s">
        <v>3620</v>
      </c>
      <c r="Q445" s="232"/>
      <c r="U445" s="223" t="s">
        <v>3621</v>
      </c>
      <c r="V445" s="223" t="s">
        <v>3622</v>
      </c>
    </row>
    <row r="446" spans="1:22" ht="12.75">
      <c r="A446" s="223"/>
      <c r="B446" s="223"/>
      <c r="N446" s="222" t="s">
        <v>3623</v>
      </c>
      <c r="Q446" s="232"/>
      <c r="U446" s="223" t="s">
        <v>3624</v>
      </c>
      <c r="V446" s="223" t="s">
        <v>3625</v>
      </c>
    </row>
    <row r="447" spans="1:22" ht="12.75">
      <c r="A447" s="223"/>
      <c r="B447" s="223"/>
      <c r="N447" s="222" t="s">
        <v>3626</v>
      </c>
      <c r="Q447" s="232"/>
      <c r="U447" s="223" t="s">
        <v>3627</v>
      </c>
      <c r="V447" s="223" t="s">
        <v>3628</v>
      </c>
    </row>
    <row r="448" spans="1:22" ht="12.75">
      <c r="A448" s="223"/>
      <c r="B448" s="223"/>
      <c r="N448" s="222" t="s">
        <v>3629</v>
      </c>
      <c r="Q448" s="232"/>
      <c r="U448" s="223" t="s">
        <v>3630</v>
      </c>
      <c r="V448" s="223" t="s">
        <v>3631</v>
      </c>
    </row>
    <row r="449" spans="1:22" ht="12.75">
      <c r="A449" s="223"/>
      <c r="B449" s="223"/>
      <c r="N449" s="222" t="s">
        <v>3632</v>
      </c>
      <c r="Q449" s="232"/>
      <c r="U449" s="223" t="s">
        <v>3633</v>
      </c>
      <c r="V449" s="223" t="s">
        <v>3634</v>
      </c>
    </row>
    <row r="450" spans="1:22" ht="12.75">
      <c r="A450" s="223"/>
      <c r="B450" s="223"/>
      <c r="N450" s="222" t="s">
        <v>3635</v>
      </c>
      <c r="Q450" s="232"/>
      <c r="U450" s="223" t="s">
        <v>3636</v>
      </c>
      <c r="V450" s="223" t="s">
        <v>3637</v>
      </c>
    </row>
    <row r="451" spans="1:22" ht="12.75">
      <c r="A451" s="223"/>
      <c r="B451" s="223"/>
      <c r="N451" s="222" t="s">
        <v>3638</v>
      </c>
      <c r="Q451" s="232"/>
      <c r="U451" s="223" t="s">
        <v>3639</v>
      </c>
      <c r="V451" s="223" t="s">
        <v>3640</v>
      </c>
    </row>
    <row r="452" spans="1:22" ht="12.75">
      <c r="A452" s="223"/>
      <c r="B452" s="223"/>
      <c r="N452" s="222" t="s">
        <v>3641</v>
      </c>
      <c r="Q452" s="232"/>
      <c r="U452" s="223" t="s">
        <v>3642</v>
      </c>
      <c r="V452" s="223" t="s">
        <v>3643</v>
      </c>
    </row>
    <row r="453" spans="1:22" ht="12.75">
      <c r="A453" s="223"/>
      <c r="B453" s="223"/>
      <c r="N453" s="222" t="s">
        <v>3644</v>
      </c>
      <c r="Q453" s="232"/>
      <c r="U453" s="223" t="s">
        <v>3645</v>
      </c>
      <c r="V453" s="223" t="s">
        <v>3646</v>
      </c>
    </row>
    <row r="454" spans="1:22" ht="12.75">
      <c r="A454" s="223"/>
      <c r="B454" s="223"/>
      <c r="N454" s="222" t="s">
        <v>3647</v>
      </c>
      <c r="Q454" s="232"/>
      <c r="U454" s="223" t="s">
        <v>3648</v>
      </c>
      <c r="V454" s="223" t="s">
        <v>3649</v>
      </c>
    </row>
    <row r="455" spans="1:22" ht="12.75">
      <c r="A455" s="223"/>
      <c r="B455" s="223"/>
      <c r="N455" s="222" t="s">
        <v>3650</v>
      </c>
      <c r="Q455" s="232"/>
      <c r="U455" s="223" t="s">
        <v>3651</v>
      </c>
      <c r="V455" s="223" t="s">
        <v>3652</v>
      </c>
    </row>
    <row r="456" spans="1:22" ht="12.75">
      <c r="A456" s="223"/>
      <c r="B456" s="223"/>
      <c r="N456" s="222" t="s">
        <v>3653</v>
      </c>
      <c r="Q456" s="232"/>
      <c r="U456" s="223" t="s">
        <v>3654</v>
      </c>
      <c r="V456" s="223" t="s">
        <v>3357</v>
      </c>
    </row>
    <row r="457" spans="1:22" ht="12.75">
      <c r="A457" s="223"/>
      <c r="B457" s="223"/>
      <c r="N457" s="222" t="s">
        <v>3655</v>
      </c>
      <c r="Q457" s="232"/>
      <c r="U457" s="223" t="s">
        <v>3656</v>
      </c>
      <c r="V457" s="223" t="s">
        <v>3657</v>
      </c>
    </row>
    <row r="458" spans="1:22" ht="12.75">
      <c r="A458" s="223"/>
      <c r="B458" s="223"/>
      <c r="N458" s="222" t="s">
        <v>3658</v>
      </c>
      <c r="Q458" s="232"/>
      <c r="U458" s="223" t="s">
        <v>3659</v>
      </c>
      <c r="V458" s="223" t="s">
        <v>3660</v>
      </c>
    </row>
    <row r="459" spans="1:22" ht="12.75">
      <c r="A459" s="223"/>
      <c r="B459" s="223"/>
      <c r="N459" s="222" t="s">
        <v>3661</v>
      </c>
      <c r="Q459" s="232"/>
      <c r="U459" s="223" t="s">
        <v>3662</v>
      </c>
      <c r="V459" s="223" t="s">
        <v>3663</v>
      </c>
    </row>
    <row r="460" spans="1:22" ht="12.75">
      <c r="A460" s="223"/>
      <c r="B460" s="223"/>
      <c r="N460" s="222" t="s">
        <v>3664</v>
      </c>
      <c r="Q460" s="232"/>
      <c r="U460" s="223" t="s">
        <v>3665</v>
      </c>
      <c r="V460" s="223" t="s">
        <v>3666</v>
      </c>
    </row>
    <row r="461" spans="1:22" ht="12.75">
      <c r="A461" s="223"/>
      <c r="B461" s="223"/>
      <c r="N461" s="222" t="s">
        <v>3667</v>
      </c>
      <c r="Q461" s="232"/>
      <c r="U461" s="223" t="s">
        <v>3668</v>
      </c>
      <c r="V461" s="223" t="s">
        <v>3669</v>
      </c>
    </row>
    <row r="462" spans="1:22" ht="12.75">
      <c r="A462" s="223"/>
      <c r="B462" s="223"/>
      <c r="N462" s="222" t="s">
        <v>3670</v>
      </c>
      <c r="Q462" s="232"/>
      <c r="U462" s="223" t="s">
        <v>3671</v>
      </c>
      <c r="V462" s="223" t="s">
        <v>2131</v>
      </c>
    </row>
    <row r="463" spans="1:22" ht="12.75">
      <c r="A463" s="223"/>
      <c r="B463" s="223"/>
      <c r="N463" s="222" t="s">
        <v>3672</v>
      </c>
      <c r="Q463" s="232"/>
      <c r="U463" s="223" t="s">
        <v>3673</v>
      </c>
      <c r="V463" s="223" t="s">
        <v>3674</v>
      </c>
    </row>
    <row r="464" spans="1:22" ht="12.75">
      <c r="A464" s="223"/>
      <c r="B464" s="223"/>
      <c r="N464" s="222" t="s">
        <v>3675</v>
      </c>
      <c r="Q464" s="232"/>
      <c r="U464" s="223" t="s">
        <v>3676</v>
      </c>
      <c r="V464" s="223" t="s">
        <v>3677</v>
      </c>
    </row>
    <row r="465" spans="1:22" ht="12.75">
      <c r="A465" s="223"/>
      <c r="B465" s="223"/>
      <c r="N465" s="222" t="s">
        <v>3678</v>
      </c>
      <c r="Q465" s="232"/>
      <c r="U465" s="223" t="s">
        <v>3679</v>
      </c>
      <c r="V465" s="223" t="s">
        <v>3680</v>
      </c>
    </row>
    <row r="466" spans="1:22" ht="12.75">
      <c r="A466" s="223"/>
      <c r="B466" s="223"/>
      <c r="N466" s="222" t="s">
        <v>3681</v>
      </c>
      <c r="Q466" s="232"/>
      <c r="U466" s="223" t="s">
        <v>3682</v>
      </c>
      <c r="V466" s="223" t="s">
        <v>3683</v>
      </c>
    </row>
    <row r="467" spans="1:22" ht="12.75">
      <c r="A467" s="223"/>
      <c r="B467" s="223"/>
      <c r="N467" s="222" t="s">
        <v>3684</v>
      </c>
      <c r="Q467" s="232"/>
      <c r="U467" s="223" t="s">
        <v>3685</v>
      </c>
      <c r="V467" s="223" t="s">
        <v>3686</v>
      </c>
    </row>
    <row r="468" spans="1:22" ht="12.75">
      <c r="A468" s="223"/>
      <c r="B468" s="223"/>
      <c r="N468" s="222" t="s">
        <v>3687</v>
      </c>
      <c r="Q468" s="232"/>
      <c r="U468" s="223" t="s">
        <v>3688</v>
      </c>
      <c r="V468" s="223" t="s">
        <v>3689</v>
      </c>
    </row>
    <row r="469" spans="1:22" ht="12.75">
      <c r="A469" s="223"/>
      <c r="B469" s="223"/>
      <c r="N469" s="222" t="s">
        <v>3690</v>
      </c>
      <c r="Q469" s="232"/>
      <c r="U469" s="223" t="s">
        <v>3691</v>
      </c>
      <c r="V469" s="223" t="s">
        <v>3692</v>
      </c>
    </row>
    <row r="470" spans="1:22" ht="12.75">
      <c r="A470" s="223"/>
      <c r="B470" s="223"/>
      <c r="N470" s="222" t="s">
        <v>3693</v>
      </c>
      <c r="Q470" s="232"/>
      <c r="U470" s="223" t="s">
        <v>3694</v>
      </c>
      <c r="V470" s="223" t="s">
        <v>3695</v>
      </c>
    </row>
    <row r="471" spans="1:22" ht="12.75">
      <c r="A471" s="223"/>
      <c r="B471" s="223"/>
      <c r="N471" s="222" t="s">
        <v>3696</v>
      </c>
      <c r="Q471" s="232"/>
      <c r="U471" s="223" t="s">
        <v>3697</v>
      </c>
      <c r="V471" s="223" t="s">
        <v>3698</v>
      </c>
    </row>
    <row r="472" spans="1:22" ht="12.75">
      <c r="A472" s="223"/>
      <c r="B472" s="223"/>
      <c r="N472" s="222" t="s">
        <v>3699</v>
      </c>
      <c r="Q472" s="232"/>
      <c r="U472" s="223" t="s">
        <v>3700</v>
      </c>
      <c r="V472" s="223" t="s">
        <v>1822</v>
      </c>
    </row>
    <row r="473" spans="1:22" ht="12.75">
      <c r="A473" s="223"/>
      <c r="B473" s="223"/>
      <c r="N473" s="222" t="s">
        <v>3701</v>
      </c>
      <c r="Q473" s="232"/>
      <c r="U473" s="223" t="s">
        <v>3702</v>
      </c>
      <c r="V473" s="223" t="s">
        <v>3703</v>
      </c>
    </row>
    <row r="474" spans="1:22" ht="12.75">
      <c r="A474" s="223"/>
      <c r="B474" s="223"/>
      <c r="N474" s="222" t="s">
        <v>3704</v>
      </c>
      <c r="Q474" s="232"/>
      <c r="U474" s="223" t="s">
        <v>3705</v>
      </c>
      <c r="V474" s="223" t="s">
        <v>3706</v>
      </c>
    </row>
    <row r="475" spans="1:22" ht="12.75">
      <c r="A475" s="223"/>
      <c r="B475" s="223"/>
      <c r="N475" s="222" t="s">
        <v>3707</v>
      </c>
      <c r="Q475" s="232"/>
      <c r="U475" s="223" t="s">
        <v>3708</v>
      </c>
      <c r="V475" s="223" t="s">
        <v>3709</v>
      </c>
    </row>
    <row r="476" spans="1:22" ht="12.75">
      <c r="A476" s="223"/>
      <c r="B476" s="223"/>
      <c r="N476" s="222" t="s">
        <v>3710</v>
      </c>
      <c r="Q476" s="232"/>
      <c r="U476" s="223" t="s">
        <v>3711</v>
      </c>
      <c r="V476" s="223" t="s">
        <v>3712</v>
      </c>
    </row>
    <row r="477" spans="1:22" ht="12.75">
      <c r="A477" s="223"/>
      <c r="B477" s="223"/>
      <c r="N477" s="222" t="s">
        <v>3713</v>
      </c>
      <c r="Q477" s="232"/>
      <c r="U477" s="223" t="s">
        <v>3714</v>
      </c>
      <c r="V477" s="223" t="s">
        <v>3715</v>
      </c>
    </row>
    <row r="478" spans="1:22" ht="12.75">
      <c r="A478" s="223"/>
      <c r="B478" s="223"/>
      <c r="N478" s="222" t="s">
        <v>3716</v>
      </c>
      <c r="Q478" s="232"/>
      <c r="U478" s="223" t="s">
        <v>3717</v>
      </c>
      <c r="V478" s="223" t="s">
        <v>3718</v>
      </c>
    </row>
    <row r="479" spans="1:22" ht="12.75">
      <c r="A479" s="223"/>
      <c r="B479" s="223"/>
      <c r="N479" s="222" t="s">
        <v>3719</v>
      </c>
      <c r="Q479" s="232"/>
      <c r="U479" s="223" t="s">
        <v>3720</v>
      </c>
      <c r="V479" s="223" t="s">
        <v>3721</v>
      </c>
    </row>
    <row r="480" spans="1:22" ht="12.75">
      <c r="A480" s="223"/>
      <c r="B480" s="223"/>
      <c r="N480" s="222" t="s">
        <v>3722</v>
      </c>
      <c r="Q480" s="232"/>
      <c r="U480" s="223" t="s">
        <v>3723</v>
      </c>
      <c r="V480" s="223" t="s">
        <v>3724</v>
      </c>
    </row>
    <row r="481" spans="1:22" ht="12.75">
      <c r="A481" s="223"/>
      <c r="B481" s="223"/>
      <c r="N481" s="222" t="s">
        <v>3725</v>
      </c>
      <c r="Q481" s="232"/>
      <c r="U481" s="223" t="s">
        <v>3726</v>
      </c>
      <c r="V481" s="223" t="s">
        <v>3727</v>
      </c>
    </row>
    <row r="482" spans="1:22" ht="12.75">
      <c r="A482" s="223"/>
      <c r="B482" s="223"/>
      <c r="N482" s="222" t="s">
        <v>3728</v>
      </c>
      <c r="Q482" s="232"/>
      <c r="U482" s="223" t="s">
        <v>3729</v>
      </c>
      <c r="V482" s="223" t="s">
        <v>3730</v>
      </c>
    </row>
    <row r="483" spans="1:22" ht="12.75">
      <c r="A483" s="223"/>
      <c r="B483" s="223"/>
      <c r="N483" s="222" t="s">
        <v>3731</v>
      </c>
      <c r="Q483" s="232"/>
      <c r="U483" s="223" t="s">
        <v>3732</v>
      </c>
      <c r="V483" s="223" t="s">
        <v>3733</v>
      </c>
    </row>
    <row r="484" spans="1:22" ht="12.75">
      <c r="A484" s="223"/>
      <c r="B484" s="223"/>
      <c r="N484" s="222" t="s">
        <v>3734</v>
      </c>
      <c r="Q484" s="232"/>
      <c r="U484" s="223" t="s">
        <v>3735</v>
      </c>
      <c r="V484" s="223" t="s">
        <v>3736</v>
      </c>
    </row>
    <row r="485" spans="1:22" ht="12.75">
      <c r="A485" s="223"/>
      <c r="B485" s="223"/>
      <c r="N485" s="222" t="s">
        <v>3737</v>
      </c>
      <c r="Q485" s="232"/>
      <c r="U485" s="223" t="s">
        <v>3738</v>
      </c>
      <c r="V485" s="223" t="s">
        <v>3739</v>
      </c>
    </row>
    <row r="486" spans="1:22" ht="12.75">
      <c r="A486" s="223"/>
      <c r="B486" s="223"/>
      <c r="N486" s="222" t="s">
        <v>3740</v>
      </c>
      <c r="Q486" s="232"/>
      <c r="U486" s="223" t="s">
        <v>3741</v>
      </c>
      <c r="V486" s="223" t="s">
        <v>3742</v>
      </c>
    </row>
    <row r="487" spans="1:22" ht="12.75">
      <c r="A487" s="223"/>
      <c r="B487" s="223"/>
      <c r="N487" s="222" t="s">
        <v>3743</v>
      </c>
      <c r="Q487" s="232"/>
      <c r="U487" s="223" t="s">
        <v>3744</v>
      </c>
      <c r="V487" s="223" t="s">
        <v>3745</v>
      </c>
    </row>
    <row r="488" spans="1:22" ht="12.75">
      <c r="A488" s="223"/>
      <c r="B488" s="223"/>
      <c r="N488" s="222" t="s">
        <v>3746</v>
      </c>
      <c r="Q488" s="232"/>
      <c r="U488" s="223" t="s">
        <v>3747</v>
      </c>
      <c r="V488" s="223" t="s">
        <v>3748</v>
      </c>
    </row>
    <row r="489" spans="1:22" ht="12.75">
      <c r="A489" s="223"/>
      <c r="B489" s="223"/>
      <c r="N489" s="222" t="s">
        <v>3749</v>
      </c>
      <c r="Q489" s="232"/>
      <c r="U489" s="223" t="s">
        <v>1729</v>
      </c>
      <c r="V489" s="223" t="s">
        <v>3750</v>
      </c>
    </row>
    <row r="490" spans="1:22" ht="12.75">
      <c r="A490" s="223"/>
      <c r="B490" s="223"/>
      <c r="N490" s="222" t="s">
        <v>3751</v>
      </c>
      <c r="Q490" s="232"/>
      <c r="U490" s="223" t="s">
        <v>3752</v>
      </c>
      <c r="V490" s="223" t="s">
        <v>3753</v>
      </c>
    </row>
    <row r="491" spans="1:22" ht="12.75">
      <c r="A491" s="223"/>
      <c r="B491" s="223"/>
      <c r="N491" s="222" t="s">
        <v>3754</v>
      </c>
      <c r="Q491" s="232"/>
      <c r="U491" s="223" t="s">
        <v>3755</v>
      </c>
      <c r="V491" s="223" t="s">
        <v>3756</v>
      </c>
    </row>
    <row r="492" spans="1:22" ht="12.75">
      <c r="A492" s="223"/>
      <c r="B492" s="223"/>
      <c r="N492" s="222" t="s">
        <v>3757</v>
      </c>
      <c r="Q492" s="232"/>
      <c r="U492" s="223" t="s">
        <v>3758</v>
      </c>
      <c r="V492" s="223" t="s">
        <v>3759</v>
      </c>
    </row>
    <row r="493" spans="1:22" ht="12.75">
      <c r="A493" s="223"/>
      <c r="B493" s="223"/>
      <c r="N493" s="222" t="s">
        <v>3760</v>
      </c>
      <c r="Q493" s="232"/>
      <c r="U493" s="223" t="s">
        <v>3761</v>
      </c>
      <c r="V493" s="223" t="s">
        <v>3762</v>
      </c>
    </row>
    <row r="494" spans="1:22" ht="12.75">
      <c r="A494" s="223"/>
      <c r="B494" s="223"/>
      <c r="N494" s="222" t="s">
        <v>3763</v>
      </c>
      <c r="Q494" s="232"/>
      <c r="U494" s="223" t="s">
        <v>3764</v>
      </c>
      <c r="V494" s="223" t="s">
        <v>3765</v>
      </c>
    </row>
    <row r="495" spans="1:22" ht="12.75">
      <c r="A495" s="223"/>
      <c r="B495" s="223"/>
      <c r="N495" s="222" t="s">
        <v>3766</v>
      </c>
      <c r="Q495" s="232"/>
      <c r="U495" s="223" t="s">
        <v>3767</v>
      </c>
      <c r="V495" s="223" t="s">
        <v>3768</v>
      </c>
    </row>
    <row r="496" spans="1:22" ht="12.75">
      <c r="A496" s="223"/>
      <c r="B496" s="223"/>
      <c r="N496" s="222" t="s">
        <v>3769</v>
      </c>
      <c r="Q496" s="232"/>
      <c r="U496" s="223" t="s">
        <v>3770</v>
      </c>
      <c r="V496" s="223" t="s">
        <v>3771</v>
      </c>
    </row>
    <row r="497" spans="1:22" ht="12.75">
      <c r="A497" s="223"/>
      <c r="B497" s="223"/>
      <c r="N497" s="222" t="s">
        <v>3772</v>
      </c>
      <c r="Q497" s="232"/>
      <c r="U497" s="223" t="s">
        <v>3773</v>
      </c>
      <c r="V497" s="223" t="s">
        <v>3774</v>
      </c>
    </row>
    <row r="498" spans="1:22" ht="12.75">
      <c r="A498" s="223"/>
      <c r="B498" s="223"/>
      <c r="N498" s="222" t="s">
        <v>3775</v>
      </c>
      <c r="Q498" s="232"/>
      <c r="U498" s="223" t="s">
        <v>3776</v>
      </c>
      <c r="V498" s="223" t="s">
        <v>3777</v>
      </c>
    </row>
    <row r="499" spans="1:22" ht="12.75">
      <c r="A499" s="223"/>
      <c r="B499" s="223"/>
      <c r="N499" s="222" t="s">
        <v>3778</v>
      </c>
      <c r="Q499" s="232"/>
      <c r="U499" s="223" t="s">
        <v>3779</v>
      </c>
      <c r="V499" s="223" t="s">
        <v>3780</v>
      </c>
    </row>
    <row r="500" spans="1:22" ht="12.75">
      <c r="A500" s="223"/>
      <c r="B500" s="223"/>
      <c r="N500" s="222" t="s">
        <v>3781</v>
      </c>
      <c r="Q500" s="232"/>
      <c r="U500" s="223" t="s">
        <v>3782</v>
      </c>
      <c r="V500" s="223" t="s">
        <v>3783</v>
      </c>
    </row>
    <row r="501" spans="1:22" ht="12.75">
      <c r="A501" s="223"/>
      <c r="B501" s="223"/>
      <c r="N501" s="222" t="s">
        <v>3784</v>
      </c>
      <c r="Q501" s="232"/>
      <c r="U501" s="223" t="s">
        <v>3785</v>
      </c>
      <c r="V501" s="223" t="s">
        <v>3786</v>
      </c>
    </row>
    <row r="502" spans="1:22" ht="12.75">
      <c r="A502" s="223"/>
      <c r="B502" s="223"/>
      <c r="N502" s="222" t="s">
        <v>3787</v>
      </c>
      <c r="Q502" s="232"/>
      <c r="U502" s="223" t="s">
        <v>3788</v>
      </c>
      <c r="V502" s="223" t="s">
        <v>1884</v>
      </c>
    </row>
    <row r="503" spans="1:22" ht="12.75">
      <c r="A503" s="223"/>
      <c r="B503" s="223"/>
      <c r="N503" s="222" t="s">
        <v>3789</v>
      </c>
      <c r="Q503" s="232"/>
      <c r="U503" s="223" t="s">
        <v>3790</v>
      </c>
      <c r="V503" s="223" t="s">
        <v>3791</v>
      </c>
    </row>
    <row r="504" spans="1:22" ht="12.75">
      <c r="A504" s="223"/>
      <c r="B504" s="223"/>
      <c r="N504" s="222" t="s">
        <v>3792</v>
      </c>
      <c r="Q504" s="232"/>
      <c r="U504" s="223" t="s">
        <v>3793</v>
      </c>
      <c r="V504" s="223" t="s">
        <v>3794</v>
      </c>
    </row>
    <row r="505" spans="1:22" ht="12.75">
      <c r="A505" s="223"/>
      <c r="B505" s="223"/>
      <c r="N505" s="222" t="s">
        <v>3795</v>
      </c>
      <c r="Q505" s="232"/>
      <c r="U505" s="223" t="s">
        <v>3796</v>
      </c>
      <c r="V505" s="223" t="s">
        <v>3797</v>
      </c>
    </row>
    <row r="506" spans="1:22" ht="12.75">
      <c r="A506" s="223"/>
      <c r="B506" s="223"/>
      <c r="N506" s="222" t="s">
        <v>3798</v>
      </c>
      <c r="Q506" s="232"/>
      <c r="U506" s="223" t="s">
        <v>3799</v>
      </c>
      <c r="V506" s="223" t="s">
        <v>3800</v>
      </c>
    </row>
    <row r="507" spans="1:22" ht="12.75">
      <c r="A507" s="223"/>
      <c r="B507" s="223"/>
      <c r="N507" s="222" t="s">
        <v>3801</v>
      </c>
      <c r="Q507" s="232"/>
      <c r="U507" s="223" t="s">
        <v>3802</v>
      </c>
      <c r="V507" s="223" t="s">
        <v>3803</v>
      </c>
    </row>
    <row r="508" spans="1:22" ht="12.75">
      <c r="A508" s="223"/>
      <c r="B508" s="223"/>
      <c r="N508" s="222" t="s">
        <v>3804</v>
      </c>
      <c r="Q508" s="232"/>
      <c r="U508" s="223" t="s">
        <v>3805</v>
      </c>
      <c r="V508" s="223" t="s">
        <v>3806</v>
      </c>
    </row>
    <row r="509" spans="1:22" ht="12.75">
      <c r="A509" s="223"/>
      <c r="B509" s="223"/>
      <c r="N509" s="222" t="s">
        <v>3807</v>
      </c>
      <c r="Q509" s="232"/>
      <c r="U509" s="223" t="s">
        <v>3808</v>
      </c>
      <c r="V509" s="223" t="s">
        <v>3809</v>
      </c>
    </row>
    <row r="510" spans="1:22" ht="12.75">
      <c r="A510" s="223"/>
      <c r="B510" s="223"/>
      <c r="N510" s="222" t="s">
        <v>3810</v>
      </c>
      <c r="Q510" s="232"/>
      <c r="U510" s="223" t="s">
        <v>3811</v>
      </c>
      <c r="V510" s="223" t="s">
        <v>3812</v>
      </c>
    </row>
    <row r="511" spans="1:22" ht="12.75">
      <c r="A511" s="223"/>
      <c r="B511" s="223"/>
      <c r="N511" s="222" t="s">
        <v>3813</v>
      </c>
      <c r="Q511" s="232"/>
      <c r="U511" s="223" t="s">
        <v>3814</v>
      </c>
      <c r="V511" s="223" t="s">
        <v>3815</v>
      </c>
    </row>
    <row r="512" spans="1:22" ht="12.75">
      <c r="A512" s="223"/>
      <c r="B512" s="223"/>
      <c r="N512" s="222" t="s">
        <v>3816</v>
      </c>
      <c r="Q512" s="232"/>
      <c r="U512" s="223" t="s">
        <v>3817</v>
      </c>
      <c r="V512" s="223" t="s">
        <v>3818</v>
      </c>
    </row>
    <row r="513" spans="1:22" ht="12.75">
      <c r="A513" s="223"/>
      <c r="B513" s="223"/>
      <c r="N513" s="222" t="s">
        <v>3819</v>
      </c>
      <c r="Q513" s="232"/>
      <c r="U513" s="223" t="s">
        <v>3820</v>
      </c>
      <c r="V513" s="223" t="s">
        <v>3821</v>
      </c>
    </row>
    <row r="514" spans="1:22" ht="12.75">
      <c r="A514" s="223"/>
      <c r="B514" s="223"/>
      <c r="N514" s="222" t="s">
        <v>3822</v>
      </c>
      <c r="Q514" s="232"/>
      <c r="U514" s="223" t="s">
        <v>3823</v>
      </c>
      <c r="V514" s="223" t="s">
        <v>3824</v>
      </c>
    </row>
    <row r="515" spans="1:22" ht="12.75">
      <c r="A515" s="223"/>
      <c r="B515" s="223"/>
      <c r="N515" s="222" t="s">
        <v>3825</v>
      </c>
      <c r="Q515" s="232"/>
      <c r="U515" s="223" t="s">
        <v>3826</v>
      </c>
      <c r="V515" s="223" t="s">
        <v>3827</v>
      </c>
    </row>
    <row r="516" spans="1:22" ht="12.75">
      <c r="A516" s="223"/>
      <c r="B516" s="223"/>
      <c r="N516" s="222" t="s">
        <v>3828</v>
      </c>
      <c r="Q516" s="232"/>
      <c r="U516" s="223" t="s">
        <v>3829</v>
      </c>
      <c r="V516" s="223" t="s">
        <v>3830</v>
      </c>
    </row>
    <row r="517" spans="1:22" ht="12.75">
      <c r="A517" s="223"/>
      <c r="B517" s="223"/>
      <c r="N517" s="222" t="s">
        <v>3831</v>
      </c>
      <c r="Q517" s="232"/>
      <c r="U517" s="223" t="s">
        <v>3832</v>
      </c>
      <c r="V517" s="223" t="s">
        <v>3833</v>
      </c>
    </row>
    <row r="518" spans="1:22" ht="12.75">
      <c r="A518" s="223"/>
      <c r="B518" s="223"/>
      <c r="N518" s="222" t="s">
        <v>3834</v>
      </c>
      <c r="Q518" s="232"/>
      <c r="U518" s="223" t="s">
        <v>3835</v>
      </c>
      <c r="V518" s="223" t="s">
        <v>3836</v>
      </c>
    </row>
    <row r="519" spans="1:22" ht="12.75">
      <c r="A519" s="223"/>
      <c r="B519" s="223"/>
      <c r="N519" s="222" t="s">
        <v>3837</v>
      </c>
      <c r="Q519" s="232"/>
      <c r="U519" s="223" t="s">
        <v>3838</v>
      </c>
      <c r="V519" s="223" t="s">
        <v>3839</v>
      </c>
    </row>
    <row r="520" spans="1:22" ht="12.75">
      <c r="A520" s="223"/>
      <c r="B520" s="223"/>
      <c r="N520" s="222" t="s">
        <v>3840</v>
      </c>
      <c r="Q520" s="232"/>
      <c r="U520" s="223" t="s">
        <v>3841</v>
      </c>
      <c r="V520" s="223" t="s">
        <v>3842</v>
      </c>
    </row>
    <row r="521" spans="1:22" ht="12.75">
      <c r="A521" s="223"/>
      <c r="B521" s="223"/>
      <c r="N521" s="222" t="s">
        <v>3843</v>
      </c>
      <c r="Q521" s="232"/>
      <c r="U521" s="223" t="s">
        <v>3844</v>
      </c>
      <c r="V521" s="223" t="s">
        <v>3845</v>
      </c>
    </row>
    <row r="522" spans="1:22" ht="12.75">
      <c r="A522" s="223"/>
      <c r="B522" s="223"/>
      <c r="N522" s="222" t="s">
        <v>3846</v>
      </c>
      <c r="Q522" s="232"/>
      <c r="U522" s="223" t="s">
        <v>3847</v>
      </c>
      <c r="V522" s="223" t="s">
        <v>3848</v>
      </c>
    </row>
    <row r="523" spans="1:22" ht="12.75">
      <c r="A523" s="223"/>
      <c r="B523" s="223"/>
      <c r="N523" s="222" t="s">
        <v>3849</v>
      </c>
      <c r="Q523" s="232"/>
      <c r="U523" s="223" t="s">
        <v>3850</v>
      </c>
      <c r="V523" s="223" t="s">
        <v>3851</v>
      </c>
    </row>
    <row r="524" spans="1:22" ht="12.75">
      <c r="A524" s="223"/>
      <c r="B524" s="223"/>
      <c r="N524" s="222" t="s">
        <v>3852</v>
      </c>
      <c r="Q524" s="232"/>
      <c r="U524" s="223" t="s">
        <v>3853</v>
      </c>
      <c r="V524" s="223" t="s">
        <v>3854</v>
      </c>
    </row>
    <row r="525" spans="1:22" ht="12.75">
      <c r="A525" s="223"/>
      <c r="B525" s="223"/>
      <c r="N525" s="222" t="s">
        <v>3855</v>
      </c>
      <c r="Q525" s="232"/>
      <c r="U525" s="223" t="s">
        <v>3856</v>
      </c>
      <c r="V525" s="223" t="s">
        <v>3857</v>
      </c>
    </row>
    <row r="526" spans="1:22" ht="12.75">
      <c r="A526" s="223"/>
      <c r="B526" s="223"/>
      <c r="N526" s="222" t="s">
        <v>3858</v>
      </c>
      <c r="Q526" s="232"/>
      <c r="U526" s="223" t="s">
        <v>3859</v>
      </c>
      <c r="V526" s="223" t="s">
        <v>3368</v>
      </c>
    </row>
    <row r="527" spans="1:22" ht="12.75">
      <c r="A527" s="223"/>
      <c r="B527" s="223"/>
      <c r="N527" s="222" t="s">
        <v>3860</v>
      </c>
      <c r="Q527" s="232"/>
      <c r="U527" s="223" t="s">
        <v>3861</v>
      </c>
      <c r="V527" s="223" t="s">
        <v>3862</v>
      </c>
    </row>
    <row r="528" spans="1:22" ht="12.75">
      <c r="A528" s="223"/>
      <c r="B528" s="223"/>
      <c r="N528" s="222" t="s">
        <v>3863</v>
      </c>
      <c r="Q528" s="232"/>
      <c r="U528" s="223" t="s">
        <v>3864</v>
      </c>
      <c r="V528" s="223" t="s">
        <v>3865</v>
      </c>
    </row>
    <row r="529" spans="1:22" ht="12.75">
      <c r="A529" s="223"/>
      <c r="B529" s="223"/>
      <c r="N529" s="222" t="s">
        <v>3866</v>
      </c>
      <c r="Q529" s="232"/>
      <c r="U529" s="223" t="s">
        <v>3867</v>
      </c>
      <c r="V529" s="223" t="s">
        <v>3868</v>
      </c>
    </row>
    <row r="530" spans="1:22" ht="12.75">
      <c r="A530" s="223"/>
      <c r="B530" s="223"/>
      <c r="N530" s="222" t="s">
        <v>3869</v>
      </c>
      <c r="Q530" s="232"/>
      <c r="U530" s="223" t="s">
        <v>3870</v>
      </c>
      <c r="V530" s="223" t="s">
        <v>3871</v>
      </c>
    </row>
    <row r="531" spans="1:22" ht="12.75">
      <c r="A531" s="223"/>
      <c r="B531" s="223"/>
      <c r="N531" s="222" t="s">
        <v>3872</v>
      </c>
      <c r="Q531" s="232"/>
      <c r="U531" s="223" t="s">
        <v>3873</v>
      </c>
      <c r="V531" s="223" t="s">
        <v>3874</v>
      </c>
    </row>
    <row r="532" spans="1:22" ht="12.75">
      <c r="A532" s="223"/>
      <c r="B532" s="223"/>
      <c r="N532" s="222" t="s">
        <v>3875</v>
      </c>
      <c r="Q532" s="232"/>
      <c r="U532" s="223" t="s">
        <v>3876</v>
      </c>
      <c r="V532" s="223" t="s">
        <v>3877</v>
      </c>
    </row>
    <row r="533" spans="1:22" ht="12.75">
      <c r="A533" s="223"/>
      <c r="B533" s="223"/>
      <c r="N533" s="222" t="s">
        <v>3878</v>
      </c>
      <c r="Q533" s="232"/>
      <c r="U533" s="223" t="s">
        <v>3879</v>
      </c>
      <c r="V533" s="223" t="s">
        <v>3880</v>
      </c>
    </row>
    <row r="534" spans="1:22" ht="12.75">
      <c r="A534" s="223"/>
      <c r="B534" s="223"/>
      <c r="N534" s="222" t="s">
        <v>3881</v>
      </c>
      <c r="Q534" s="232"/>
      <c r="U534" s="223" t="s">
        <v>3882</v>
      </c>
      <c r="V534" s="223" t="s">
        <v>3883</v>
      </c>
    </row>
    <row r="535" spans="1:22" ht="12.75">
      <c r="A535" s="223"/>
      <c r="B535" s="223"/>
      <c r="N535" s="222" t="s">
        <v>3884</v>
      </c>
      <c r="Q535" s="232"/>
      <c r="U535" s="223" t="s">
        <v>3885</v>
      </c>
      <c r="V535" s="223" t="s">
        <v>3886</v>
      </c>
    </row>
    <row r="536" spans="1:22" ht="12.75">
      <c r="A536" s="223"/>
      <c r="B536" s="223"/>
      <c r="N536" s="222" t="s">
        <v>3887</v>
      </c>
      <c r="Q536" s="232"/>
      <c r="U536" s="223" t="s">
        <v>3888</v>
      </c>
      <c r="V536" s="223" t="s">
        <v>3889</v>
      </c>
    </row>
    <row r="537" spans="1:22" ht="12.75">
      <c r="A537" s="223"/>
      <c r="B537" s="223"/>
      <c r="N537" s="222" t="s">
        <v>3890</v>
      </c>
      <c r="Q537" s="232"/>
      <c r="U537" s="223" t="s">
        <v>3891</v>
      </c>
      <c r="V537" s="223" t="s">
        <v>3892</v>
      </c>
    </row>
    <row r="538" spans="1:22" ht="12.75">
      <c r="A538" s="223"/>
      <c r="B538" s="223"/>
      <c r="N538" s="222" t="s">
        <v>3893</v>
      </c>
      <c r="Q538" s="232"/>
      <c r="U538" s="223" t="s">
        <v>3894</v>
      </c>
      <c r="V538" s="223" t="s">
        <v>3895</v>
      </c>
    </row>
    <row r="539" spans="1:22" ht="12.75">
      <c r="A539" s="223"/>
      <c r="B539" s="223"/>
      <c r="N539" s="222" t="s">
        <v>3896</v>
      </c>
      <c r="Q539" s="232"/>
      <c r="U539" s="223" t="s">
        <v>3897</v>
      </c>
      <c r="V539" s="223" t="s">
        <v>3898</v>
      </c>
    </row>
    <row r="540" spans="1:22" ht="12.75">
      <c r="A540" s="223"/>
      <c r="B540" s="223"/>
      <c r="N540" s="222" t="s">
        <v>3899</v>
      </c>
      <c r="Q540" s="232"/>
      <c r="U540" s="223" t="s">
        <v>3900</v>
      </c>
      <c r="V540" s="223" t="s">
        <v>2134</v>
      </c>
    </row>
    <row r="541" spans="1:22" ht="12.75">
      <c r="A541" s="223"/>
      <c r="B541" s="223"/>
      <c r="N541" s="222" t="s">
        <v>3901</v>
      </c>
      <c r="Q541" s="232"/>
      <c r="U541" s="223" t="s">
        <v>3902</v>
      </c>
      <c r="V541" s="223" t="s">
        <v>3903</v>
      </c>
    </row>
    <row r="542" spans="1:22" ht="12.75">
      <c r="A542" s="223"/>
      <c r="B542" s="223"/>
      <c r="N542" s="222" t="s">
        <v>3904</v>
      </c>
      <c r="Q542" s="232"/>
      <c r="U542" s="223" t="s">
        <v>3905</v>
      </c>
      <c r="V542" s="223" t="s">
        <v>3906</v>
      </c>
    </row>
    <row r="543" spans="1:22" ht="12.75">
      <c r="A543" s="223"/>
      <c r="B543" s="223"/>
      <c r="N543" s="222" t="s">
        <v>3907</v>
      </c>
      <c r="Q543" s="232"/>
      <c r="U543" s="223" t="s">
        <v>3908</v>
      </c>
      <c r="V543" s="223" t="s">
        <v>2273</v>
      </c>
    </row>
    <row r="544" spans="1:22" ht="12.75">
      <c r="A544" s="223"/>
      <c r="B544" s="223"/>
      <c r="N544" s="222" t="s">
        <v>3909</v>
      </c>
      <c r="Q544" s="232"/>
      <c r="U544" s="223" t="s">
        <v>3910</v>
      </c>
      <c r="V544" s="223" t="s">
        <v>3911</v>
      </c>
    </row>
    <row r="545" spans="1:22" ht="12.75">
      <c r="A545" s="223"/>
      <c r="B545" s="223"/>
      <c r="N545" s="222" t="s">
        <v>3912</v>
      </c>
      <c r="Q545" s="232"/>
      <c r="U545" s="223" t="s">
        <v>3913</v>
      </c>
      <c r="V545" s="223" t="s">
        <v>3914</v>
      </c>
    </row>
    <row r="546" spans="1:22" ht="12.75">
      <c r="A546" s="223"/>
      <c r="B546" s="223"/>
      <c r="N546" s="222" t="s">
        <v>3915</v>
      </c>
      <c r="Q546" s="232"/>
      <c r="U546" s="223" t="s">
        <v>3916</v>
      </c>
      <c r="V546" s="223" t="s">
        <v>3917</v>
      </c>
    </row>
    <row r="547" spans="1:22" ht="12.75">
      <c r="A547" s="223"/>
      <c r="B547" s="223"/>
      <c r="N547" s="222" t="s">
        <v>3918</v>
      </c>
      <c r="Q547" s="232"/>
      <c r="U547" s="223" t="s">
        <v>3919</v>
      </c>
      <c r="V547" s="223" t="s">
        <v>3920</v>
      </c>
    </row>
    <row r="548" spans="1:22" ht="12.75">
      <c r="A548" s="223"/>
      <c r="B548" s="223"/>
      <c r="N548" s="222" t="s">
        <v>3921</v>
      </c>
      <c r="Q548" s="232"/>
      <c r="U548" s="223" t="s">
        <v>3922</v>
      </c>
      <c r="V548" s="223" t="s">
        <v>3923</v>
      </c>
    </row>
    <row r="549" spans="1:22" ht="12.75">
      <c r="A549" s="223"/>
      <c r="B549" s="223"/>
      <c r="N549" s="222" t="s">
        <v>3924</v>
      </c>
      <c r="Q549" s="232"/>
      <c r="U549" s="223" t="s">
        <v>3925</v>
      </c>
      <c r="V549" s="223" t="s">
        <v>3926</v>
      </c>
    </row>
    <row r="550" spans="1:22" ht="12.75">
      <c r="A550" s="223"/>
      <c r="B550" s="223"/>
      <c r="N550" s="222" t="s">
        <v>3927</v>
      </c>
      <c r="Q550" s="232"/>
      <c r="U550" s="223" t="s">
        <v>3928</v>
      </c>
      <c r="V550" s="223" t="s">
        <v>2166</v>
      </c>
    </row>
    <row r="551" spans="1:22" ht="12.75">
      <c r="A551" s="223"/>
      <c r="B551" s="223"/>
      <c r="N551" s="222" t="s">
        <v>3929</v>
      </c>
      <c r="Q551" s="232"/>
      <c r="U551" s="223" t="s">
        <v>3930</v>
      </c>
      <c r="V551" s="223" t="s">
        <v>3931</v>
      </c>
    </row>
    <row r="552" spans="1:22" ht="12.75">
      <c r="A552" s="223"/>
      <c r="B552" s="223"/>
      <c r="N552" s="222" t="s">
        <v>3932</v>
      </c>
      <c r="Q552" s="232"/>
      <c r="U552" s="223" t="s">
        <v>3933</v>
      </c>
      <c r="V552" s="223" t="s">
        <v>3934</v>
      </c>
    </row>
    <row r="553" spans="1:22" ht="12.75">
      <c r="A553" s="223"/>
      <c r="B553" s="223"/>
      <c r="N553" s="222" t="s">
        <v>3935</v>
      </c>
      <c r="Q553" s="232"/>
      <c r="U553" s="223" t="s">
        <v>3936</v>
      </c>
      <c r="V553" s="223" t="s">
        <v>3937</v>
      </c>
    </row>
    <row r="554" spans="1:22" ht="12.75">
      <c r="A554" s="223"/>
      <c r="B554" s="223"/>
      <c r="N554" s="222" t="s">
        <v>3938</v>
      </c>
      <c r="Q554" s="232"/>
      <c r="U554" s="223" t="s">
        <v>3939</v>
      </c>
      <c r="V554" s="223" t="s">
        <v>3940</v>
      </c>
    </row>
    <row r="555" spans="1:22" ht="12.75">
      <c r="A555" s="223"/>
      <c r="B555" s="223"/>
      <c r="N555" s="222" t="s">
        <v>3941</v>
      </c>
      <c r="Q555" s="232"/>
      <c r="U555" s="223" t="s">
        <v>3942</v>
      </c>
      <c r="V555" s="223" t="s">
        <v>3943</v>
      </c>
    </row>
    <row r="556" spans="1:22" ht="12.75">
      <c r="A556" s="223"/>
      <c r="B556" s="223"/>
      <c r="N556" s="222" t="s">
        <v>3944</v>
      </c>
      <c r="Q556" s="232"/>
      <c r="U556" s="223" t="s">
        <v>3945</v>
      </c>
      <c r="V556" s="223" t="s">
        <v>3946</v>
      </c>
    </row>
    <row r="557" spans="1:22" ht="12.75">
      <c r="A557" s="223"/>
      <c r="B557" s="223"/>
      <c r="N557" s="222" t="s">
        <v>3947</v>
      </c>
      <c r="Q557" s="232"/>
      <c r="U557" s="223" t="s">
        <v>3948</v>
      </c>
      <c r="V557" s="223" t="s">
        <v>3949</v>
      </c>
    </row>
    <row r="558" spans="1:22" ht="12.75">
      <c r="A558" s="223"/>
      <c r="B558" s="223"/>
      <c r="N558" s="222" t="s">
        <v>3950</v>
      </c>
      <c r="Q558" s="232"/>
      <c r="U558" s="223" t="s">
        <v>3951</v>
      </c>
      <c r="V558" s="223" t="s">
        <v>3952</v>
      </c>
    </row>
    <row r="559" spans="1:22" ht="12.75">
      <c r="A559" s="223"/>
      <c r="B559" s="223"/>
      <c r="N559" s="222" t="s">
        <v>3953</v>
      </c>
      <c r="Q559" s="232"/>
      <c r="U559" s="223" t="s">
        <v>3954</v>
      </c>
      <c r="V559" s="223" t="s">
        <v>3955</v>
      </c>
    </row>
    <row r="560" spans="1:22" ht="12.75">
      <c r="A560" s="223"/>
      <c r="B560" s="223"/>
      <c r="N560" s="222" t="s">
        <v>3956</v>
      </c>
      <c r="Q560" s="232"/>
      <c r="U560" s="223" t="s">
        <v>3957</v>
      </c>
      <c r="V560" s="223" t="s">
        <v>3958</v>
      </c>
    </row>
    <row r="561" spans="1:22" ht="12.75">
      <c r="A561" s="223"/>
      <c r="B561" s="223"/>
      <c r="N561" s="222" t="s">
        <v>3959</v>
      </c>
      <c r="Q561" s="232"/>
      <c r="U561" s="223" t="s">
        <v>3960</v>
      </c>
      <c r="V561" s="223" t="s">
        <v>3961</v>
      </c>
    </row>
    <row r="562" spans="1:22" ht="12.75">
      <c r="A562" s="223"/>
      <c r="B562" s="223"/>
      <c r="N562" s="222" t="s">
        <v>3962</v>
      </c>
      <c r="Q562" s="232"/>
      <c r="U562" s="223" t="s">
        <v>3963</v>
      </c>
      <c r="V562" s="223" t="s">
        <v>3964</v>
      </c>
    </row>
    <row r="563" spans="1:22" ht="12.75">
      <c r="A563" s="223"/>
      <c r="B563" s="223"/>
      <c r="N563" s="222" t="s">
        <v>3965</v>
      </c>
      <c r="Q563" s="232"/>
      <c r="U563" s="223" t="s">
        <v>3966</v>
      </c>
      <c r="V563" s="223" t="s">
        <v>3967</v>
      </c>
    </row>
    <row r="564" spans="1:22" ht="12.75">
      <c r="A564" s="223"/>
      <c r="B564" s="223"/>
      <c r="N564" s="222" t="s">
        <v>3968</v>
      </c>
      <c r="Q564" s="232"/>
      <c r="U564" s="223" t="s">
        <v>3969</v>
      </c>
      <c r="V564" s="223" t="s">
        <v>3970</v>
      </c>
    </row>
    <row r="565" spans="1:22" ht="12.75">
      <c r="A565" s="223"/>
      <c r="B565" s="223"/>
      <c r="N565" s="222" t="s">
        <v>3971</v>
      </c>
      <c r="Q565" s="232"/>
      <c r="U565" s="223" t="s">
        <v>3972</v>
      </c>
      <c r="V565" s="223" t="s">
        <v>3973</v>
      </c>
    </row>
    <row r="566" spans="1:22" ht="12.75">
      <c r="A566" s="223"/>
      <c r="B566" s="223"/>
      <c r="N566" s="222" t="s">
        <v>3974</v>
      </c>
      <c r="Q566" s="232"/>
      <c r="U566" s="223" t="s">
        <v>3975</v>
      </c>
      <c r="V566" s="223" t="s">
        <v>3976</v>
      </c>
    </row>
    <row r="567" spans="1:22" ht="12.75">
      <c r="A567" s="223"/>
      <c r="B567" s="223"/>
      <c r="N567" s="222" t="s">
        <v>3977</v>
      </c>
      <c r="Q567" s="232"/>
      <c r="U567" s="223" t="s">
        <v>3978</v>
      </c>
      <c r="V567" s="223" t="s">
        <v>3979</v>
      </c>
    </row>
    <row r="568" spans="1:22" ht="12.75">
      <c r="A568" s="223"/>
      <c r="B568" s="223"/>
      <c r="N568" s="222" t="s">
        <v>3980</v>
      </c>
      <c r="Q568" s="232"/>
      <c r="U568" s="223" t="s">
        <v>3981</v>
      </c>
      <c r="V568" s="223" t="s">
        <v>3982</v>
      </c>
    </row>
    <row r="569" spans="1:22" ht="12.75">
      <c r="A569" s="223"/>
      <c r="B569" s="223"/>
      <c r="N569" s="222" t="s">
        <v>3983</v>
      </c>
      <c r="Q569" s="232"/>
      <c r="U569" s="223" t="s">
        <v>3984</v>
      </c>
      <c r="V569" s="223" t="s">
        <v>3985</v>
      </c>
    </row>
    <row r="570" spans="1:22" ht="12.75">
      <c r="A570" s="223"/>
      <c r="B570" s="223"/>
      <c r="N570" s="222" t="s">
        <v>3986</v>
      </c>
      <c r="Q570" s="232"/>
      <c r="U570" s="223" t="s">
        <v>3987</v>
      </c>
      <c r="V570" s="223" t="s">
        <v>3988</v>
      </c>
    </row>
    <row r="571" spans="1:22" ht="12.75">
      <c r="A571" s="223"/>
      <c r="B571" s="223"/>
      <c r="N571" s="222" t="s">
        <v>3989</v>
      </c>
      <c r="Q571" s="232"/>
      <c r="U571" s="223" t="s">
        <v>3990</v>
      </c>
      <c r="V571" s="223" t="s">
        <v>3991</v>
      </c>
    </row>
    <row r="572" spans="1:22" ht="12.75">
      <c r="A572" s="223"/>
      <c r="B572" s="223"/>
      <c r="N572" s="222" t="s">
        <v>3992</v>
      </c>
      <c r="Q572" s="232"/>
      <c r="U572" s="223" t="s">
        <v>3993</v>
      </c>
      <c r="V572" s="223" t="s">
        <v>3994</v>
      </c>
    </row>
    <row r="573" spans="1:22" ht="12.75">
      <c r="A573" s="223"/>
      <c r="B573" s="223"/>
      <c r="N573" s="222" t="s">
        <v>3995</v>
      </c>
      <c r="Q573" s="232"/>
      <c r="U573" s="223" t="s">
        <v>3996</v>
      </c>
      <c r="V573" s="223" t="s">
        <v>3997</v>
      </c>
    </row>
    <row r="574" spans="1:22" ht="12.75">
      <c r="A574" s="223"/>
      <c r="B574" s="223"/>
      <c r="N574" s="222" t="s">
        <v>3998</v>
      </c>
      <c r="Q574" s="232"/>
      <c r="U574" s="223" t="s">
        <v>3999</v>
      </c>
      <c r="V574" s="223" t="s">
        <v>4000</v>
      </c>
    </row>
    <row r="575" spans="1:22" ht="12.75">
      <c r="A575" s="223"/>
      <c r="B575" s="223"/>
      <c r="N575" s="222" t="s">
        <v>4001</v>
      </c>
      <c r="Q575" s="232"/>
      <c r="U575" s="223" t="s">
        <v>4002</v>
      </c>
      <c r="V575" s="223" t="s">
        <v>4003</v>
      </c>
    </row>
    <row r="576" spans="1:22" ht="12.75">
      <c r="A576" s="223"/>
      <c r="B576" s="223"/>
      <c r="N576" s="222" t="s">
        <v>4004</v>
      </c>
      <c r="Q576" s="232"/>
      <c r="U576" s="223" t="s">
        <v>4005</v>
      </c>
      <c r="V576" s="223" t="s">
        <v>4006</v>
      </c>
    </row>
    <row r="577" spans="1:22" ht="12.75">
      <c r="A577" s="223"/>
      <c r="B577" s="223"/>
      <c r="N577" s="222" t="s">
        <v>4007</v>
      </c>
      <c r="Q577" s="232"/>
      <c r="U577" s="223" t="s">
        <v>4008</v>
      </c>
      <c r="V577" s="223" t="s">
        <v>4009</v>
      </c>
    </row>
    <row r="578" spans="1:22" ht="12.75">
      <c r="A578" s="223"/>
      <c r="B578" s="223"/>
      <c r="N578" s="222" t="s">
        <v>4010</v>
      </c>
      <c r="Q578" s="232"/>
      <c r="U578" s="223" t="s">
        <v>4011</v>
      </c>
      <c r="V578" s="223" t="s">
        <v>4012</v>
      </c>
    </row>
    <row r="579" spans="1:22" ht="12.75">
      <c r="A579" s="223"/>
      <c r="B579" s="223"/>
      <c r="N579" s="222" t="s">
        <v>4013</v>
      </c>
      <c r="Q579" s="232"/>
      <c r="U579" s="223" t="s">
        <v>4014</v>
      </c>
      <c r="V579" s="223" t="s">
        <v>4015</v>
      </c>
    </row>
    <row r="580" spans="1:22" ht="12.75">
      <c r="A580" s="223"/>
      <c r="B580" s="223"/>
      <c r="N580" s="222" t="s">
        <v>4016</v>
      </c>
      <c r="Q580" s="232"/>
      <c r="U580" s="223" t="s">
        <v>4017</v>
      </c>
      <c r="V580" s="223" t="s">
        <v>4018</v>
      </c>
    </row>
    <row r="581" spans="1:22" ht="12.75">
      <c r="A581" s="223"/>
      <c r="B581" s="223"/>
      <c r="N581" s="222" t="s">
        <v>4019</v>
      </c>
      <c r="Q581" s="232"/>
      <c r="U581" s="223" t="s">
        <v>4020</v>
      </c>
      <c r="V581" s="223" t="s">
        <v>4021</v>
      </c>
    </row>
    <row r="582" spans="1:22" ht="12.75">
      <c r="A582" s="223"/>
      <c r="B582" s="223"/>
      <c r="N582" s="222" t="s">
        <v>4022</v>
      </c>
      <c r="Q582" s="232"/>
      <c r="U582" s="223" t="s">
        <v>4023</v>
      </c>
      <c r="V582" s="223" t="s">
        <v>4024</v>
      </c>
    </row>
    <row r="583" spans="1:22" ht="12.75">
      <c r="A583" s="223"/>
      <c r="B583" s="223"/>
      <c r="N583" s="222" t="s">
        <v>4025</v>
      </c>
      <c r="Q583" s="232"/>
      <c r="U583" s="223" t="s">
        <v>4026</v>
      </c>
      <c r="V583" s="223" t="s">
        <v>4027</v>
      </c>
    </row>
    <row r="584" spans="1:22" ht="12.75">
      <c r="A584" s="223"/>
      <c r="B584" s="223"/>
      <c r="N584" s="222" t="s">
        <v>4028</v>
      </c>
      <c r="Q584" s="232"/>
      <c r="U584" s="223" t="s">
        <v>4029</v>
      </c>
      <c r="V584" s="223" t="s">
        <v>4030</v>
      </c>
    </row>
    <row r="585" spans="1:22" ht="12.75">
      <c r="A585" s="223"/>
      <c r="B585" s="223"/>
      <c r="N585" s="222" t="s">
        <v>4031</v>
      </c>
      <c r="Q585" s="232"/>
      <c r="U585" s="223" t="s">
        <v>4032</v>
      </c>
      <c r="V585" s="223" t="s">
        <v>4033</v>
      </c>
    </row>
    <row r="586" spans="1:22" ht="12.75">
      <c r="A586" s="223"/>
      <c r="B586" s="223"/>
      <c r="N586" s="222" t="s">
        <v>4034</v>
      </c>
      <c r="Q586" s="232"/>
      <c r="U586" s="223" t="s">
        <v>4035</v>
      </c>
      <c r="V586" s="223" t="s">
        <v>4036</v>
      </c>
    </row>
    <row r="587" spans="1:22" ht="12.75">
      <c r="A587" s="223"/>
      <c r="B587" s="223"/>
      <c r="N587" s="222" t="s">
        <v>4037</v>
      </c>
      <c r="Q587" s="232"/>
      <c r="U587" s="223" t="s">
        <v>4038</v>
      </c>
      <c r="V587" s="223" t="s">
        <v>4039</v>
      </c>
    </row>
    <row r="588" spans="1:22" ht="12.75">
      <c r="A588" s="223"/>
      <c r="B588" s="223"/>
      <c r="N588" s="222" t="s">
        <v>4040</v>
      </c>
      <c r="Q588" s="232"/>
      <c r="U588" s="223" t="s">
        <v>4041</v>
      </c>
      <c r="V588" s="223" t="s">
        <v>4042</v>
      </c>
    </row>
    <row r="589" spans="1:22" ht="12.75">
      <c r="A589" s="223"/>
      <c r="B589" s="223"/>
      <c r="N589" s="222" t="s">
        <v>4043</v>
      </c>
      <c r="Q589" s="232"/>
      <c r="U589" s="223" t="s">
        <v>4044</v>
      </c>
      <c r="V589" s="223" t="s">
        <v>2076</v>
      </c>
    </row>
    <row r="590" spans="1:22" ht="12.75">
      <c r="A590" s="223"/>
      <c r="B590" s="223"/>
      <c r="N590" s="222" t="s">
        <v>4045</v>
      </c>
      <c r="Q590" s="232"/>
      <c r="U590" s="223" t="s">
        <v>4046</v>
      </c>
      <c r="V590" s="223" t="s">
        <v>4047</v>
      </c>
    </row>
    <row r="591" spans="1:22" ht="12.75">
      <c r="A591" s="223"/>
      <c r="B591" s="223"/>
      <c r="N591" s="222" t="s">
        <v>4048</v>
      </c>
      <c r="Q591" s="232"/>
      <c r="U591" s="223" t="s">
        <v>4049</v>
      </c>
      <c r="V591" s="223" t="s">
        <v>4050</v>
      </c>
    </row>
    <row r="592" spans="1:22" ht="12.75">
      <c r="A592" s="223"/>
      <c r="B592" s="223"/>
      <c r="N592" s="222" t="s">
        <v>4051</v>
      </c>
      <c r="Q592" s="232"/>
      <c r="U592" s="223" t="s">
        <v>4052</v>
      </c>
      <c r="V592" s="223" t="s">
        <v>4053</v>
      </c>
    </row>
    <row r="593" spans="1:22" ht="12.75">
      <c r="A593" s="223"/>
      <c r="B593" s="223"/>
      <c r="N593" s="222" t="s">
        <v>4054</v>
      </c>
      <c r="Q593" s="232"/>
      <c r="U593" s="223" t="s">
        <v>4055</v>
      </c>
      <c r="V593" s="223" t="s">
        <v>4056</v>
      </c>
    </row>
    <row r="594" spans="1:22" ht="12.75">
      <c r="A594" s="223"/>
      <c r="B594" s="223"/>
      <c r="N594" s="222" t="s">
        <v>4057</v>
      </c>
      <c r="Q594" s="232"/>
      <c r="U594" s="223" t="s">
        <v>4058</v>
      </c>
      <c r="V594" s="223" t="s">
        <v>4059</v>
      </c>
    </row>
    <row r="595" spans="1:22" ht="12.75">
      <c r="A595" s="223"/>
      <c r="B595" s="223"/>
      <c r="N595" s="222" t="s">
        <v>4060</v>
      </c>
      <c r="Q595" s="232"/>
      <c r="U595" s="223" t="s">
        <v>4061</v>
      </c>
      <c r="V595" s="223" t="s">
        <v>4062</v>
      </c>
    </row>
    <row r="596" spans="1:22" ht="12.75">
      <c r="A596" s="223"/>
      <c r="B596" s="223"/>
      <c r="N596" s="222" t="s">
        <v>4063</v>
      </c>
      <c r="Q596" s="232"/>
      <c r="U596" s="223" t="s">
        <v>4064</v>
      </c>
      <c r="V596" s="223" t="s">
        <v>4065</v>
      </c>
    </row>
    <row r="597" spans="1:22" ht="12.75">
      <c r="A597" s="223"/>
      <c r="B597" s="223"/>
      <c r="N597" s="222" t="s">
        <v>4066</v>
      </c>
      <c r="Q597" s="232"/>
      <c r="U597" s="223" t="s">
        <v>4067</v>
      </c>
      <c r="V597" s="223" t="s">
        <v>4068</v>
      </c>
    </row>
    <row r="598" spans="1:22" ht="12.75">
      <c r="A598" s="223"/>
      <c r="B598" s="223"/>
      <c r="N598" s="222" t="s">
        <v>4069</v>
      </c>
      <c r="Q598" s="232"/>
      <c r="U598" s="223" t="s">
        <v>4070</v>
      </c>
      <c r="V598" s="223" t="s">
        <v>4071</v>
      </c>
    </row>
    <row r="599" spans="1:22" ht="12.75">
      <c r="A599" s="223"/>
      <c r="B599" s="223"/>
      <c r="N599" s="222" t="s">
        <v>4072</v>
      </c>
      <c r="Q599" s="232"/>
      <c r="U599" s="223" t="s">
        <v>4073</v>
      </c>
      <c r="V599" s="223" t="s">
        <v>4074</v>
      </c>
    </row>
    <row r="600" spans="1:22" ht="12.75">
      <c r="A600" s="223"/>
      <c r="B600" s="223"/>
      <c r="N600" s="222" t="s">
        <v>4075</v>
      </c>
      <c r="Q600" s="232"/>
      <c r="U600" s="223" t="s">
        <v>4076</v>
      </c>
      <c r="V600" s="223" t="s">
        <v>4077</v>
      </c>
    </row>
    <row r="601" spans="1:22" ht="12.75">
      <c r="A601" s="223"/>
      <c r="B601" s="223"/>
      <c r="N601" s="222" t="s">
        <v>4078</v>
      </c>
      <c r="Q601" s="232"/>
      <c r="U601" s="223" t="s">
        <v>4079</v>
      </c>
      <c r="V601" s="223" t="s">
        <v>4080</v>
      </c>
    </row>
    <row r="602" spans="1:22" ht="12.75">
      <c r="A602" s="223"/>
      <c r="B602" s="223"/>
      <c r="N602" s="222" t="s">
        <v>4081</v>
      </c>
      <c r="Q602" s="232"/>
      <c r="U602" s="223" t="s">
        <v>4082</v>
      </c>
      <c r="V602" s="223" t="s">
        <v>4083</v>
      </c>
    </row>
    <row r="603" spans="1:22" ht="12.75">
      <c r="A603" s="223"/>
      <c r="B603" s="223"/>
      <c r="N603" s="222" t="s">
        <v>4084</v>
      </c>
      <c r="Q603" s="232"/>
      <c r="U603" s="223" t="s">
        <v>4085</v>
      </c>
      <c r="V603" s="223" t="s">
        <v>4086</v>
      </c>
    </row>
    <row r="604" spans="1:22" ht="12.75">
      <c r="A604" s="223"/>
      <c r="B604" s="223"/>
      <c r="N604" s="222" t="s">
        <v>4087</v>
      </c>
      <c r="Q604" s="232"/>
      <c r="U604" s="223" t="s">
        <v>4088</v>
      </c>
      <c r="V604" s="223" t="s">
        <v>4089</v>
      </c>
    </row>
    <row r="605" spans="1:22" ht="12.75">
      <c r="A605" s="223"/>
      <c r="B605" s="223"/>
      <c r="N605" s="222" t="s">
        <v>4090</v>
      </c>
      <c r="Q605" s="232"/>
      <c r="U605" s="223" t="s">
        <v>4091</v>
      </c>
      <c r="V605" s="223" t="s">
        <v>4092</v>
      </c>
    </row>
    <row r="606" spans="1:22" ht="12.75">
      <c r="A606" s="223"/>
      <c r="B606" s="223"/>
      <c r="N606" s="222" t="s">
        <v>4093</v>
      </c>
      <c r="Q606" s="232"/>
      <c r="U606" s="223" t="s">
        <v>4094</v>
      </c>
      <c r="V606" s="223" t="s">
        <v>4095</v>
      </c>
    </row>
    <row r="607" spans="1:22" ht="12.75">
      <c r="A607" s="223"/>
      <c r="B607" s="223"/>
      <c r="N607" s="222" t="s">
        <v>4096</v>
      </c>
      <c r="Q607" s="232"/>
      <c r="U607" s="223" t="s">
        <v>4097</v>
      </c>
      <c r="V607" s="223" t="s">
        <v>4098</v>
      </c>
    </row>
    <row r="608" spans="1:22" ht="12.75">
      <c r="A608" s="223"/>
      <c r="B608" s="223"/>
      <c r="N608" s="222" t="s">
        <v>4099</v>
      </c>
      <c r="Q608" s="232"/>
      <c r="U608" s="223" t="s">
        <v>4100</v>
      </c>
      <c r="V608" s="223" t="s">
        <v>3410</v>
      </c>
    </row>
    <row r="609" spans="1:22" ht="12.75">
      <c r="A609" s="223"/>
      <c r="B609" s="223"/>
      <c r="N609" s="222" t="s">
        <v>4101</v>
      </c>
      <c r="Q609" s="232"/>
      <c r="U609" s="223" t="s">
        <v>4102</v>
      </c>
      <c r="V609" s="223" t="s">
        <v>4103</v>
      </c>
    </row>
    <row r="610" spans="1:22" ht="12.75">
      <c r="A610" s="223"/>
      <c r="B610" s="223"/>
      <c r="N610" s="222" t="s">
        <v>4104</v>
      </c>
      <c r="Q610" s="232"/>
      <c r="U610" s="223" t="s">
        <v>1733</v>
      </c>
      <c r="V610" s="223" t="s">
        <v>4105</v>
      </c>
    </row>
    <row r="611" spans="1:22" ht="12.75">
      <c r="A611" s="223"/>
      <c r="B611" s="223"/>
      <c r="N611" s="222" t="s">
        <v>4106</v>
      </c>
      <c r="Q611" s="232"/>
      <c r="U611" s="223" t="s">
        <v>4107</v>
      </c>
      <c r="V611" s="223" t="s">
        <v>4108</v>
      </c>
    </row>
    <row r="612" spans="1:22" ht="12.75">
      <c r="A612" s="223"/>
      <c r="B612" s="223"/>
      <c r="N612" s="222" t="s">
        <v>4109</v>
      </c>
      <c r="Q612" s="232"/>
      <c r="U612" s="223" t="s">
        <v>4110</v>
      </c>
      <c r="V612" s="223" t="s">
        <v>4111</v>
      </c>
    </row>
    <row r="613" spans="1:22" ht="12.75">
      <c r="A613" s="223"/>
      <c r="B613" s="223"/>
      <c r="N613" s="222" t="s">
        <v>4112</v>
      </c>
      <c r="Q613" s="232"/>
      <c r="U613" s="223" t="s">
        <v>4113</v>
      </c>
      <c r="V613" s="223" t="s">
        <v>4114</v>
      </c>
    </row>
    <row r="614" spans="1:22" ht="12.75">
      <c r="A614" s="223"/>
      <c r="B614" s="223"/>
      <c r="N614" s="222" t="s">
        <v>4115</v>
      </c>
      <c r="Q614" s="232"/>
      <c r="U614" s="223" t="s">
        <v>4116</v>
      </c>
      <c r="V614" s="223" t="s">
        <v>4117</v>
      </c>
    </row>
    <row r="615" spans="1:22" ht="12.75">
      <c r="A615" s="223"/>
      <c r="B615" s="223"/>
      <c r="N615" s="222" t="s">
        <v>4118</v>
      </c>
      <c r="Q615" s="232"/>
      <c r="U615" s="223" t="s">
        <v>4119</v>
      </c>
      <c r="V615" s="223" t="s">
        <v>4120</v>
      </c>
    </row>
    <row r="616" spans="1:22" ht="12.75">
      <c r="A616" s="223"/>
      <c r="B616" s="223"/>
      <c r="N616" s="222" t="s">
        <v>4121</v>
      </c>
      <c r="Q616" s="232"/>
      <c r="U616" s="223" t="s">
        <v>4122</v>
      </c>
      <c r="V616" s="223" t="s">
        <v>2324</v>
      </c>
    </row>
    <row r="617" spans="1:22" ht="12.75">
      <c r="A617" s="223"/>
      <c r="B617" s="223"/>
      <c r="N617" s="222" t="s">
        <v>4123</v>
      </c>
      <c r="Q617" s="232"/>
      <c r="U617" s="223" t="s">
        <v>4124</v>
      </c>
      <c r="V617" s="223" t="s">
        <v>4125</v>
      </c>
    </row>
    <row r="618" spans="1:22" ht="12.75">
      <c r="A618" s="223"/>
      <c r="B618" s="223"/>
      <c r="N618" s="222" t="s">
        <v>4126</v>
      </c>
      <c r="Q618" s="232"/>
      <c r="U618" s="223" t="s">
        <v>4127</v>
      </c>
      <c r="V618" s="223" t="s">
        <v>4128</v>
      </c>
    </row>
    <row r="619" spans="1:22" ht="12.75">
      <c r="A619" s="223"/>
      <c r="B619" s="223"/>
      <c r="N619" s="222" t="s">
        <v>4129</v>
      </c>
      <c r="Q619" s="232"/>
      <c r="U619" s="223" t="s">
        <v>4130</v>
      </c>
      <c r="V619" s="223" t="s">
        <v>4131</v>
      </c>
    </row>
    <row r="620" spans="1:22" ht="12.75">
      <c r="A620" s="223"/>
      <c r="B620" s="223"/>
      <c r="N620" s="222" t="s">
        <v>4132</v>
      </c>
      <c r="Q620" s="232"/>
      <c r="U620" s="223" t="s">
        <v>4133</v>
      </c>
      <c r="V620" s="223" t="s">
        <v>4134</v>
      </c>
    </row>
    <row r="621" spans="1:22" ht="12.75">
      <c r="A621" s="223"/>
      <c r="B621" s="223"/>
      <c r="N621" s="222" t="s">
        <v>4135</v>
      </c>
      <c r="Q621" s="232"/>
      <c r="U621" s="223" t="s">
        <v>4136</v>
      </c>
      <c r="V621" s="223" t="s">
        <v>2214</v>
      </c>
    </row>
    <row r="622" spans="1:22" ht="12.75">
      <c r="A622" s="223"/>
      <c r="B622" s="223"/>
      <c r="N622" s="222" t="s">
        <v>4137</v>
      </c>
      <c r="Q622" s="232"/>
      <c r="U622" s="223" t="s">
        <v>4138</v>
      </c>
      <c r="V622" s="223" t="s">
        <v>4139</v>
      </c>
    </row>
    <row r="623" spans="1:22" ht="12.75">
      <c r="A623" s="223"/>
      <c r="B623" s="223"/>
      <c r="N623" s="222" t="s">
        <v>4140</v>
      </c>
      <c r="Q623" s="232"/>
      <c r="U623" s="223" t="s">
        <v>4141</v>
      </c>
      <c r="V623" s="223" t="s">
        <v>4142</v>
      </c>
    </row>
    <row r="624" spans="1:22" ht="12.75">
      <c r="A624" s="223"/>
      <c r="B624" s="223"/>
      <c r="N624" s="222" t="s">
        <v>4143</v>
      </c>
      <c r="Q624" s="232"/>
      <c r="U624" s="223" t="s">
        <v>4144</v>
      </c>
      <c r="V624" s="223" t="s">
        <v>4145</v>
      </c>
    </row>
    <row r="625" spans="1:22" ht="12.75">
      <c r="A625" s="223"/>
      <c r="B625" s="223"/>
      <c r="N625" s="222" t="s">
        <v>4146</v>
      </c>
      <c r="Q625" s="232"/>
      <c r="U625" s="223" t="s">
        <v>4147</v>
      </c>
      <c r="V625" s="223" t="s">
        <v>4148</v>
      </c>
    </row>
    <row r="626" spans="1:22" ht="12.75">
      <c r="A626" s="223"/>
      <c r="B626" s="223"/>
      <c r="N626" s="222" t="s">
        <v>4149</v>
      </c>
      <c r="Q626" s="232"/>
      <c r="U626" s="223" t="s">
        <v>4150</v>
      </c>
      <c r="V626" s="223" t="s">
        <v>4151</v>
      </c>
    </row>
    <row r="627" spans="1:22" ht="12.75">
      <c r="A627" s="223"/>
      <c r="B627" s="223"/>
      <c r="N627" s="222" t="s">
        <v>4152</v>
      </c>
      <c r="Q627" s="232"/>
      <c r="U627" s="223" t="s">
        <v>4153</v>
      </c>
      <c r="V627" s="223" t="s">
        <v>4154</v>
      </c>
    </row>
    <row r="628" spans="1:22" ht="12.75">
      <c r="A628" s="223"/>
      <c r="B628" s="223"/>
      <c r="N628" s="222" t="s">
        <v>4155</v>
      </c>
      <c r="Q628" s="232"/>
      <c r="U628" s="223" t="s">
        <v>4156</v>
      </c>
      <c r="V628" s="223" t="s">
        <v>4157</v>
      </c>
    </row>
    <row r="629" spans="1:22" ht="12.75">
      <c r="A629" s="223"/>
      <c r="B629" s="223"/>
      <c r="N629" s="222" t="s">
        <v>4158</v>
      </c>
      <c r="Q629" s="232"/>
      <c r="U629" s="223" t="s">
        <v>4159</v>
      </c>
      <c r="V629" s="223" t="s">
        <v>4160</v>
      </c>
    </row>
    <row r="630" spans="1:22" ht="12.75">
      <c r="A630" s="223"/>
      <c r="B630" s="223"/>
      <c r="N630" s="222" t="s">
        <v>4161</v>
      </c>
      <c r="Q630" s="232"/>
      <c r="U630" s="223" t="s">
        <v>4162</v>
      </c>
      <c r="V630" s="223" t="s">
        <v>4163</v>
      </c>
    </row>
    <row r="631" spans="1:22" ht="12.75">
      <c r="A631" s="223"/>
      <c r="B631" s="223"/>
      <c r="N631" s="222" t="s">
        <v>4164</v>
      </c>
      <c r="Q631" s="232"/>
      <c r="U631" s="223" t="s">
        <v>4165</v>
      </c>
      <c r="V631" s="223" t="s">
        <v>4166</v>
      </c>
    </row>
    <row r="632" spans="1:22" ht="12.75">
      <c r="A632" s="223"/>
      <c r="B632" s="223"/>
      <c r="N632" s="222" t="s">
        <v>4167</v>
      </c>
      <c r="Q632" s="232"/>
      <c r="U632" s="223" t="s">
        <v>4168</v>
      </c>
      <c r="V632" s="223" t="s">
        <v>4169</v>
      </c>
    </row>
    <row r="633" spans="1:22" ht="12.75">
      <c r="A633" s="223"/>
      <c r="B633" s="223"/>
      <c r="N633" s="222" t="s">
        <v>4170</v>
      </c>
      <c r="Q633" s="232"/>
      <c r="U633" s="223" t="s">
        <v>4171</v>
      </c>
      <c r="V633" s="223" t="s">
        <v>4172</v>
      </c>
    </row>
    <row r="634" spans="1:22" ht="12.75">
      <c r="A634" s="223"/>
      <c r="B634" s="223"/>
      <c r="N634" s="222" t="s">
        <v>4173</v>
      </c>
      <c r="Q634" s="232"/>
      <c r="U634" s="223" t="s">
        <v>4174</v>
      </c>
      <c r="V634" s="223" t="s">
        <v>4175</v>
      </c>
    </row>
    <row r="635" spans="1:22" ht="12.75">
      <c r="A635" s="223"/>
      <c r="B635" s="223"/>
      <c r="N635" s="222" t="s">
        <v>4176</v>
      </c>
      <c r="Q635" s="232"/>
      <c r="U635" s="223" t="s">
        <v>4177</v>
      </c>
      <c r="V635" s="223" t="s">
        <v>3302</v>
      </c>
    </row>
    <row r="636" spans="1:22" ht="12.75">
      <c r="A636" s="223"/>
      <c r="B636" s="223"/>
      <c r="N636" s="222" t="s">
        <v>4178</v>
      </c>
      <c r="Q636" s="232"/>
      <c r="U636" s="223" t="s">
        <v>4179</v>
      </c>
      <c r="V636" s="223" t="s">
        <v>3424</v>
      </c>
    </row>
    <row r="637" spans="1:22" ht="12.75">
      <c r="A637" s="223"/>
      <c r="B637" s="223"/>
      <c r="N637" s="222" t="s">
        <v>4180</v>
      </c>
      <c r="Q637" s="232"/>
      <c r="U637" s="223" t="s">
        <v>4181</v>
      </c>
      <c r="V637" s="223" t="s">
        <v>4182</v>
      </c>
    </row>
    <row r="638" spans="1:22" ht="12.75">
      <c r="A638" s="223"/>
      <c r="B638" s="223"/>
      <c r="N638" s="222" t="s">
        <v>4183</v>
      </c>
      <c r="Q638" s="232"/>
      <c r="U638" s="223" t="s">
        <v>4184</v>
      </c>
      <c r="V638" s="223" t="s">
        <v>2079</v>
      </c>
    </row>
    <row r="639" spans="1:22" ht="12.75">
      <c r="A639" s="223"/>
      <c r="B639" s="223"/>
      <c r="N639" s="222" t="s">
        <v>4185</v>
      </c>
      <c r="Q639" s="232"/>
      <c r="U639" s="223" t="s">
        <v>4186</v>
      </c>
      <c r="V639" s="223" t="s">
        <v>4187</v>
      </c>
    </row>
    <row r="640" spans="1:22" ht="12.75">
      <c r="A640" s="223"/>
      <c r="B640" s="223"/>
      <c r="N640" s="222" t="s">
        <v>4188</v>
      </c>
      <c r="Q640" s="232"/>
      <c r="U640" s="223" t="s">
        <v>4189</v>
      </c>
      <c r="V640" s="223" t="s">
        <v>4190</v>
      </c>
    </row>
    <row r="641" spans="1:22" ht="12.75">
      <c r="A641" s="223"/>
      <c r="B641" s="223"/>
      <c r="N641" s="222" t="s">
        <v>4191</v>
      </c>
      <c r="Q641" s="232"/>
      <c r="U641" s="223" t="s">
        <v>4192</v>
      </c>
      <c r="V641" s="223" t="s">
        <v>4193</v>
      </c>
    </row>
    <row r="642" spans="1:22" ht="12.75">
      <c r="A642" s="223"/>
      <c r="B642" s="223"/>
      <c r="N642" s="222" t="s">
        <v>4194</v>
      </c>
      <c r="Q642" s="232"/>
      <c r="U642" s="223" t="s">
        <v>4195</v>
      </c>
      <c r="V642" s="223" t="s">
        <v>4196</v>
      </c>
    </row>
    <row r="643" spans="1:22" ht="12.75">
      <c r="A643" s="223"/>
      <c r="B643" s="223"/>
      <c r="N643" s="222" t="s">
        <v>4197</v>
      </c>
      <c r="Q643" s="232"/>
      <c r="U643" s="223" t="s">
        <v>4198</v>
      </c>
      <c r="V643" s="223" t="s">
        <v>4199</v>
      </c>
    </row>
    <row r="644" spans="1:22" ht="12.75">
      <c r="A644" s="223"/>
      <c r="B644" s="223"/>
      <c r="N644" s="222" t="s">
        <v>4200</v>
      </c>
      <c r="Q644" s="232"/>
      <c r="U644" s="223" t="s">
        <v>4201</v>
      </c>
      <c r="V644" s="223" t="s">
        <v>4202</v>
      </c>
    </row>
    <row r="645" spans="1:22" ht="12.75">
      <c r="A645" s="223"/>
      <c r="B645" s="223"/>
      <c r="N645" s="222" t="s">
        <v>4203</v>
      </c>
      <c r="Q645" s="232"/>
      <c r="U645" s="223" t="s">
        <v>4204</v>
      </c>
      <c r="V645" s="223" t="s">
        <v>4205</v>
      </c>
    </row>
    <row r="646" spans="1:22" ht="12.75">
      <c r="A646" s="223"/>
      <c r="B646" s="223"/>
      <c r="N646" s="222" t="s">
        <v>4206</v>
      </c>
      <c r="Q646" s="232"/>
      <c r="U646" s="223" t="s">
        <v>4207</v>
      </c>
      <c r="V646" s="223" t="s">
        <v>4208</v>
      </c>
    </row>
    <row r="647" spans="1:22" ht="12.75">
      <c r="A647" s="223"/>
      <c r="B647" s="223"/>
      <c r="N647" s="222" t="s">
        <v>4209</v>
      </c>
      <c r="Q647" s="232"/>
      <c r="U647" s="223" t="s">
        <v>4210</v>
      </c>
      <c r="V647" s="223" t="s">
        <v>4211</v>
      </c>
    </row>
    <row r="648" spans="1:22" ht="12.75">
      <c r="A648" s="223"/>
      <c r="B648" s="223"/>
      <c r="N648" s="222" t="s">
        <v>4212</v>
      </c>
      <c r="Q648" s="232"/>
      <c r="U648" s="223" t="s">
        <v>4213</v>
      </c>
      <c r="V648" s="223" t="s">
        <v>4214</v>
      </c>
    </row>
    <row r="649" spans="1:22" ht="12.75">
      <c r="A649" s="223"/>
      <c r="B649" s="223"/>
      <c r="N649" s="222" t="s">
        <v>4215</v>
      </c>
      <c r="Q649" s="232"/>
      <c r="U649" s="223" t="s">
        <v>4216</v>
      </c>
      <c r="V649" s="223" t="s">
        <v>4217</v>
      </c>
    </row>
    <row r="650" spans="1:22" ht="12.75">
      <c r="A650" s="223"/>
      <c r="B650" s="223"/>
      <c r="N650" s="222" t="s">
        <v>4218</v>
      </c>
      <c r="Q650" s="232"/>
      <c r="U650" s="223" t="s">
        <v>4219</v>
      </c>
      <c r="V650" s="223" t="s">
        <v>4220</v>
      </c>
    </row>
    <row r="651" spans="1:22" ht="12.75">
      <c r="A651" s="223"/>
      <c r="B651" s="223"/>
      <c r="N651" s="222" t="s">
        <v>4221</v>
      </c>
      <c r="Q651" s="232"/>
      <c r="U651" s="223" t="s">
        <v>4222</v>
      </c>
      <c r="V651" s="223" t="s">
        <v>4223</v>
      </c>
    </row>
    <row r="652" spans="1:22" ht="12.75">
      <c r="A652" s="223"/>
      <c r="B652" s="223"/>
      <c r="N652" s="222" t="s">
        <v>4224</v>
      </c>
      <c r="Q652" s="232"/>
      <c r="U652" s="223" t="s">
        <v>4225</v>
      </c>
      <c r="V652" s="223" t="s">
        <v>4226</v>
      </c>
    </row>
    <row r="653" spans="1:22" ht="12.75">
      <c r="A653" s="223"/>
      <c r="B653" s="223"/>
      <c r="N653" s="222" t="s">
        <v>4227</v>
      </c>
      <c r="Q653" s="232"/>
      <c r="U653" s="223" t="s">
        <v>4228</v>
      </c>
      <c r="V653" s="223" t="s">
        <v>4229</v>
      </c>
    </row>
    <row r="654" spans="1:22" ht="12.75">
      <c r="A654" s="223"/>
      <c r="B654" s="223"/>
      <c r="N654" s="222" t="s">
        <v>4230</v>
      </c>
      <c r="Q654" s="232"/>
      <c r="U654" s="223" t="s">
        <v>4231</v>
      </c>
      <c r="V654" s="223" t="s">
        <v>4232</v>
      </c>
    </row>
    <row r="655" spans="1:22" ht="12.75">
      <c r="A655" s="223"/>
      <c r="B655" s="223"/>
      <c r="N655" s="222" t="s">
        <v>4233</v>
      </c>
      <c r="Q655" s="232"/>
      <c r="U655" s="223" t="s">
        <v>4234</v>
      </c>
      <c r="V655" s="223" t="s">
        <v>4235</v>
      </c>
    </row>
    <row r="656" spans="1:22" ht="12.75">
      <c r="A656" s="223"/>
      <c r="B656" s="223"/>
      <c r="N656" s="222" t="s">
        <v>4236</v>
      </c>
      <c r="Q656" s="232"/>
      <c r="U656" s="223" t="s">
        <v>4237</v>
      </c>
      <c r="V656" s="223" t="s">
        <v>4238</v>
      </c>
    </row>
    <row r="657" spans="1:22" ht="12.75">
      <c r="A657" s="223"/>
      <c r="B657" s="223"/>
      <c r="N657" s="222" t="s">
        <v>4239</v>
      </c>
      <c r="Q657" s="232"/>
      <c r="U657" s="223" t="s">
        <v>4240</v>
      </c>
      <c r="V657" s="223" t="s">
        <v>4241</v>
      </c>
    </row>
    <row r="658" spans="1:22" ht="12.75">
      <c r="A658" s="223"/>
      <c r="B658" s="223"/>
      <c r="N658" s="222" t="s">
        <v>4242</v>
      </c>
      <c r="Q658" s="232"/>
      <c r="U658" s="223" t="s">
        <v>0</v>
      </c>
      <c r="V658" s="223" t="s">
        <v>1</v>
      </c>
    </row>
    <row r="659" spans="1:22" ht="12.75">
      <c r="A659" s="223"/>
      <c r="B659" s="223"/>
      <c r="N659" s="222" t="s">
        <v>2</v>
      </c>
      <c r="Q659" s="232"/>
      <c r="U659" s="223" t="s">
        <v>3</v>
      </c>
      <c r="V659" s="223" t="s">
        <v>4</v>
      </c>
    </row>
    <row r="660" spans="1:22" ht="12.75">
      <c r="A660" s="223"/>
      <c r="B660" s="223"/>
      <c r="N660" s="222" t="s">
        <v>5</v>
      </c>
      <c r="Q660" s="232"/>
      <c r="U660" s="223" t="s">
        <v>6</v>
      </c>
      <c r="V660" s="223" t="s">
        <v>7</v>
      </c>
    </row>
    <row r="661" spans="1:22" ht="12.75">
      <c r="A661" s="223"/>
      <c r="B661" s="223"/>
      <c r="N661" s="222" t="s">
        <v>8</v>
      </c>
      <c r="Q661" s="232"/>
      <c r="U661" s="223" t="s">
        <v>9</v>
      </c>
      <c r="V661" s="223" t="s">
        <v>10</v>
      </c>
    </row>
    <row r="662" spans="1:22" ht="12.75">
      <c r="A662" s="223"/>
      <c r="B662" s="223"/>
      <c r="N662" s="222" t="s">
        <v>11</v>
      </c>
      <c r="Q662" s="232"/>
      <c r="U662" s="223" t="s">
        <v>12</v>
      </c>
      <c r="V662" s="223" t="s">
        <v>13</v>
      </c>
    </row>
    <row r="663" spans="1:22" ht="12.75">
      <c r="A663" s="223"/>
      <c r="B663" s="223"/>
      <c r="N663" s="222" t="s">
        <v>14</v>
      </c>
      <c r="Q663" s="232"/>
      <c r="U663" s="223" t="s">
        <v>15</v>
      </c>
      <c r="V663" s="223" t="s">
        <v>16</v>
      </c>
    </row>
    <row r="664" spans="1:22" ht="12.75">
      <c r="A664" s="223"/>
      <c r="B664" s="223"/>
      <c r="N664" s="222" t="s">
        <v>17</v>
      </c>
      <c r="Q664" s="232"/>
      <c r="U664" s="223" t="s">
        <v>18</v>
      </c>
      <c r="V664" s="223" t="s">
        <v>19</v>
      </c>
    </row>
    <row r="665" spans="1:22" ht="12.75">
      <c r="A665" s="223"/>
      <c r="B665" s="223"/>
      <c r="N665" s="222" t="s">
        <v>20</v>
      </c>
      <c r="Q665" s="232"/>
      <c r="U665" s="223" t="s">
        <v>21</v>
      </c>
      <c r="V665" s="223" t="s">
        <v>22</v>
      </c>
    </row>
    <row r="666" spans="1:22" ht="12.75">
      <c r="A666" s="223"/>
      <c r="B666" s="223"/>
      <c r="N666" s="222" t="s">
        <v>23</v>
      </c>
      <c r="Q666" s="232"/>
      <c r="U666" s="223" t="s">
        <v>24</v>
      </c>
      <c r="V666" s="223" t="s">
        <v>1878</v>
      </c>
    </row>
    <row r="667" spans="1:22" ht="12.75">
      <c r="A667" s="223"/>
      <c r="B667" s="223"/>
      <c r="N667" s="222" t="s">
        <v>25</v>
      </c>
      <c r="Q667" s="232"/>
      <c r="U667" s="223" t="s">
        <v>26</v>
      </c>
      <c r="V667" s="223" t="s">
        <v>27</v>
      </c>
    </row>
    <row r="668" spans="1:22" ht="12.75">
      <c r="A668" s="223"/>
      <c r="B668" s="223"/>
      <c r="N668" s="222" t="s">
        <v>28</v>
      </c>
      <c r="Q668" s="232"/>
      <c r="U668" s="223" t="s">
        <v>29</v>
      </c>
      <c r="V668" s="223" t="s">
        <v>30</v>
      </c>
    </row>
    <row r="669" spans="1:22" ht="12.75">
      <c r="A669" s="223"/>
      <c r="B669" s="223"/>
      <c r="N669" s="222" t="s">
        <v>31</v>
      </c>
      <c r="Q669" s="232"/>
      <c r="U669" s="223" t="s">
        <v>32</v>
      </c>
      <c r="V669" s="223" t="s">
        <v>33</v>
      </c>
    </row>
    <row r="670" spans="1:22" ht="12.75">
      <c r="A670" s="223"/>
      <c r="B670" s="223"/>
      <c r="N670" s="222" t="s">
        <v>34</v>
      </c>
      <c r="Q670" s="232"/>
      <c r="U670" s="223" t="s">
        <v>35</v>
      </c>
      <c r="V670" s="223" t="s">
        <v>36</v>
      </c>
    </row>
    <row r="671" spans="1:22" ht="12.75">
      <c r="A671" s="223"/>
      <c r="B671" s="223"/>
      <c r="N671" s="222" t="s">
        <v>37</v>
      </c>
      <c r="Q671" s="232"/>
      <c r="U671" s="223" t="s">
        <v>38</v>
      </c>
      <c r="V671" s="223" t="s">
        <v>39</v>
      </c>
    </row>
    <row r="672" spans="1:22" ht="12.75">
      <c r="A672" s="223"/>
      <c r="B672" s="223"/>
      <c r="N672" s="222" t="s">
        <v>40</v>
      </c>
      <c r="Q672" s="232"/>
      <c r="U672" s="223" t="s">
        <v>41</v>
      </c>
      <c r="V672" s="223" t="s">
        <v>42</v>
      </c>
    </row>
    <row r="673" spans="1:22" ht="12.75">
      <c r="A673" s="223"/>
      <c r="B673" s="223"/>
      <c r="N673" s="222" t="s">
        <v>43</v>
      </c>
      <c r="Q673" s="232"/>
      <c r="U673" s="223" t="s">
        <v>44</v>
      </c>
      <c r="V673" s="223" t="s">
        <v>45</v>
      </c>
    </row>
    <row r="674" spans="1:22" ht="12.75">
      <c r="A674" s="223"/>
      <c r="B674" s="223"/>
      <c r="N674" s="222" t="s">
        <v>46</v>
      </c>
      <c r="Q674" s="232"/>
      <c r="U674" s="223" t="s">
        <v>47</v>
      </c>
      <c r="V674" s="223" t="s">
        <v>48</v>
      </c>
    </row>
    <row r="675" spans="1:22" ht="12.75">
      <c r="A675" s="223"/>
      <c r="B675" s="223"/>
      <c r="N675" s="222" t="s">
        <v>49</v>
      </c>
      <c r="Q675" s="232"/>
      <c r="U675" s="223" t="s">
        <v>50</v>
      </c>
      <c r="V675" s="223" t="s">
        <v>51</v>
      </c>
    </row>
    <row r="676" spans="1:22" ht="12.75">
      <c r="A676" s="223"/>
      <c r="B676" s="223"/>
      <c r="N676" s="222" t="s">
        <v>52</v>
      </c>
      <c r="Q676" s="232"/>
      <c r="U676" s="223" t="s">
        <v>53</v>
      </c>
      <c r="V676" s="223" t="s">
        <v>54</v>
      </c>
    </row>
    <row r="677" spans="1:22" ht="12.75">
      <c r="A677" s="223"/>
      <c r="B677" s="223"/>
      <c r="N677" s="222" t="s">
        <v>55</v>
      </c>
      <c r="Q677" s="232"/>
      <c r="U677" s="223" t="s">
        <v>56</v>
      </c>
      <c r="V677" s="223" t="s">
        <v>3430</v>
      </c>
    </row>
    <row r="678" spans="1:22" ht="12.75">
      <c r="A678" s="223"/>
      <c r="B678" s="223"/>
      <c r="N678" s="222" t="s">
        <v>57</v>
      </c>
      <c r="Q678" s="232"/>
      <c r="U678" s="223" t="s">
        <v>58</v>
      </c>
      <c r="V678" s="223" t="s">
        <v>59</v>
      </c>
    </row>
    <row r="679" spans="1:22" ht="12.75">
      <c r="A679" s="223"/>
      <c r="B679" s="223"/>
      <c r="N679" s="222" t="s">
        <v>60</v>
      </c>
      <c r="Q679" s="232"/>
      <c r="U679" s="223" t="s">
        <v>61</v>
      </c>
      <c r="V679" s="223" t="s">
        <v>62</v>
      </c>
    </row>
    <row r="680" spans="1:22" ht="12.75">
      <c r="A680" s="223"/>
      <c r="B680" s="223"/>
      <c r="N680" s="222" t="s">
        <v>63</v>
      </c>
      <c r="Q680" s="232"/>
      <c r="U680" s="223" t="s">
        <v>64</v>
      </c>
      <c r="V680" s="223" t="s">
        <v>65</v>
      </c>
    </row>
    <row r="681" spans="1:22" ht="12.75">
      <c r="A681" s="223"/>
      <c r="B681" s="223"/>
      <c r="N681" s="222" t="s">
        <v>66</v>
      </c>
      <c r="Q681" s="232"/>
      <c r="U681" s="223" t="s">
        <v>67</v>
      </c>
      <c r="V681" s="223" t="s">
        <v>68</v>
      </c>
    </row>
    <row r="682" spans="1:22" ht="12.75">
      <c r="A682" s="223"/>
      <c r="B682" s="223"/>
      <c r="N682" s="222" t="s">
        <v>69</v>
      </c>
      <c r="Q682" s="232"/>
      <c r="U682" s="223" t="s">
        <v>70</v>
      </c>
      <c r="V682" s="223" t="s">
        <v>71</v>
      </c>
    </row>
    <row r="683" spans="1:22" ht="12.75">
      <c r="A683" s="223"/>
      <c r="B683" s="223"/>
      <c r="N683" s="222" t="s">
        <v>72</v>
      </c>
      <c r="Q683" s="232"/>
      <c r="U683" s="223" t="s">
        <v>73</v>
      </c>
      <c r="V683" s="223" t="s">
        <v>74</v>
      </c>
    </row>
    <row r="684" spans="1:22" ht="12.75">
      <c r="A684" s="223"/>
      <c r="B684" s="223"/>
      <c r="N684" s="222" t="s">
        <v>75</v>
      </c>
      <c r="Q684" s="232"/>
      <c r="U684" s="223" t="s">
        <v>76</v>
      </c>
      <c r="V684" s="223" t="s">
        <v>77</v>
      </c>
    </row>
    <row r="685" spans="1:22" ht="12.75">
      <c r="A685" s="223"/>
      <c r="B685" s="223"/>
      <c r="N685" s="222" t="s">
        <v>78</v>
      </c>
      <c r="Q685" s="232"/>
      <c r="U685" s="223" t="s">
        <v>79</v>
      </c>
      <c r="V685" s="223" t="s">
        <v>80</v>
      </c>
    </row>
    <row r="686" spans="1:22" ht="12.75">
      <c r="A686" s="223"/>
      <c r="B686" s="223"/>
      <c r="N686" s="222" t="s">
        <v>81</v>
      </c>
      <c r="Q686" s="232"/>
      <c r="U686" s="223" t="s">
        <v>82</v>
      </c>
      <c r="V686" s="223" t="s">
        <v>83</v>
      </c>
    </row>
    <row r="687" spans="1:22" ht="12.75">
      <c r="A687" s="223"/>
      <c r="B687" s="223"/>
      <c r="N687" s="222" t="s">
        <v>84</v>
      </c>
      <c r="Q687" s="232"/>
      <c r="U687" s="223" t="s">
        <v>85</v>
      </c>
      <c r="V687" s="223" t="s">
        <v>86</v>
      </c>
    </row>
    <row r="688" spans="1:22" ht="12.75">
      <c r="A688" s="223"/>
      <c r="B688" s="223"/>
      <c r="N688" s="222" t="s">
        <v>87</v>
      </c>
      <c r="Q688" s="232"/>
      <c r="U688" s="223" t="s">
        <v>88</v>
      </c>
      <c r="V688" s="223" t="s">
        <v>89</v>
      </c>
    </row>
    <row r="689" spans="1:22" ht="12.75">
      <c r="A689" s="223"/>
      <c r="B689" s="223"/>
      <c r="N689" s="222" t="s">
        <v>90</v>
      </c>
      <c r="Q689" s="232"/>
      <c r="U689" s="223" t="s">
        <v>91</v>
      </c>
      <c r="V689" s="223" t="s">
        <v>92</v>
      </c>
    </row>
    <row r="690" spans="1:22" ht="12.75">
      <c r="A690" s="223"/>
      <c r="B690" s="223"/>
      <c r="N690" s="222" t="s">
        <v>93</v>
      </c>
      <c r="Q690" s="232"/>
      <c r="U690" s="223" t="s">
        <v>94</v>
      </c>
      <c r="V690" s="223" t="s">
        <v>95</v>
      </c>
    </row>
    <row r="691" spans="1:22" ht="12.75">
      <c r="A691" s="223"/>
      <c r="B691" s="223"/>
      <c r="N691" s="222" t="s">
        <v>96</v>
      </c>
      <c r="Q691" s="232"/>
      <c r="U691" s="223" t="s">
        <v>97</v>
      </c>
      <c r="V691" s="223" t="s">
        <v>2232</v>
      </c>
    </row>
    <row r="692" spans="1:22" ht="12.75">
      <c r="A692" s="223"/>
      <c r="B692" s="223"/>
      <c r="N692" s="222" t="s">
        <v>98</v>
      </c>
      <c r="Q692" s="232"/>
      <c r="U692" s="223" t="s">
        <v>99</v>
      </c>
      <c r="V692" s="223" t="s">
        <v>100</v>
      </c>
    </row>
    <row r="693" spans="1:22" ht="12.75">
      <c r="A693" s="223"/>
      <c r="B693" s="223"/>
      <c r="N693" s="222" t="s">
        <v>101</v>
      </c>
      <c r="Q693" s="232"/>
      <c r="U693" s="223" t="s">
        <v>102</v>
      </c>
      <c r="V693" s="223" t="s">
        <v>103</v>
      </c>
    </row>
    <row r="694" spans="1:22" ht="12.75">
      <c r="A694" s="223"/>
      <c r="B694" s="223"/>
      <c r="N694" s="222" t="s">
        <v>104</v>
      </c>
      <c r="Q694" s="232"/>
      <c r="U694" s="223" t="s">
        <v>105</v>
      </c>
      <c r="V694" s="223" t="s">
        <v>106</v>
      </c>
    </row>
    <row r="695" spans="1:22" ht="12.75">
      <c r="A695" s="223"/>
      <c r="B695" s="223"/>
      <c r="N695" s="222" t="s">
        <v>107</v>
      </c>
      <c r="Q695" s="232"/>
      <c r="U695" s="223" t="s">
        <v>108</v>
      </c>
      <c r="V695" s="223" t="s">
        <v>109</v>
      </c>
    </row>
    <row r="696" spans="1:22" ht="12.75">
      <c r="A696" s="223"/>
      <c r="B696" s="223"/>
      <c r="N696" s="222" t="s">
        <v>110</v>
      </c>
      <c r="Q696" s="232"/>
      <c r="U696" s="223" t="s">
        <v>111</v>
      </c>
      <c r="V696" s="223" t="s">
        <v>112</v>
      </c>
    </row>
    <row r="697" spans="1:22" ht="12.75">
      <c r="A697" s="223"/>
      <c r="B697" s="223"/>
      <c r="N697" s="222" t="s">
        <v>113</v>
      </c>
      <c r="Q697" s="232"/>
      <c r="U697" s="223" t="s">
        <v>114</v>
      </c>
      <c r="V697" s="223" t="s">
        <v>115</v>
      </c>
    </row>
    <row r="698" spans="1:22" ht="12.75">
      <c r="A698" s="223"/>
      <c r="B698" s="223"/>
      <c r="N698" s="222" t="s">
        <v>116</v>
      </c>
      <c r="Q698" s="232"/>
      <c r="U698" s="223" t="s">
        <v>117</v>
      </c>
      <c r="V698" s="223" t="s">
        <v>118</v>
      </c>
    </row>
    <row r="699" spans="1:22" ht="12.75">
      <c r="A699" s="223"/>
      <c r="B699" s="223"/>
      <c r="N699" s="222" t="s">
        <v>119</v>
      </c>
      <c r="Q699" s="232"/>
      <c r="U699" s="223" t="s">
        <v>120</v>
      </c>
      <c r="V699" s="223" t="s">
        <v>121</v>
      </c>
    </row>
    <row r="700" spans="1:22" ht="12.75">
      <c r="A700" s="223"/>
      <c r="B700" s="223"/>
      <c r="N700" s="222" t="s">
        <v>122</v>
      </c>
      <c r="Q700" s="232"/>
      <c r="U700" s="223" t="s">
        <v>123</v>
      </c>
      <c r="V700" s="223" t="s">
        <v>124</v>
      </c>
    </row>
    <row r="701" spans="1:22" ht="12.75">
      <c r="A701" s="223"/>
      <c r="B701" s="223"/>
      <c r="N701" s="222" t="s">
        <v>125</v>
      </c>
      <c r="Q701" s="232"/>
      <c r="U701" s="223" t="s">
        <v>126</v>
      </c>
      <c r="V701" s="223" t="s">
        <v>127</v>
      </c>
    </row>
    <row r="702" spans="1:22" ht="12.75">
      <c r="A702" s="223"/>
      <c r="B702" s="223"/>
      <c r="N702" s="222" t="s">
        <v>128</v>
      </c>
      <c r="Q702" s="232"/>
      <c r="U702" s="223" t="s">
        <v>129</v>
      </c>
      <c r="V702" s="223" t="s">
        <v>130</v>
      </c>
    </row>
    <row r="703" spans="1:22" ht="12.75">
      <c r="A703" s="223"/>
      <c r="B703" s="223"/>
      <c r="N703" s="222" t="s">
        <v>4461</v>
      </c>
      <c r="Q703" s="232"/>
      <c r="U703" s="223" t="s">
        <v>4462</v>
      </c>
      <c r="V703" s="223" t="s">
        <v>4463</v>
      </c>
    </row>
    <row r="704" spans="1:22" ht="12.75">
      <c r="A704" s="223"/>
      <c r="B704" s="223"/>
      <c r="N704" s="222" t="s">
        <v>4464</v>
      </c>
      <c r="Q704" s="232"/>
      <c r="U704" s="223" t="s">
        <v>4465</v>
      </c>
      <c r="V704" s="223" t="s">
        <v>4466</v>
      </c>
    </row>
    <row r="705" spans="1:22" ht="12.75">
      <c r="A705" s="223"/>
      <c r="B705" s="223"/>
      <c r="N705" s="222" t="s">
        <v>4467</v>
      </c>
      <c r="Q705" s="232"/>
      <c r="U705" s="223" t="s">
        <v>4468</v>
      </c>
      <c r="V705" s="223" t="s">
        <v>4469</v>
      </c>
    </row>
    <row r="706" spans="1:22" ht="12.75">
      <c r="A706" s="223"/>
      <c r="B706" s="223"/>
      <c r="N706" s="222" t="s">
        <v>4470</v>
      </c>
      <c r="Q706" s="232"/>
      <c r="U706" s="223" t="s">
        <v>4471</v>
      </c>
      <c r="V706" s="223" t="s">
        <v>4472</v>
      </c>
    </row>
    <row r="707" spans="1:22" ht="12.75">
      <c r="A707" s="223"/>
      <c r="B707" s="223"/>
      <c r="N707" s="222" t="s">
        <v>4473</v>
      </c>
      <c r="Q707" s="232"/>
      <c r="U707" s="223" t="s">
        <v>4474</v>
      </c>
      <c r="V707" s="223" t="s">
        <v>3284</v>
      </c>
    </row>
    <row r="708" spans="1:22" ht="12.75">
      <c r="A708" s="223"/>
      <c r="B708" s="223"/>
      <c r="N708" s="222" t="s">
        <v>4475</v>
      </c>
      <c r="Q708" s="232"/>
      <c r="U708" s="223" t="s">
        <v>4476</v>
      </c>
      <c r="V708" s="223" t="s">
        <v>4477</v>
      </c>
    </row>
    <row r="709" spans="1:22" ht="12.75">
      <c r="A709" s="223"/>
      <c r="B709" s="223"/>
      <c r="N709" s="222" t="s">
        <v>4478</v>
      </c>
      <c r="Q709" s="232"/>
      <c r="U709" s="223" t="s">
        <v>4479</v>
      </c>
      <c r="V709" s="223" t="s">
        <v>4480</v>
      </c>
    </row>
    <row r="710" spans="1:22" ht="12.75">
      <c r="A710" s="223"/>
      <c r="B710" s="223"/>
      <c r="N710" s="222" t="s">
        <v>4481</v>
      </c>
      <c r="Q710" s="232"/>
      <c r="U710" s="223" t="s">
        <v>4482</v>
      </c>
      <c r="V710" s="223" t="s">
        <v>4483</v>
      </c>
    </row>
    <row r="711" spans="1:22" ht="12.75">
      <c r="A711" s="223"/>
      <c r="B711" s="223"/>
      <c r="N711" s="222" t="s">
        <v>4484</v>
      </c>
      <c r="Q711" s="232"/>
      <c r="U711" s="223" t="s">
        <v>4485</v>
      </c>
      <c r="V711" s="223" t="s">
        <v>4486</v>
      </c>
    </row>
    <row r="712" spans="1:22" ht="12.75">
      <c r="A712" s="223"/>
      <c r="B712" s="223"/>
      <c r="Q712" s="232"/>
      <c r="U712" s="223" t="s">
        <v>4487</v>
      </c>
      <c r="V712" s="223" t="s">
        <v>4488</v>
      </c>
    </row>
    <row r="713" spans="1:22" ht="12.75">
      <c r="A713" s="223"/>
      <c r="B713" s="223"/>
      <c r="Q713" s="232"/>
      <c r="U713" s="223" t="s">
        <v>4489</v>
      </c>
      <c r="V713" s="223" t="s">
        <v>4490</v>
      </c>
    </row>
    <row r="714" spans="1:22" ht="12.75">
      <c r="A714" s="223"/>
      <c r="B714" s="223"/>
      <c r="Q714" s="232"/>
      <c r="U714" s="223" t="s">
        <v>4491</v>
      </c>
      <c r="V714" s="223" t="s">
        <v>4492</v>
      </c>
    </row>
    <row r="715" spans="1:22" ht="12.75">
      <c r="A715" s="223"/>
      <c r="B715" s="223"/>
      <c r="Q715" s="232"/>
      <c r="U715" s="223" t="s">
        <v>4493</v>
      </c>
      <c r="V715" s="223" t="s">
        <v>4494</v>
      </c>
    </row>
    <row r="716" spans="1:22" ht="12.75">
      <c r="A716" s="223"/>
      <c r="B716" s="223"/>
      <c r="Q716" s="232"/>
      <c r="U716" s="223" t="s">
        <v>4495</v>
      </c>
      <c r="V716" s="223" t="s">
        <v>4496</v>
      </c>
    </row>
    <row r="717" spans="1:22" ht="12.75">
      <c r="A717" s="223"/>
      <c r="B717" s="223"/>
      <c r="Q717" s="232"/>
      <c r="U717" s="223" t="s">
        <v>4497</v>
      </c>
      <c r="V717" s="223" t="s">
        <v>4498</v>
      </c>
    </row>
    <row r="718" spans="1:22" ht="12.75">
      <c r="A718" s="223"/>
      <c r="B718" s="223"/>
      <c r="Q718" s="232"/>
      <c r="U718" s="223" t="s">
        <v>4499</v>
      </c>
      <c r="V718" s="223" t="s">
        <v>4500</v>
      </c>
    </row>
    <row r="719" spans="1:22" ht="12.75">
      <c r="A719" s="223"/>
      <c r="B719" s="223"/>
      <c r="Q719" s="232"/>
      <c r="U719" s="223" t="s">
        <v>4501</v>
      </c>
      <c r="V719" s="223" t="s">
        <v>4502</v>
      </c>
    </row>
    <row r="720" spans="1:22" ht="12.75">
      <c r="A720" s="223"/>
      <c r="B720" s="223"/>
      <c r="Q720" s="232"/>
      <c r="U720" s="223" t="s">
        <v>4503</v>
      </c>
      <c r="V720" s="223" t="s">
        <v>4504</v>
      </c>
    </row>
    <row r="721" spans="1:22" ht="12.75">
      <c r="A721" s="223"/>
      <c r="B721" s="223"/>
      <c r="Q721" s="232"/>
      <c r="U721" s="223" t="s">
        <v>4505</v>
      </c>
      <c r="V721" s="223" t="s">
        <v>4506</v>
      </c>
    </row>
    <row r="722" spans="1:22" ht="12.75">
      <c r="A722" s="223"/>
      <c r="B722" s="223"/>
      <c r="Q722" s="232"/>
      <c r="U722" s="223" t="s">
        <v>4507</v>
      </c>
      <c r="V722" s="223" t="s">
        <v>4508</v>
      </c>
    </row>
    <row r="723" spans="1:22" ht="12.75">
      <c r="A723" s="223"/>
      <c r="B723" s="223"/>
      <c r="Q723" s="232"/>
      <c r="U723" s="223" t="s">
        <v>4509</v>
      </c>
      <c r="V723" s="223" t="s">
        <v>4510</v>
      </c>
    </row>
    <row r="724" spans="1:22" ht="12.75">
      <c r="A724" s="223"/>
      <c r="B724" s="223"/>
      <c r="Q724" s="232"/>
      <c r="U724" s="223" t="s">
        <v>4511</v>
      </c>
      <c r="V724" s="223" t="s">
        <v>4512</v>
      </c>
    </row>
    <row r="725" spans="1:22" ht="12.75">
      <c r="A725" s="223"/>
      <c r="B725" s="223"/>
      <c r="Q725" s="232"/>
      <c r="U725" s="223" t="s">
        <v>4513</v>
      </c>
      <c r="V725" s="223" t="s">
        <v>4514</v>
      </c>
    </row>
    <row r="726" spans="1:22" ht="12.75">
      <c r="A726" s="223"/>
      <c r="B726" s="223"/>
      <c r="Q726" s="232"/>
      <c r="U726" s="223" t="s">
        <v>4515</v>
      </c>
      <c r="V726" s="223" t="s">
        <v>4516</v>
      </c>
    </row>
    <row r="727" spans="1:22" ht="12.75">
      <c r="A727" s="223"/>
      <c r="B727" s="223"/>
      <c r="Q727" s="232"/>
      <c r="U727" s="223" t="s">
        <v>4517</v>
      </c>
      <c r="V727" s="223" t="s">
        <v>4518</v>
      </c>
    </row>
    <row r="728" spans="1:22" ht="12.75">
      <c r="A728" s="223"/>
      <c r="B728" s="223"/>
      <c r="Q728" s="232"/>
      <c r="U728" s="223" t="s">
        <v>4519</v>
      </c>
      <c r="V728" s="223" t="s">
        <v>4520</v>
      </c>
    </row>
    <row r="729" spans="1:22" ht="12.75">
      <c r="A729" s="223"/>
      <c r="B729" s="223"/>
      <c r="Q729" s="232"/>
      <c r="U729" s="223" t="s">
        <v>4521</v>
      </c>
      <c r="V729" s="223" t="s">
        <v>4522</v>
      </c>
    </row>
    <row r="730" spans="1:22" ht="12.75">
      <c r="A730" s="223"/>
      <c r="B730" s="223"/>
      <c r="Q730" s="232"/>
      <c r="U730" s="223" t="s">
        <v>4523</v>
      </c>
      <c r="V730" s="223" t="s">
        <v>4524</v>
      </c>
    </row>
    <row r="731" spans="1:22" ht="12.75">
      <c r="A731" s="223"/>
      <c r="B731" s="223"/>
      <c r="Q731" s="232"/>
      <c r="U731" s="223" t="s">
        <v>4525</v>
      </c>
      <c r="V731" s="223" t="s">
        <v>4526</v>
      </c>
    </row>
    <row r="732" spans="1:22" ht="12.75">
      <c r="A732" s="223"/>
      <c r="B732" s="223"/>
      <c r="Q732" s="232"/>
      <c r="U732" s="223" t="s">
        <v>4527</v>
      </c>
      <c r="V732" s="223" t="s">
        <v>4528</v>
      </c>
    </row>
    <row r="733" spans="1:22" ht="12.75">
      <c r="A733" s="223"/>
      <c r="B733" s="223"/>
      <c r="Q733" s="232"/>
      <c r="U733" s="223" t="s">
        <v>4529</v>
      </c>
      <c r="V733" s="223" t="s">
        <v>4530</v>
      </c>
    </row>
    <row r="734" spans="1:22" ht="12.75">
      <c r="A734" s="223"/>
      <c r="B734" s="223"/>
      <c r="Q734" s="232"/>
      <c r="U734" s="223" t="s">
        <v>4531</v>
      </c>
      <c r="V734" s="223" t="s">
        <v>4532</v>
      </c>
    </row>
    <row r="735" spans="1:22" ht="12.75">
      <c r="A735" s="223"/>
      <c r="B735" s="223"/>
      <c r="Q735" s="232"/>
      <c r="U735" s="223" t="s">
        <v>4533</v>
      </c>
      <c r="V735" s="223" t="s">
        <v>4534</v>
      </c>
    </row>
    <row r="736" spans="1:22" ht="12.75">
      <c r="A736" s="223"/>
      <c r="B736" s="223"/>
      <c r="Q736" s="232"/>
      <c r="U736" s="223" t="s">
        <v>4535</v>
      </c>
      <c r="V736" s="223" t="s">
        <v>2208</v>
      </c>
    </row>
    <row r="737" spans="1:22" ht="12.75">
      <c r="A737" s="223"/>
      <c r="B737" s="223"/>
      <c r="Q737" s="232"/>
      <c r="U737" s="223" t="s">
        <v>4536</v>
      </c>
      <c r="V737" s="223" t="s">
        <v>4537</v>
      </c>
    </row>
    <row r="738" spans="1:22" ht="12.75">
      <c r="A738" s="223"/>
      <c r="B738" s="223"/>
      <c r="Q738" s="232"/>
      <c r="U738" s="223" t="s">
        <v>4538</v>
      </c>
      <c r="V738" s="223" t="s">
        <v>4539</v>
      </c>
    </row>
    <row r="739" spans="1:22" ht="12.75">
      <c r="A739" s="223"/>
      <c r="B739" s="223"/>
      <c r="Q739" s="232"/>
      <c r="U739" s="223" t="s">
        <v>4540</v>
      </c>
      <c r="V739" s="223" t="s">
        <v>4541</v>
      </c>
    </row>
    <row r="740" spans="1:22" ht="12.75">
      <c r="A740" s="223"/>
      <c r="B740" s="223"/>
      <c r="Q740" s="232"/>
      <c r="U740" s="223" t="s">
        <v>4542</v>
      </c>
      <c r="V740" s="223" t="s">
        <v>1793</v>
      </c>
    </row>
    <row r="741" spans="1:22" ht="12.75">
      <c r="A741" s="223"/>
      <c r="B741" s="223"/>
      <c r="Q741" s="232"/>
      <c r="U741" s="223" t="s">
        <v>4543</v>
      </c>
      <c r="V741" s="223" t="s">
        <v>2104</v>
      </c>
    </row>
    <row r="742" spans="1:22" ht="12.75">
      <c r="A742" s="223"/>
      <c r="B742" s="223"/>
      <c r="Q742" s="232"/>
      <c r="U742" s="223" t="s">
        <v>4544</v>
      </c>
      <c r="V742" s="223" t="s">
        <v>4545</v>
      </c>
    </row>
    <row r="743" spans="1:22" ht="12.75">
      <c r="A743" s="223"/>
      <c r="B743" s="223"/>
      <c r="Q743" s="232"/>
      <c r="U743" s="223" t="s">
        <v>4546</v>
      </c>
      <c r="V743" s="223" t="s">
        <v>4547</v>
      </c>
    </row>
    <row r="744" spans="1:22" ht="12.75">
      <c r="A744" s="223"/>
      <c r="B744" s="223"/>
      <c r="Q744" s="232"/>
      <c r="U744" s="223" t="s">
        <v>4548</v>
      </c>
      <c r="V744" s="223" t="s">
        <v>2064</v>
      </c>
    </row>
    <row r="745" spans="1:22" ht="12.75">
      <c r="A745" s="223"/>
      <c r="B745" s="223"/>
      <c r="Q745" s="232"/>
      <c r="U745" s="223" t="s">
        <v>4549</v>
      </c>
      <c r="V745" s="223" t="s">
        <v>4550</v>
      </c>
    </row>
    <row r="746" spans="1:22" ht="12.75">
      <c r="A746" s="223"/>
      <c r="B746" s="223"/>
      <c r="Q746" s="232"/>
      <c r="U746" s="223" t="s">
        <v>4551</v>
      </c>
      <c r="V746" s="223" t="s">
        <v>4552</v>
      </c>
    </row>
    <row r="747" spans="1:22" ht="12.75">
      <c r="A747" s="223"/>
      <c r="B747" s="223"/>
      <c r="U747" s="223" t="s">
        <v>4553</v>
      </c>
      <c r="V747" s="223" t="s">
        <v>4554</v>
      </c>
    </row>
    <row r="748" spans="1:22" ht="12.75">
      <c r="A748" s="223"/>
      <c r="B748" s="223"/>
      <c r="U748" s="223" t="s">
        <v>4555</v>
      </c>
      <c r="V748" s="223" t="s">
        <v>4556</v>
      </c>
    </row>
    <row r="749" spans="1:22" ht="12.75">
      <c r="A749" s="223"/>
      <c r="B749" s="223"/>
      <c r="U749" s="223" t="s">
        <v>4557</v>
      </c>
      <c r="V749" s="223" t="s">
        <v>4558</v>
      </c>
    </row>
    <row r="750" spans="1:22" ht="12.75">
      <c r="A750" s="223"/>
      <c r="B750" s="223"/>
      <c r="U750" s="223" t="s">
        <v>4559</v>
      </c>
      <c r="V750" s="223" t="s">
        <v>4560</v>
      </c>
    </row>
    <row r="751" spans="1:22" ht="12.75">
      <c r="A751" s="223"/>
      <c r="B751" s="223"/>
      <c r="U751" s="223" t="s">
        <v>4561</v>
      </c>
      <c r="V751" s="223" t="s">
        <v>1911</v>
      </c>
    </row>
    <row r="752" spans="1:22" ht="12.75">
      <c r="A752" s="223"/>
      <c r="B752" s="223"/>
      <c r="U752" s="223" t="s">
        <v>4562</v>
      </c>
      <c r="V752" s="223" t="s">
        <v>2244</v>
      </c>
    </row>
    <row r="753" spans="1:22" ht="12.75">
      <c r="A753" s="223"/>
      <c r="B753" s="223"/>
      <c r="U753" s="223" t="s">
        <v>4563</v>
      </c>
      <c r="V753" s="223" t="s">
        <v>4564</v>
      </c>
    </row>
    <row r="754" spans="1:22" ht="12.75">
      <c r="A754" s="223"/>
      <c r="B754" s="223"/>
      <c r="U754" s="223" t="s">
        <v>4565</v>
      </c>
      <c r="V754" s="223" t="s">
        <v>1890</v>
      </c>
    </row>
    <row r="755" spans="1:22" ht="12.75">
      <c r="A755" s="223"/>
      <c r="B755" s="223"/>
      <c r="U755" s="223" t="s">
        <v>4566</v>
      </c>
      <c r="V755" s="223" t="s">
        <v>4567</v>
      </c>
    </row>
    <row r="756" spans="1:22" ht="12.75">
      <c r="A756" s="223"/>
      <c r="B756" s="223"/>
      <c r="U756" s="223" t="s">
        <v>4568</v>
      </c>
      <c r="V756" s="223" t="s">
        <v>4569</v>
      </c>
    </row>
    <row r="757" spans="1:22" ht="12.75">
      <c r="A757" s="223"/>
      <c r="B757" s="223"/>
      <c r="U757" s="223" t="s">
        <v>4570</v>
      </c>
      <c r="V757" s="223" t="s">
        <v>3322</v>
      </c>
    </row>
    <row r="758" spans="1:22" ht="12.75">
      <c r="A758" s="223"/>
      <c r="B758" s="223"/>
      <c r="U758" s="223" t="s">
        <v>4571</v>
      </c>
      <c r="V758" s="223" t="s">
        <v>4572</v>
      </c>
    </row>
    <row r="759" spans="1:22" ht="12.75">
      <c r="A759" s="223"/>
      <c r="B759" s="223"/>
      <c r="U759" s="223" t="s">
        <v>4573</v>
      </c>
      <c r="V759" s="223" t="s">
        <v>4574</v>
      </c>
    </row>
    <row r="760" spans="1:22" ht="12.75">
      <c r="A760" s="223"/>
      <c r="B760" s="223"/>
      <c r="U760" s="223" t="s">
        <v>4575</v>
      </c>
      <c r="V760" s="223" t="s">
        <v>4576</v>
      </c>
    </row>
    <row r="761" spans="1:22" ht="12.75">
      <c r="A761" s="223"/>
      <c r="B761" s="223"/>
      <c r="U761" s="223" t="s">
        <v>4577</v>
      </c>
      <c r="V761" s="223" t="s">
        <v>4578</v>
      </c>
    </row>
    <row r="762" spans="1:22" ht="12.75">
      <c r="A762" s="223"/>
      <c r="B762" s="223"/>
      <c r="U762" s="223" t="s">
        <v>4579</v>
      </c>
      <c r="V762" s="223" t="s">
        <v>4580</v>
      </c>
    </row>
    <row r="763" spans="1:22" ht="12.75">
      <c r="A763" s="223"/>
      <c r="B763" s="223"/>
      <c r="U763" s="223" t="s">
        <v>4581</v>
      </c>
      <c r="V763" s="223" t="s">
        <v>4582</v>
      </c>
    </row>
    <row r="764" spans="1:22" ht="12.75">
      <c r="A764" s="223"/>
      <c r="B764" s="223"/>
      <c r="U764" s="223" t="s">
        <v>4583</v>
      </c>
      <c r="V764" s="223" t="s">
        <v>4584</v>
      </c>
    </row>
    <row r="765" spans="1:22" ht="12.75">
      <c r="A765" s="223"/>
      <c r="B765" s="223"/>
      <c r="U765" s="223" t="s">
        <v>4585</v>
      </c>
      <c r="V765" s="223" t="s">
        <v>4586</v>
      </c>
    </row>
    <row r="766" spans="1:22" ht="12.75">
      <c r="A766" s="223"/>
      <c r="B766" s="223"/>
      <c r="U766" s="223" t="s">
        <v>4587</v>
      </c>
      <c r="V766" s="223" t="s">
        <v>4588</v>
      </c>
    </row>
    <row r="767" spans="1:22" ht="12.75">
      <c r="A767" s="223"/>
      <c r="B767" s="223"/>
      <c r="U767" s="223" t="s">
        <v>4589</v>
      </c>
      <c r="V767" s="223" t="s">
        <v>4590</v>
      </c>
    </row>
    <row r="768" spans="1:22" ht="12.75">
      <c r="A768" s="223"/>
      <c r="B768" s="223"/>
      <c r="U768" s="223" t="s">
        <v>4591</v>
      </c>
      <c r="V768" s="223" t="s">
        <v>4592</v>
      </c>
    </row>
    <row r="769" spans="1:22" ht="12.75">
      <c r="A769" s="223"/>
      <c r="B769" s="223"/>
      <c r="U769" s="223" t="s">
        <v>4593</v>
      </c>
      <c r="V769" s="223" t="s">
        <v>4594</v>
      </c>
    </row>
    <row r="770" spans="1:22" ht="12.75">
      <c r="A770" s="223"/>
      <c r="B770" s="223"/>
      <c r="U770" s="223" t="s">
        <v>4595</v>
      </c>
      <c r="V770" s="223" t="s">
        <v>4596</v>
      </c>
    </row>
    <row r="771" spans="1:22" ht="12.75">
      <c r="A771" s="223"/>
      <c r="B771" s="223"/>
      <c r="U771" s="223" t="s">
        <v>4597</v>
      </c>
      <c r="V771" s="223" t="s">
        <v>4598</v>
      </c>
    </row>
    <row r="772" spans="1:22" ht="12.75">
      <c r="A772" s="223"/>
      <c r="B772" s="223"/>
      <c r="U772" s="223" t="s">
        <v>4599</v>
      </c>
      <c r="V772" s="223" t="s">
        <v>4600</v>
      </c>
    </row>
    <row r="773" spans="1:22" ht="12.75">
      <c r="A773" s="223"/>
      <c r="B773" s="223"/>
      <c r="U773" s="223" t="s">
        <v>4601</v>
      </c>
      <c r="V773" s="223" t="s">
        <v>4602</v>
      </c>
    </row>
    <row r="774" spans="1:22" ht="12.75">
      <c r="A774" s="223"/>
      <c r="B774" s="223"/>
      <c r="U774" s="223" t="s">
        <v>4603</v>
      </c>
      <c r="V774" s="223" t="s">
        <v>4604</v>
      </c>
    </row>
    <row r="775" spans="1:22" ht="12.75">
      <c r="A775" s="223"/>
      <c r="B775" s="223"/>
      <c r="U775" s="223" t="s">
        <v>4605</v>
      </c>
      <c r="V775" s="223" t="s">
        <v>4606</v>
      </c>
    </row>
    <row r="776" spans="1:22" ht="12.75">
      <c r="A776" s="223"/>
      <c r="B776" s="223"/>
      <c r="U776" s="223" t="s">
        <v>4607</v>
      </c>
      <c r="V776" s="223" t="s">
        <v>4608</v>
      </c>
    </row>
    <row r="777" spans="1:22" ht="12.75">
      <c r="A777" s="223"/>
      <c r="B777" s="223"/>
      <c r="U777" s="223" t="s">
        <v>4609</v>
      </c>
      <c r="V777" s="223" t="s">
        <v>4610</v>
      </c>
    </row>
    <row r="778" spans="1:22" ht="12.75">
      <c r="A778" s="223"/>
      <c r="B778" s="223"/>
      <c r="U778" s="223" t="s">
        <v>4611</v>
      </c>
      <c r="V778" s="223" t="s">
        <v>4612</v>
      </c>
    </row>
    <row r="779" spans="1:22" ht="12.75">
      <c r="A779" s="223"/>
      <c r="B779" s="223"/>
      <c r="U779" s="223" t="s">
        <v>4613</v>
      </c>
      <c r="V779" s="223" t="s">
        <v>3269</v>
      </c>
    </row>
    <row r="780" spans="1:22" ht="12.75">
      <c r="A780" s="223"/>
      <c r="B780" s="223"/>
      <c r="U780" s="223" t="s">
        <v>4614</v>
      </c>
      <c r="V780" s="223" t="s">
        <v>2296</v>
      </c>
    </row>
    <row r="781" spans="1:22" ht="12.75">
      <c r="A781" s="223"/>
      <c r="B781" s="223"/>
      <c r="U781" s="223" t="s">
        <v>4615</v>
      </c>
      <c r="V781" s="223" t="s">
        <v>4616</v>
      </c>
    </row>
    <row r="782" spans="1:22" ht="12.75">
      <c r="A782" s="223"/>
      <c r="B782" s="223"/>
      <c r="U782" s="223" t="s">
        <v>4617</v>
      </c>
      <c r="V782" s="223" t="s">
        <v>4618</v>
      </c>
    </row>
    <row r="783" spans="1:22" ht="12.75">
      <c r="A783" s="223"/>
      <c r="B783" s="223"/>
      <c r="U783" s="223" t="s">
        <v>4619</v>
      </c>
      <c r="V783" s="223" t="s">
        <v>4620</v>
      </c>
    </row>
    <row r="784" spans="1:22" ht="12.75">
      <c r="A784" s="223"/>
      <c r="B784" s="223"/>
      <c r="U784" s="223" t="s">
        <v>4621</v>
      </c>
      <c r="V784" s="223" t="s">
        <v>4622</v>
      </c>
    </row>
    <row r="785" spans="1:22" ht="12.75">
      <c r="A785" s="223"/>
      <c r="B785" s="223"/>
      <c r="U785" s="223" t="s">
        <v>4623</v>
      </c>
      <c r="V785" s="223" t="s">
        <v>4624</v>
      </c>
    </row>
    <row r="786" spans="1:22" ht="12.75">
      <c r="A786" s="223"/>
      <c r="B786" s="223"/>
      <c r="U786" s="223" t="s">
        <v>4625</v>
      </c>
      <c r="V786" s="223" t="s">
        <v>4626</v>
      </c>
    </row>
    <row r="787" spans="1:22" ht="12.75">
      <c r="A787" s="223"/>
      <c r="B787" s="223"/>
      <c r="U787" s="223" t="s">
        <v>4627</v>
      </c>
      <c r="V787" s="223" t="s">
        <v>4628</v>
      </c>
    </row>
    <row r="788" spans="1:22" ht="12.75">
      <c r="A788" s="223"/>
      <c r="B788" s="223"/>
      <c r="U788" s="223" t="s">
        <v>4629</v>
      </c>
      <c r="V788" s="223" t="s">
        <v>4630</v>
      </c>
    </row>
    <row r="789" spans="1:22" ht="12.75">
      <c r="A789" s="223"/>
      <c r="B789" s="223"/>
      <c r="U789" s="223" t="s">
        <v>4631</v>
      </c>
      <c r="V789" s="223" t="s">
        <v>4632</v>
      </c>
    </row>
    <row r="790" spans="1:22" ht="12.75">
      <c r="A790" s="223"/>
      <c r="B790" s="223"/>
      <c r="U790" s="223" t="s">
        <v>4633</v>
      </c>
      <c r="V790" s="223" t="s">
        <v>4634</v>
      </c>
    </row>
    <row r="791" spans="1:22" ht="12.75">
      <c r="A791" s="223"/>
      <c r="B791" s="223"/>
      <c r="U791" s="223" t="s">
        <v>4635</v>
      </c>
      <c r="V791" s="223" t="s">
        <v>4636</v>
      </c>
    </row>
    <row r="792" spans="1:22" ht="12.75">
      <c r="A792" s="223"/>
      <c r="B792" s="223"/>
      <c r="U792" s="223" t="s">
        <v>4637</v>
      </c>
      <c r="V792" s="223" t="s">
        <v>4638</v>
      </c>
    </row>
    <row r="793" spans="1:22" ht="12.75">
      <c r="A793" s="223"/>
      <c r="B793" s="223"/>
      <c r="U793" s="223" t="s">
        <v>4639</v>
      </c>
      <c r="V793" s="223" t="s">
        <v>4640</v>
      </c>
    </row>
    <row r="794" spans="1:22" ht="12.75">
      <c r="A794" s="223"/>
      <c r="B794" s="223"/>
      <c r="U794" s="223" t="s">
        <v>4641</v>
      </c>
      <c r="V794" s="223" t="s">
        <v>4642</v>
      </c>
    </row>
    <row r="795" spans="1:22" ht="12.75">
      <c r="A795" s="223"/>
      <c r="B795" s="223"/>
      <c r="U795" s="223" t="s">
        <v>4643</v>
      </c>
      <c r="V795" s="223" t="s">
        <v>4644</v>
      </c>
    </row>
    <row r="796" spans="1:22" ht="12.75">
      <c r="A796" s="223"/>
      <c r="B796" s="223"/>
      <c r="U796" s="223" t="s">
        <v>4645</v>
      </c>
      <c r="V796" s="223" t="s">
        <v>4646</v>
      </c>
    </row>
    <row r="797" spans="1:22" ht="12.75">
      <c r="A797" s="223"/>
      <c r="B797" s="223"/>
      <c r="U797" s="223" t="s">
        <v>4647</v>
      </c>
      <c r="V797" s="223" t="s">
        <v>4648</v>
      </c>
    </row>
    <row r="798" spans="1:22" ht="12.75">
      <c r="A798" s="223"/>
      <c r="B798" s="223"/>
      <c r="U798" s="223" t="s">
        <v>4649</v>
      </c>
      <c r="V798" s="223" t="s">
        <v>4650</v>
      </c>
    </row>
    <row r="799" spans="1:22" ht="12.75">
      <c r="A799" s="223"/>
      <c r="B799" s="223"/>
      <c r="U799" s="223" t="s">
        <v>4651</v>
      </c>
      <c r="V799" s="223" t="s">
        <v>4652</v>
      </c>
    </row>
    <row r="800" spans="1:22" ht="12.75">
      <c r="A800" s="223"/>
      <c r="B800" s="223"/>
      <c r="U800" s="223" t="s">
        <v>4653</v>
      </c>
      <c r="V800" s="223" t="s">
        <v>4654</v>
      </c>
    </row>
    <row r="801" spans="1:22" ht="12.75">
      <c r="A801" s="223"/>
      <c r="B801" s="223"/>
      <c r="U801" s="223" t="s">
        <v>4655</v>
      </c>
      <c r="V801" s="223" t="s">
        <v>4656</v>
      </c>
    </row>
    <row r="802" spans="1:22" ht="12.75">
      <c r="A802" s="223"/>
      <c r="B802" s="223"/>
      <c r="U802" s="223" t="s">
        <v>4657</v>
      </c>
      <c r="V802" s="223" t="s">
        <v>4658</v>
      </c>
    </row>
    <row r="803" spans="1:22" ht="12.75">
      <c r="A803" s="223"/>
      <c r="B803" s="223"/>
      <c r="U803" s="223" t="s">
        <v>4659</v>
      </c>
      <c r="V803" s="223" t="s">
        <v>4660</v>
      </c>
    </row>
    <row r="804" spans="1:22" ht="12.75">
      <c r="A804" s="223"/>
      <c r="B804" s="223"/>
      <c r="U804" s="223" t="s">
        <v>4661</v>
      </c>
      <c r="V804" s="223" t="s">
        <v>4662</v>
      </c>
    </row>
    <row r="805" spans="1:22" ht="12.75">
      <c r="A805" s="223"/>
      <c r="B805" s="223"/>
      <c r="U805" s="223" t="s">
        <v>4663</v>
      </c>
      <c r="V805" s="223" t="s">
        <v>4664</v>
      </c>
    </row>
    <row r="806" spans="1:22" ht="12.75">
      <c r="A806" s="223"/>
      <c r="B806" s="223"/>
      <c r="U806" s="223" t="s">
        <v>4665</v>
      </c>
      <c r="V806" s="223" t="s">
        <v>2067</v>
      </c>
    </row>
    <row r="807" spans="1:22" ht="12.75">
      <c r="A807" s="223"/>
      <c r="B807" s="223"/>
      <c r="U807" s="223" t="s">
        <v>4666</v>
      </c>
      <c r="V807" s="223" t="s">
        <v>1908</v>
      </c>
    </row>
    <row r="808" spans="1:22" ht="12.75">
      <c r="A808" s="223"/>
      <c r="B808" s="223"/>
      <c r="U808" s="223" t="s">
        <v>4667</v>
      </c>
      <c r="V808" s="223" t="s">
        <v>4668</v>
      </c>
    </row>
    <row r="809" spans="1:22" ht="12.75">
      <c r="A809" s="223"/>
      <c r="B809" s="223"/>
      <c r="U809" s="223" t="s">
        <v>4669</v>
      </c>
      <c r="V809" s="223" t="s">
        <v>4670</v>
      </c>
    </row>
    <row r="810" spans="1:22" ht="12.75">
      <c r="A810" s="223"/>
      <c r="B810" s="223"/>
      <c r="U810" s="223" t="s">
        <v>4671</v>
      </c>
      <c r="V810" s="223" t="s">
        <v>4672</v>
      </c>
    </row>
    <row r="811" spans="1:22" ht="12.75">
      <c r="A811" s="223"/>
      <c r="B811" s="223"/>
      <c r="U811" s="223" t="s">
        <v>4673</v>
      </c>
      <c r="V811" s="223" t="s">
        <v>4674</v>
      </c>
    </row>
    <row r="812" spans="1:22" ht="12.75">
      <c r="A812" s="223"/>
      <c r="B812" s="223"/>
      <c r="U812" s="223" t="s">
        <v>4675</v>
      </c>
      <c r="V812" s="223" t="s">
        <v>4676</v>
      </c>
    </row>
    <row r="813" spans="1:22" ht="12.75">
      <c r="A813" s="223"/>
      <c r="B813" s="223"/>
      <c r="U813" s="223" t="s">
        <v>4677</v>
      </c>
      <c r="V813" s="223" t="s">
        <v>4678</v>
      </c>
    </row>
    <row r="814" spans="1:22" ht="12.75">
      <c r="A814" s="223"/>
      <c r="B814" s="223"/>
      <c r="U814" s="223" t="s">
        <v>4679</v>
      </c>
      <c r="V814" s="223" t="s">
        <v>4680</v>
      </c>
    </row>
    <row r="815" spans="1:22" ht="12.75">
      <c r="A815" s="223"/>
      <c r="B815" s="223"/>
      <c r="U815" s="223" t="s">
        <v>4681</v>
      </c>
      <c r="V815" s="223" t="s">
        <v>4682</v>
      </c>
    </row>
    <row r="816" spans="1:22" ht="12.75">
      <c r="A816" s="223"/>
      <c r="B816" s="223"/>
      <c r="U816" s="223" t="s">
        <v>4683</v>
      </c>
      <c r="V816" s="223" t="s">
        <v>4684</v>
      </c>
    </row>
    <row r="817" spans="1:22" ht="12.75">
      <c r="A817" s="223"/>
      <c r="B817" s="223"/>
      <c r="U817" s="223" t="s">
        <v>4685</v>
      </c>
      <c r="V817" s="223" t="s">
        <v>4686</v>
      </c>
    </row>
    <row r="818" spans="1:22" ht="12.75">
      <c r="A818" s="223"/>
      <c r="B818" s="223"/>
      <c r="U818" s="223" t="s">
        <v>4687</v>
      </c>
      <c r="V818" s="223" t="s">
        <v>4688</v>
      </c>
    </row>
    <row r="819" spans="1:22" ht="12.75">
      <c r="A819" s="223"/>
      <c r="B819" s="223"/>
      <c r="U819" s="223" t="s">
        <v>4689</v>
      </c>
      <c r="V819" s="223" t="s">
        <v>4690</v>
      </c>
    </row>
    <row r="820" spans="1:22" ht="12.75">
      <c r="A820" s="223"/>
      <c r="B820" s="223"/>
      <c r="U820" s="223" t="s">
        <v>4691</v>
      </c>
      <c r="V820" s="223" t="s">
        <v>4692</v>
      </c>
    </row>
    <row r="821" spans="1:22" ht="12.75">
      <c r="A821" s="223"/>
      <c r="B821" s="223"/>
      <c r="U821" s="223" t="s">
        <v>4693</v>
      </c>
      <c r="V821" s="223" t="s">
        <v>4694</v>
      </c>
    </row>
    <row r="822" spans="1:22" ht="12.75">
      <c r="A822" s="223"/>
      <c r="B822" s="223"/>
      <c r="U822" s="223" t="s">
        <v>4695</v>
      </c>
      <c r="V822" s="223" t="s">
        <v>4696</v>
      </c>
    </row>
    <row r="823" spans="1:22" ht="12.75">
      <c r="A823" s="223"/>
      <c r="B823" s="223"/>
      <c r="U823" s="223" t="s">
        <v>4697</v>
      </c>
      <c r="V823" s="223" t="s">
        <v>4698</v>
      </c>
    </row>
    <row r="824" spans="1:22" ht="12.75">
      <c r="A824" s="223"/>
      <c r="B824" s="223"/>
      <c r="U824" s="223" t="s">
        <v>4699</v>
      </c>
      <c r="V824" s="223" t="s">
        <v>4700</v>
      </c>
    </row>
    <row r="825" spans="1:22" ht="12.75">
      <c r="A825" s="223"/>
      <c r="B825" s="223"/>
      <c r="U825" s="223" t="s">
        <v>4701</v>
      </c>
      <c r="V825" s="223" t="s">
        <v>4702</v>
      </c>
    </row>
    <row r="826" spans="1:22" ht="12.75">
      <c r="A826" s="223"/>
      <c r="B826" s="223"/>
      <c r="U826" s="223" t="s">
        <v>4703</v>
      </c>
      <c r="V826" s="223" t="s">
        <v>4704</v>
      </c>
    </row>
    <row r="827" spans="1:22" ht="12.75">
      <c r="A827" s="223"/>
      <c r="B827" s="223"/>
      <c r="U827" s="223" t="s">
        <v>4705</v>
      </c>
      <c r="V827" s="223" t="s">
        <v>4706</v>
      </c>
    </row>
    <row r="828" spans="1:22" ht="12.75">
      <c r="A828" s="223"/>
      <c r="B828" s="223"/>
      <c r="U828" s="223" t="s">
        <v>4707</v>
      </c>
      <c r="V828" s="223" t="s">
        <v>4708</v>
      </c>
    </row>
    <row r="829" spans="1:22" ht="12.75">
      <c r="A829" s="223"/>
      <c r="B829" s="223"/>
      <c r="U829" s="223" t="s">
        <v>4709</v>
      </c>
      <c r="V829" s="223" t="s">
        <v>4710</v>
      </c>
    </row>
    <row r="830" spans="1:22" ht="12.75">
      <c r="A830" s="223"/>
      <c r="B830" s="223"/>
      <c r="U830" s="223" t="s">
        <v>4711</v>
      </c>
      <c r="V830" s="223" t="s">
        <v>4712</v>
      </c>
    </row>
    <row r="831" spans="1:22" ht="12.75">
      <c r="A831" s="223"/>
      <c r="B831" s="223"/>
      <c r="U831" s="223" t="s">
        <v>4713</v>
      </c>
      <c r="V831" s="223" t="s">
        <v>4714</v>
      </c>
    </row>
    <row r="832" spans="1:22" ht="12.75">
      <c r="A832" s="223"/>
      <c r="B832" s="223"/>
      <c r="U832" s="223" t="s">
        <v>4715</v>
      </c>
      <c r="V832" s="223" t="s">
        <v>4716</v>
      </c>
    </row>
    <row r="833" spans="1:22" ht="12.75">
      <c r="A833" s="223"/>
      <c r="B833" s="223"/>
      <c r="U833" s="223" t="s">
        <v>4717</v>
      </c>
      <c r="V833" s="223" t="s">
        <v>4718</v>
      </c>
    </row>
    <row r="834" spans="1:22" ht="12.75">
      <c r="A834" s="223"/>
      <c r="B834" s="223"/>
      <c r="U834" s="223" t="s">
        <v>4719</v>
      </c>
      <c r="V834" s="223" t="s">
        <v>4720</v>
      </c>
    </row>
    <row r="835" spans="1:22" ht="12.75">
      <c r="A835" s="223"/>
      <c r="B835" s="223"/>
      <c r="U835" s="223" t="s">
        <v>4721</v>
      </c>
      <c r="V835" s="223" t="s">
        <v>4722</v>
      </c>
    </row>
    <row r="836" spans="1:22" ht="12.75">
      <c r="A836" s="223"/>
      <c r="B836" s="223"/>
      <c r="U836" s="223" t="s">
        <v>4723</v>
      </c>
      <c r="V836" s="223" t="s">
        <v>3394</v>
      </c>
    </row>
    <row r="837" spans="1:22" ht="12.75">
      <c r="A837" s="223"/>
      <c r="B837" s="223"/>
      <c r="U837" s="223" t="s">
        <v>4724</v>
      </c>
      <c r="V837" s="223" t="s">
        <v>4725</v>
      </c>
    </row>
    <row r="838" spans="1:22" ht="12.75">
      <c r="A838" s="223"/>
      <c r="B838" s="223"/>
      <c r="U838" s="223" t="s">
        <v>4726</v>
      </c>
      <c r="V838" s="223" t="s">
        <v>4727</v>
      </c>
    </row>
    <row r="839" spans="1:22" ht="12.75">
      <c r="A839" s="223"/>
      <c r="B839" s="223"/>
      <c r="U839" s="223" t="s">
        <v>4728</v>
      </c>
      <c r="V839" s="223" t="s">
        <v>4729</v>
      </c>
    </row>
    <row r="840" spans="1:22" ht="12.75">
      <c r="A840" s="223"/>
      <c r="B840" s="223"/>
      <c r="U840" s="223" t="s">
        <v>4730</v>
      </c>
      <c r="V840" s="223" t="s">
        <v>4731</v>
      </c>
    </row>
    <row r="841" spans="1:22" ht="12.75">
      <c r="A841" s="223"/>
      <c r="B841" s="223"/>
      <c r="U841" s="223" t="s">
        <v>4732</v>
      </c>
      <c r="V841" s="223" t="s">
        <v>4733</v>
      </c>
    </row>
    <row r="842" spans="1:22" ht="12.75">
      <c r="A842" s="223"/>
      <c r="B842" s="223"/>
      <c r="U842" s="223" t="s">
        <v>4734</v>
      </c>
      <c r="V842" s="223" t="s">
        <v>4735</v>
      </c>
    </row>
    <row r="843" spans="1:22" ht="12.75">
      <c r="A843" s="223"/>
      <c r="B843" s="223"/>
      <c r="U843" s="223" t="s">
        <v>4736</v>
      </c>
      <c r="V843" s="223" t="s">
        <v>4737</v>
      </c>
    </row>
    <row r="844" spans="1:22" ht="12.75">
      <c r="A844" s="223"/>
      <c r="B844" s="223"/>
      <c r="U844" s="223" t="s">
        <v>4738</v>
      </c>
      <c r="V844" s="223" t="s">
        <v>4739</v>
      </c>
    </row>
    <row r="845" spans="1:22" ht="12.75">
      <c r="A845" s="223"/>
      <c r="B845" s="223"/>
      <c r="U845" s="223" t="s">
        <v>4740</v>
      </c>
      <c r="V845" s="223" t="s">
        <v>4741</v>
      </c>
    </row>
    <row r="846" spans="1:22" ht="12.75">
      <c r="A846" s="223"/>
      <c r="B846" s="223"/>
      <c r="U846" s="223" t="s">
        <v>4742</v>
      </c>
      <c r="V846" s="223" t="s">
        <v>4743</v>
      </c>
    </row>
    <row r="847" spans="1:22" ht="12.75">
      <c r="A847" s="223"/>
      <c r="B847" s="223"/>
      <c r="U847" s="223" t="s">
        <v>4744</v>
      </c>
      <c r="V847" s="223" t="s">
        <v>4745</v>
      </c>
    </row>
    <row r="848" spans="1:22" ht="12.75">
      <c r="A848" s="223"/>
      <c r="B848" s="223"/>
      <c r="U848" s="223" t="s">
        <v>4746</v>
      </c>
      <c r="V848" s="223" t="s">
        <v>4747</v>
      </c>
    </row>
    <row r="849" spans="1:22" ht="12.75">
      <c r="A849" s="223"/>
      <c r="B849" s="223"/>
      <c r="U849" s="223" t="s">
        <v>4748</v>
      </c>
      <c r="V849" s="223" t="s">
        <v>4749</v>
      </c>
    </row>
    <row r="850" spans="1:22" ht="12.75">
      <c r="A850" s="223"/>
      <c r="B850" s="223"/>
      <c r="U850" s="223" t="s">
        <v>4750</v>
      </c>
      <c r="V850" s="223" t="s">
        <v>4751</v>
      </c>
    </row>
    <row r="851" spans="1:22" ht="12.75">
      <c r="A851" s="223"/>
      <c r="B851" s="223"/>
      <c r="U851" s="223" t="s">
        <v>4752</v>
      </c>
      <c r="V851" s="223" t="s">
        <v>4753</v>
      </c>
    </row>
    <row r="852" spans="1:22" ht="12.75">
      <c r="A852" s="223"/>
      <c r="B852" s="223"/>
      <c r="U852" s="223" t="s">
        <v>4754</v>
      </c>
      <c r="V852" s="223" t="s">
        <v>4755</v>
      </c>
    </row>
    <row r="853" spans="1:22" ht="12.75">
      <c r="A853" s="223"/>
      <c r="B853" s="223"/>
      <c r="U853" s="223" t="s">
        <v>4756</v>
      </c>
      <c r="V853" s="223" t="s">
        <v>4757</v>
      </c>
    </row>
    <row r="854" spans="1:22" ht="12.75">
      <c r="A854" s="223"/>
      <c r="B854" s="223"/>
      <c r="U854" s="223" t="s">
        <v>4758</v>
      </c>
      <c r="V854" s="223" t="s">
        <v>4759</v>
      </c>
    </row>
    <row r="855" spans="1:22" ht="12.75">
      <c r="A855" s="223"/>
      <c r="B855" s="223"/>
      <c r="U855" s="223" t="s">
        <v>4760</v>
      </c>
      <c r="V855" s="223" t="s">
        <v>4761</v>
      </c>
    </row>
    <row r="856" spans="1:22" ht="12.75">
      <c r="A856" s="223"/>
      <c r="B856" s="223"/>
      <c r="U856" s="223" t="s">
        <v>4762</v>
      </c>
      <c r="V856" s="223" t="s">
        <v>4763</v>
      </c>
    </row>
    <row r="857" spans="1:22" ht="12.75">
      <c r="A857" s="223"/>
      <c r="B857" s="223"/>
      <c r="U857" s="223" t="s">
        <v>4764</v>
      </c>
      <c r="V857" s="223" t="s">
        <v>4765</v>
      </c>
    </row>
    <row r="858" spans="1:22" ht="12.75">
      <c r="A858" s="223"/>
      <c r="B858" s="223"/>
      <c r="U858" s="223" t="s">
        <v>4766</v>
      </c>
      <c r="V858" s="223" t="s">
        <v>4767</v>
      </c>
    </row>
    <row r="859" spans="1:22" ht="12.75">
      <c r="A859" s="223"/>
      <c r="B859" s="223"/>
      <c r="U859" s="223" t="s">
        <v>4768</v>
      </c>
      <c r="V859" s="223" t="s">
        <v>2217</v>
      </c>
    </row>
    <row r="860" spans="1:22" ht="12.75">
      <c r="A860" s="223"/>
      <c r="B860" s="223"/>
      <c r="U860" s="223" t="s">
        <v>4769</v>
      </c>
      <c r="V860" s="223" t="s">
        <v>4770</v>
      </c>
    </row>
    <row r="861" spans="1:22" ht="12.75">
      <c r="A861" s="223"/>
      <c r="B861" s="223"/>
      <c r="U861" s="223" t="s">
        <v>4771</v>
      </c>
      <c r="V861" s="223" t="s">
        <v>4772</v>
      </c>
    </row>
    <row r="862" spans="1:22" ht="12.75">
      <c r="A862" s="223"/>
      <c r="B862" s="223"/>
      <c r="U862" s="223" t="s">
        <v>4773</v>
      </c>
      <c r="V862" s="223" t="s">
        <v>4774</v>
      </c>
    </row>
    <row r="863" spans="1:22" ht="12.75">
      <c r="A863" s="223"/>
      <c r="B863" s="223"/>
      <c r="U863" s="223" t="s">
        <v>4775</v>
      </c>
      <c r="V863" s="223" t="s">
        <v>4776</v>
      </c>
    </row>
    <row r="864" spans="1:22" ht="12.75">
      <c r="A864" s="223"/>
      <c r="B864" s="223"/>
      <c r="U864" s="223" t="s">
        <v>4777</v>
      </c>
      <c r="V864" s="223" t="s">
        <v>4778</v>
      </c>
    </row>
    <row r="865" spans="1:22" ht="12.75">
      <c r="A865" s="223"/>
      <c r="B865" s="223"/>
      <c r="U865" s="223" t="s">
        <v>4779</v>
      </c>
      <c r="V865" s="223" t="s">
        <v>4780</v>
      </c>
    </row>
    <row r="866" spans="1:22" ht="12.75">
      <c r="A866" s="223"/>
      <c r="B866" s="223"/>
      <c r="U866" s="223" t="s">
        <v>4781</v>
      </c>
      <c r="V866" s="223" t="s">
        <v>4782</v>
      </c>
    </row>
    <row r="867" spans="1:22" ht="12.75">
      <c r="A867" s="223"/>
      <c r="B867" s="223"/>
      <c r="U867" s="223" t="s">
        <v>4783</v>
      </c>
      <c r="V867" s="223" t="s">
        <v>4784</v>
      </c>
    </row>
    <row r="868" spans="1:22" ht="12.75">
      <c r="A868" s="223"/>
      <c r="B868" s="223"/>
      <c r="U868" s="223" t="s">
        <v>4785</v>
      </c>
      <c r="V868" s="223" t="s">
        <v>4786</v>
      </c>
    </row>
    <row r="869" spans="1:22" ht="12.75">
      <c r="A869" s="223"/>
      <c r="B869" s="223"/>
      <c r="U869" s="223" t="s">
        <v>4787</v>
      </c>
      <c r="V869" s="223" t="s">
        <v>4788</v>
      </c>
    </row>
    <row r="870" spans="1:22" ht="12.75">
      <c r="A870" s="223"/>
      <c r="B870" s="223"/>
      <c r="U870" s="223" t="s">
        <v>4789</v>
      </c>
      <c r="V870" s="223" t="s">
        <v>4790</v>
      </c>
    </row>
    <row r="871" spans="1:22" ht="12.75">
      <c r="A871" s="223"/>
      <c r="B871" s="223"/>
      <c r="U871" s="223" t="s">
        <v>4791</v>
      </c>
      <c r="V871" s="223" t="s">
        <v>4792</v>
      </c>
    </row>
    <row r="872" spans="1:22" ht="12.75">
      <c r="A872" s="223"/>
      <c r="B872" s="223"/>
      <c r="U872" s="223" t="s">
        <v>4793</v>
      </c>
      <c r="V872" s="223" t="s">
        <v>4794</v>
      </c>
    </row>
    <row r="873" spans="1:22" ht="12.75">
      <c r="A873" s="223"/>
      <c r="B873" s="223"/>
      <c r="U873" s="223" t="s">
        <v>4795</v>
      </c>
      <c r="V873" s="223" t="s">
        <v>4796</v>
      </c>
    </row>
    <row r="874" spans="1:22" ht="12.75">
      <c r="A874" s="223"/>
      <c r="B874" s="223"/>
      <c r="U874" s="223" t="s">
        <v>4797</v>
      </c>
      <c r="V874" s="223" t="s">
        <v>4798</v>
      </c>
    </row>
    <row r="875" spans="1:22" ht="12.75">
      <c r="A875" s="223"/>
      <c r="B875" s="223"/>
      <c r="U875" s="223" t="s">
        <v>4799</v>
      </c>
      <c r="V875" s="223" t="s">
        <v>4800</v>
      </c>
    </row>
    <row r="876" spans="1:22" ht="12.75">
      <c r="A876" s="223"/>
      <c r="B876" s="223"/>
      <c r="U876" s="223" t="s">
        <v>4801</v>
      </c>
      <c r="V876" s="223" t="s">
        <v>4802</v>
      </c>
    </row>
    <row r="877" spans="1:22" ht="12.75">
      <c r="A877" s="223"/>
      <c r="B877" s="223"/>
      <c r="U877" s="223" t="s">
        <v>4803</v>
      </c>
      <c r="V877" s="223" t="s">
        <v>4804</v>
      </c>
    </row>
    <row r="878" spans="1:22" ht="12.75">
      <c r="A878" s="223"/>
      <c r="B878" s="223"/>
      <c r="U878" s="223" t="s">
        <v>4805</v>
      </c>
      <c r="V878" s="223" t="s">
        <v>4806</v>
      </c>
    </row>
    <row r="879" spans="1:22" ht="12.75">
      <c r="A879" s="223"/>
      <c r="B879" s="223"/>
      <c r="U879" s="223" t="s">
        <v>4807</v>
      </c>
      <c r="V879" s="223" t="s">
        <v>4808</v>
      </c>
    </row>
    <row r="880" spans="1:22" ht="12.75">
      <c r="A880" s="223"/>
      <c r="B880" s="223"/>
      <c r="U880" s="223" t="s">
        <v>4809</v>
      </c>
      <c r="V880" s="223" t="s">
        <v>4810</v>
      </c>
    </row>
    <row r="881" spans="1:22" ht="12.75">
      <c r="A881" s="223"/>
      <c r="B881" s="223"/>
      <c r="U881" s="223" t="s">
        <v>4811</v>
      </c>
      <c r="V881" s="223" t="s">
        <v>4812</v>
      </c>
    </row>
    <row r="882" spans="1:22" ht="12.75">
      <c r="A882" s="223"/>
      <c r="B882" s="223"/>
      <c r="U882" s="223" t="s">
        <v>4813</v>
      </c>
      <c r="V882" s="223" t="s">
        <v>4814</v>
      </c>
    </row>
    <row r="883" spans="1:22" ht="12.75">
      <c r="A883" s="223"/>
      <c r="B883" s="223"/>
      <c r="U883" s="223" t="s">
        <v>4815</v>
      </c>
      <c r="V883" s="223" t="s">
        <v>4816</v>
      </c>
    </row>
    <row r="884" spans="1:22" ht="12.75">
      <c r="A884" s="223"/>
      <c r="B884" s="223"/>
      <c r="U884" s="223" t="s">
        <v>4817</v>
      </c>
      <c r="V884" s="223" t="s">
        <v>4818</v>
      </c>
    </row>
    <row r="885" spans="1:22" ht="12.75">
      <c r="A885" s="223"/>
      <c r="B885" s="223"/>
      <c r="U885" s="223" t="s">
        <v>4819</v>
      </c>
      <c r="V885" s="223" t="s">
        <v>4820</v>
      </c>
    </row>
    <row r="886" spans="1:22" ht="12.75">
      <c r="A886" s="223"/>
      <c r="B886" s="223"/>
      <c r="U886" s="223" t="s">
        <v>4821</v>
      </c>
      <c r="V886" s="223" t="s">
        <v>4822</v>
      </c>
    </row>
    <row r="887" spans="1:22" ht="12.75">
      <c r="A887" s="223"/>
      <c r="B887" s="223"/>
      <c r="U887" s="223" t="s">
        <v>4823</v>
      </c>
      <c r="V887" s="223" t="s">
        <v>4824</v>
      </c>
    </row>
    <row r="888" spans="1:22" ht="12.75">
      <c r="A888" s="223"/>
      <c r="B888" s="223"/>
      <c r="U888" s="223" t="s">
        <v>4825</v>
      </c>
      <c r="V888" s="223" t="s">
        <v>4826</v>
      </c>
    </row>
    <row r="889" spans="1:22" ht="12.75">
      <c r="A889" s="223"/>
      <c r="B889" s="223"/>
      <c r="U889" s="223" t="s">
        <v>4827</v>
      </c>
      <c r="V889" s="223" t="s">
        <v>4828</v>
      </c>
    </row>
    <row r="890" spans="1:22" ht="12.75">
      <c r="A890" s="223"/>
      <c r="B890" s="223"/>
      <c r="U890" s="223" t="s">
        <v>4829</v>
      </c>
      <c r="V890" s="223" t="s">
        <v>4830</v>
      </c>
    </row>
    <row r="891" spans="1:22" ht="12.75">
      <c r="A891" s="223"/>
      <c r="B891" s="223"/>
      <c r="U891" s="223" t="s">
        <v>4831</v>
      </c>
      <c r="V891" s="223" t="s">
        <v>4832</v>
      </c>
    </row>
    <row r="892" spans="1:22" ht="12.75">
      <c r="A892" s="223"/>
      <c r="B892" s="223"/>
      <c r="U892" s="223" t="s">
        <v>4833</v>
      </c>
      <c r="V892" s="223" t="s">
        <v>4834</v>
      </c>
    </row>
    <row r="893" spans="1:22" ht="12.75">
      <c r="A893" s="223"/>
      <c r="B893" s="223"/>
      <c r="U893" s="223" t="s">
        <v>4835</v>
      </c>
      <c r="V893" s="223" t="s">
        <v>4836</v>
      </c>
    </row>
    <row r="894" spans="1:22" ht="12.75">
      <c r="A894" s="223"/>
      <c r="B894" s="223"/>
      <c r="U894" s="223" t="s">
        <v>4837</v>
      </c>
      <c r="V894" s="223" t="s">
        <v>4838</v>
      </c>
    </row>
    <row r="895" spans="1:22" ht="12.75">
      <c r="A895" s="223"/>
      <c r="B895" s="223"/>
      <c r="U895" s="223" t="s">
        <v>4839</v>
      </c>
      <c r="V895" s="223" t="s">
        <v>4840</v>
      </c>
    </row>
    <row r="896" spans="1:22" ht="12.75">
      <c r="A896" s="223"/>
      <c r="B896" s="223"/>
      <c r="U896" s="223" t="s">
        <v>4841</v>
      </c>
      <c r="V896" s="223" t="s">
        <v>4842</v>
      </c>
    </row>
    <row r="897" spans="1:22" ht="12.75">
      <c r="A897" s="223"/>
      <c r="B897" s="223"/>
      <c r="U897" s="223" t="s">
        <v>4843</v>
      </c>
      <c r="V897" s="223" t="s">
        <v>4844</v>
      </c>
    </row>
    <row r="898" spans="1:22" ht="12.75">
      <c r="A898" s="223"/>
      <c r="B898" s="223"/>
      <c r="U898" s="223" t="s">
        <v>4845</v>
      </c>
      <c r="V898" s="223" t="s">
        <v>4846</v>
      </c>
    </row>
    <row r="899" spans="1:22" ht="12.75">
      <c r="A899" s="223"/>
      <c r="B899" s="223"/>
      <c r="U899" s="223" t="s">
        <v>4847</v>
      </c>
      <c r="V899" s="223" t="s">
        <v>4848</v>
      </c>
    </row>
    <row r="900" spans="1:22" ht="12.75">
      <c r="A900" s="223"/>
      <c r="B900" s="223"/>
      <c r="U900" s="223" t="s">
        <v>4849</v>
      </c>
      <c r="V900" s="223" t="s">
        <v>4850</v>
      </c>
    </row>
    <row r="901" spans="1:22" ht="12.75">
      <c r="A901" s="223"/>
      <c r="B901" s="223"/>
      <c r="U901" s="223" t="s">
        <v>4851</v>
      </c>
      <c r="V901" s="223" t="s">
        <v>4852</v>
      </c>
    </row>
    <row r="902" spans="1:22" ht="12.75">
      <c r="A902" s="223"/>
      <c r="B902" s="223"/>
      <c r="U902" s="223" t="s">
        <v>4853</v>
      </c>
      <c r="V902" s="223" t="s">
        <v>4854</v>
      </c>
    </row>
    <row r="903" spans="1:22" ht="12.75">
      <c r="A903" s="223"/>
      <c r="B903" s="223"/>
      <c r="U903" s="223" t="s">
        <v>4855</v>
      </c>
      <c r="V903" s="223" t="s">
        <v>4856</v>
      </c>
    </row>
    <row r="904" spans="1:22" ht="12.75">
      <c r="A904" s="223"/>
      <c r="B904" s="223"/>
      <c r="U904" s="223" t="s">
        <v>4857</v>
      </c>
      <c r="V904" s="223" t="s">
        <v>4858</v>
      </c>
    </row>
    <row r="905" spans="1:22" ht="12.75">
      <c r="A905" s="223"/>
      <c r="B905" s="223"/>
      <c r="U905" s="223" t="s">
        <v>4859</v>
      </c>
      <c r="V905" s="223" t="s">
        <v>4860</v>
      </c>
    </row>
    <row r="906" spans="1:22" ht="12.75">
      <c r="A906" s="223"/>
      <c r="B906" s="223"/>
      <c r="U906" s="223" t="s">
        <v>4861</v>
      </c>
      <c r="V906" s="223" t="s">
        <v>4862</v>
      </c>
    </row>
    <row r="907" spans="1:22" ht="12.75">
      <c r="A907" s="223"/>
      <c r="B907" s="223"/>
      <c r="U907" s="223" t="s">
        <v>4863</v>
      </c>
      <c r="V907" s="223" t="s">
        <v>4864</v>
      </c>
    </row>
    <row r="908" spans="1:22" ht="12.75">
      <c r="A908" s="223"/>
      <c r="B908" s="223"/>
      <c r="U908" s="223" t="s">
        <v>4865</v>
      </c>
      <c r="V908" s="223" t="s">
        <v>4866</v>
      </c>
    </row>
    <row r="909" spans="1:22" ht="12.75">
      <c r="A909" s="223"/>
      <c r="B909" s="223"/>
      <c r="U909" s="223" t="s">
        <v>4867</v>
      </c>
      <c r="V909" s="223" t="s">
        <v>4868</v>
      </c>
    </row>
    <row r="910" spans="1:22" ht="12.75">
      <c r="A910" s="223"/>
      <c r="B910" s="223"/>
      <c r="U910" s="223" t="s">
        <v>4869</v>
      </c>
      <c r="V910" s="223" t="s">
        <v>4870</v>
      </c>
    </row>
    <row r="911" spans="1:22" ht="12.75">
      <c r="A911" s="223"/>
      <c r="B911" s="223"/>
      <c r="U911" s="223" t="s">
        <v>4871</v>
      </c>
      <c r="V911" s="223" t="s">
        <v>4872</v>
      </c>
    </row>
    <row r="912" spans="1:22" ht="12.75">
      <c r="A912" s="223"/>
      <c r="B912" s="223"/>
      <c r="U912" s="223" t="s">
        <v>4873</v>
      </c>
      <c r="V912" s="223" t="s">
        <v>4874</v>
      </c>
    </row>
    <row r="913" spans="1:22" ht="12.75">
      <c r="A913" s="223"/>
      <c r="B913" s="223"/>
      <c r="U913" s="223" t="s">
        <v>4875</v>
      </c>
      <c r="V913" s="223" t="s">
        <v>4876</v>
      </c>
    </row>
    <row r="914" spans="1:22" ht="12.75">
      <c r="A914" s="223"/>
      <c r="B914" s="223"/>
      <c r="U914" s="223" t="s">
        <v>4877</v>
      </c>
      <c r="V914" s="223" t="s">
        <v>4878</v>
      </c>
    </row>
    <row r="915" spans="1:22" ht="12.75">
      <c r="A915" s="223"/>
      <c r="B915" s="223"/>
      <c r="U915" s="223" t="s">
        <v>4879</v>
      </c>
      <c r="V915" s="223" t="s">
        <v>4880</v>
      </c>
    </row>
    <row r="916" spans="1:22" ht="12.75">
      <c r="A916" s="223"/>
      <c r="B916" s="223"/>
      <c r="U916" s="223" t="s">
        <v>4881</v>
      </c>
      <c r="V916" s="223" t="s">
        <v>4882</v>
      </c>
    </row>
    <row r="917" spans="1:22" ht="12.75">
      <c r="A917" s="223"/>
      <c r="B917" s="223"/>
      <c r="U917" s="223" t="s">
        <v>4883</v>
      </c>
      <c r="V917" s="223" t="s">
        <v>4884</v>
      </c>
    </row>
    <row r="918" spans="1:22" ht="12.75">
      <c r="A918" s="223"/>
      <c r="B918" s="223"/>
      <c r="U918" s="223" t="s">
        <v>4885</v>
      </c>
      <c r="V918" s="223" t="s">
        <v>4886</v>
      </c>
    </row>
    <row r="919" spans="1:22" ht="12.75">
      <c r="A919" s="223"/>
      <c r="B919" s="223"/>
      <c r="U919" s="223" t="s">
        <v>4887</v>
      </c>
      <c r="V919" s="223" t="s">
        <v>4888</v>
      </c>
    </row>
    <row r="920" spans="1:22" ht="12.75">
      <c r="A920" s="223"/>
      <c r="B920" s="223"/>
      <c r="U920" s="223" t="s">
        <v>4889</v>
      </c>
      <c r="V920" s="223" t="s">
        <v>3314</v>
      </c>
    </row>
    <row r="921" spans="1:22" ht="12.75">
      <c r="A921" s="223"/>
      <c r="B921" s="223"/>
      <c r="U921" s="223" t="s">
        <v>4890</v>
      </c>
      <c r="V921" s="223" t="s">
        <v>4891</v>
      </c>
    </row>
    <row r="922" spans="1:22" ht="12.75">
      <c r="A922" s="223"/>
      <c r="B922" s="223"/>
      <c r="U922" s="223" t="s">
        <v>4892</v>
      </c>
      <c r="V922" s="223" t="s">
        <v>4893</v>
      </c>
    </row>
    <row r="923" spans="1:22" ht="12.75">
      <c r="A923" s="223"/>
      <c r="B923" s="223"/>
      <c r="U923" s="223" t="s">
        <v>4894</v>
      </c>
      <c r="V923" s="223" t="s">
        <v>4895</v>
      </c>
    </row>
    <row r="924" spans="1:22" ht="12.75">
      <c r="A924" s="223"/>
      <c r="B924" s="223"/>
      <c r="U924" s="223" t="s">
        <v>4896</v>
      </c>
      <c r="V924" s="223" t="s">
        <v>4897</v>
      </c>
    </row>
    <row r="925" spans="1:22" ht="12.75">
      <c r="A925" s="223"/>
      <c r="B925" s="223"/>
      <c r="U925" s="223" t="s">
        <v>4898</v>
      </c>
      <c r="V925" s="223" t="s">
        <v>4899</v>
      </c>
    </row>
    <row r="926" spans="1:22" ht="12.75">
      <c r="A926" s="223"/>
      <c r="B926" s="223"/>
      <c r="U926" s="223" t="s">
        <v>4900</v>
      </c>
      <c r="V926" s="223" t="s">
        <v>3254</v>
      </c>
    </row>
    <row r="927" spans="1:22" ht="12.75">
      <c r="A927" s="223"/>
      <c r="B927" s="223"/>
      <c r="U927" s="223" t="s">
        <v>4901</v>
      </c>
      <c r="V927" s="223" t="s">
        <v>4902</v>
      </c>
    </row>
    <row r="928" spans="1:22" ht="12.75">
      <c r="A928" s="223"/>
      <c r="B928" s="223"/>
      <c r="U928" s="223" t="s">
        <v>4903</v>
      </c>
      <c r="V928" s="223" t="s">
        <v>4904</v>
      </c>
    </row>
    <row r="929" spans="1:22" ht="12.75">
      <c r="A929" s="223"/>
      <c r="B929" s="223"/>
      <c r="U929" s="223" t="s">
        <v>4905</v>
      </c>
      <c r="V929" s="223" t="s">
        <v>4906</v>
      </c>
    </row>
    <row r="930" spans="1:22" ht="12.75">
      <c r="A930" s="223"/>
      <c r="B930" s="223"/>
      <c r="U930" s="223" t="s">
        <v>4907</v>
      </c>
      <c r="V930" s="223" t="s">
        <v>4908</v>
      </c>
    </row>
    <row r="931" spans="1:22" ht="12.75">
      <c r="A931" s="223"/>
      <c r="B931" s="223"/>
      <c r="U931" s="223" t="s">
        <v>4909</v>
      </c>
      <c r="V931" s="223" t="s">
        <v>4910</v>
      </c>
    </row>
    <row r="932" spans="1:22" ht="12.75">
      <c r="A932" s="223"/>
      <c r="B932" s="223"/>
      <c r="U932" s="223" t="s">
        <v>4911</v>
      </c>
      <c r="V932" s="223" t="s">
        <v>4912</v>
      </c>
    </row>
    <row r="933" spans="1:22" ht="12.75">
      <c r="A933" s="223"/>
      <c r="B933" s="223"/>
      <c r="U933" s="223" t="s">
        <v>4913</v>
      </c>
      <c r="V933" s="223" t="s">
        <v>4914</v>
      </c>
    </row>
    <row r="934" spans="1:22" ht="12.75">
      <c r="A934" s="223"/>
      <c r="B934" s="223"/>
      <c r="U934" s="223" t="s">
        <v>4915</v>
      </c>
      <c r="V934" s="223" t="s">
        <v>4916</v>
      </c>
    </row>
    <row r="935" spans="1:22" ht="12.75">
      <c r="A935" s="223"/>
      <c r="B935" s="223"/>
      <c r="U935" s="223" t="s">
        <v>4917</v>
      </c>
      <c r="V935" s="223" t="s">
        <v>4918</v>
      </c>
    </row>
    <row r="936" spans="1:22" ht="12.75">
      <c r="A936" s="223"/>
      <c r="B936" s="223"/>
      <c r="U936" s="223" t="s">
        <v>4919</v>
      </c>
      <c r="V936" s="223" t="s">
        <v>4920</v>
      </c>
    </row>
    <row r="937" spans="1:22" ht="12.75">
      <c r="A937" s="223"/>
      <c r="B937" s="223"/>
      <c r="U937" s="223" t="s">
        <v>4921</v>
      </c>
      <c r="V937" s="223" t="s">
        <v>4922</v>
      </c>
    </row>
    <row r="938" spans="1:22" ht="12.75">
      <c r="A938" s="223"/>
      <c r="B938" s="223"/>
      <c r="U938" s="223" t="s">
        <v>4923</v>
      </c>
      <c r="V938" s="223" t="s">
        <v>4924</v>
      </c>
    </row>
    <row r="939" spans="1:22" ht="12.75">
      <c r="A939" s="223"/>
      <c r="B939" s="223"/>
      <c r="U939" s="223" t="s">
        <v>4925</v>
      </c>
      <c r="V939" s="223" t="s">
        <v>4926</v>
      </c>
    </row>
    <row r="940" spans="1:22" ht="12.75">
      <c r="A940" s="223"/>
      <c r="B940" s="223"/>
      <c r="U940" s="223" t="s">
        <v>4927</v>
      </c>
      <c r="V940" s="223" t="s">
        <v>4928</v>
      </c>
    </row>
    <row r="941" spans="1:22" ht="12.75">
      <c r="A941" s="223"/>
      <c r="B941" s="223"/>
      <c r="U941" s="223" t="s">
        <v>4929</v>
      </c>
      <c r="V941" s="223" t="s">
        <v>4930</v>
      </c>
    </row>
    <row r="942" spans="1:22" ht="12.75">
      <c r="A942" s="223"/>
      <c r="B942" s="223"/>
      <c r="U942" s="223" t="s">
        <v>4931</v>
      </c>
      <c r="V942" s="223" t="s">
        <v>4932</v>
      </c>
    </row>
    <row r="943" spans="1:22" ht="12.75">
      <c r="A943" s="223"/>
      <c r="B943" s="223"/>
      <c r="U943" s="223" t="s">
        <v>4933</v>
      </c>
      <c r="V943" s="223" t="s">
        <v>4934</v>
      </c>
    </row>
    <row r="944" spans="1:22" ht="12.75">
      <c r="A944" s="223"/>
      <c r="B944" s="223"/>
      <c r="U944" s="223" t="s">
        <v>4935</v>
      </c>
      <c r="V944" s="223" t="s">
        <v>4936</v>
      </c>
    </row>
    <row r="945" spans="1:22" ht="12.75">
      <c r="A945" s="223"/>
      <c r="B945" s="223"/>
      <c r="U945" s="223" t="s">
        <v>4937</v>
      </c>
      <c r="V945" s="223" t="s">
        <v>4938</v>
      </c>
    </row>
    <row r="946" spans="1:22" ht="12.75">
      <c r="A946" s="223"/>
      <c r="B946" s="223"/>
      <c r="U946" s="223" t="s">
        <v>4939</v>
      </c>
      <c r="V946" s="223" t="s">
        <v>4940</v>
      </c>
    </row>
    <row r="947" spans="1:22" ht="12.75">
      <c r="A947" s="223"/>
      <c r="B947" s="223"/>
      <c r="U947" s="223" t="s">
        <v>4941</v>
      </c>
      <c r="V947" s="223" t="s">
        <v>4942</v>
      </c>
    </row>
    <row r="948" spans="1:22" ht="12.75">
      <c r="A948" s="223"/>
      <c r="B948" s="223"/>
      <c r="U948" s="223" t="s">
        <v>4943</v>
      </c>
      <c r="V948" s="223" t="s">
        <v>4944</v>
      </c>
    </row>
    <row r="949" spans="1:22" ht="12.75">
      <c r="A949" s="223"/>
      <c r="B949" s="223"/>
      <c r="U949" s="223" t="s">
        <v>4945</v>
      </c>
      <c r="V949" s="223" t="s">
        <v>4946</v>
      </c>
    </row>
    <row r="950" spans="1:22" ht="12.75">
      <c r="A950" s="223"/>
      <c r="B950" s="223"/>
      <c r="U950" s="223" t="s">
        <v>4947</v>
      </c>
      <c r="V950" s="223" t="s">
        <v>4948</v>
      </c>
    </row>
    <row r="951" spans="1:22" ht="12.75">
      <c r="A951" s="223"/>
      <c r="B951" s="223"/>
      <c r="U951" s="223" t="s">
        <v>4949</v>
      </c>
      <c r="V951" s="223" t="s">
        <v>4950</v>
      </c>
    </row>
    <row r="952" spans="1:22" ht="12.75">
      <c r="A952" s="223"/>
      <c r="B952" s="223"/>
      <c r="U952" s="223" t="s">
        <v>4951</v>
      </c>
      <c r="V952" s="223" t="s">
        <v>4952</v>
      </c>
    </row>
    <row r="953" spans="1:22" ht="12.75">
      <c r="A953" s="223"/>
      <c r="B953" s="223"/>
      <c r="U953" s="223" t="s">
        <v>4953</v>
      </c>
      <c r="V953" s="223" t="s">
        <v>4954</v>
      </c>
    </row>
    <row r="954" spans="1:22" ht="12.75">
      <c r="A954" s="223"/>
      <c r="B954" s="223"/>
      <c r="U954" s="223" t="s">
        <v>4955</v>
      </c>
      <c r="V954" s="223" t="s">
        <v>4956</v>
      </c>
    </row>
    <row r="955" spans="1:22" ht="12.75">
      <c r="A955" s="223"/>
      <c r="B955" s="223"/>
      <c r="U955" s="223" t="s">
        <v>4957</v>
      </c>
      <c r="V955" s="223" t="s">
        <v>4958</v>
      </c>
    </row>
    <row r="956" spans="1:22" ht="12.75">
      <c r="A956" s="223"/>
      <c r="B956" s="223"/>
      <c r="U956" s="223" t="s">
        <v>4959</v>
      </c>
      <c r="V956" s="223" t="s">
        <v>4960</v>
      </c>
    </row>
    <row r="957" spans="1:22" ht="12.75">
      <c r="A957" s="223"/>
      <c r="B957" s="223"/>
      <c r="U957" s="223" t="s">
        <v>4961</v>
      </c>
      <c r="V957" s="223" t="s">
        <v>4962</v>
      </c>
    </row>
    <row r="958" spans="1:22" ht="12.75">
      <c r="A958" s="223"/>
      <c r="B958" s="223"/>
      <c r="U958" s="223" t="s">
        <v>4963</v>
      </c>
      <c r="V958" s="223" t="s">
        <v>4964</v>
      </c>
    </row>
    <row r="959" spans="1:22" ht="12.75">
      <c r="A959" s="223"/>
      <c r="B959" s="223"/>
      <c r="U959" s="223" t="s">
        <v>4965</v>
      </c>
      <c r="V959" s="223" t="s">
        <v>4966</v>
      </c>
    </row>
    <row r="960" spans="1:22" ht="12.75">
      <c r="A960" s="223"/>
      <c r="B960" s="223"/>
      <c r="U960" s="223" t="s">
        <v>4967</v>
      </c>
      <c r="V960" s="223" t="s">
        <v>4968</v>
      </c>
    </row>
    <row r="961" spans="1:22" ht="12.75">
      <c r="A961" s="223"/>
      <c r="B961" s="223"/>
      <c r="U961" s="223" t="s">
        <v>4969</v>
      </c>
      <c r="V961" s="223" t="s">
        <v>4970</v>
      </c>
    </row>
    <row r="962" spans="1:22" ht="12.75">
      <c r="A962" s="223"/>
      <c r="B962" s="223"/>
      <c r="U962" s="223" t="s">
        <v>4971</v>
      </c>
      <c r="V962" s="223" t="s">
        <v>4972</v>
      </c>
    </row>
    <row r="963" spans="1:22" ht="12.75">
      <c r="A963" s="223"/>
      <c r="B963" s="223"/>
      <c r="U963" s="223" t="s">
        <v>4973</v>
      </c>
      <c r="V963" s="223" t="s">
        <v>4974</v>
      </c>
    </row>
    <row r="964" spans="1:22" ht="12.75">
      <c r="A964" s="223"/>
      <c r="B964" s="223"/>
      <c r="U964" s="223" t="s">
        <v>4975</v>
      </c>
      <c r="V964" s="223" t="s">
        <v>4976</v>
      </c>
    </row>
    <row r="965" spans="1:22" ht="12.75">
      <c r="A965" s="223"/>
      <c r="B965" s="223"/>
      <c r="U965" s="223" t="s">
        <v>4977</v>
      </c>
      <c r="V965" s="223" t="s">
        <v>4978</v>
      </c>
    </row>
    <row r="966" spans="1:22" ht="12.75">
      <c r="A966" s="223"/>
      <c r="B966" s="223"/>
      <c r="U966" s="223" t="s">
        <v>4979</v>
      </c>
      <c r="V966" s="223" t="s">
        <v>4980</v>
      </c>
    </row>
    <row r="967" spans="1:22" ht="12.75">
      <c r="A967" s="223"/>
      <c r="B967" s="223"/>
      <c r="U967" s="223" t="s">
        <v>4981</v>
      </c>
      <c r="V967" s="223" t="s">
        <v>4982</v>
      </c>
    </row>
    <row r="968" spans="1:22" ht="12.75">
      <c r="A968" s="223"/>
      <c r="B968" s="223"/>
      <c r="U968" s="223" t="s">
        <v>4983</v>
      </c>
      <c r="V968" s="223" t="s">
        <v>4984</v>
      </c>
    </row>
    <row r="969" spans="1:22" ht="12.75">
      <c r="A969" s="223"/>
      <c r="B969" s="223"/>
      <c r="U969" s="223" t="s">
        <v>4985</v>
      </c>
      <c r="V969" s="223" t="s">
        <v>4986</v>
      </c>
    </row>
    <row r="970" spans="1:22" ht="12.75">
      <c r="A970" s="223"/>
      <c r="B970" s="223"/>
      <c r="U970" s="223" t="s">
        <v>4987</v>
      </c>
      <c r="V970" s="223" t="s">
        <v>4988</v>
      </c>
    </row>
    <row r="971" spans="1:22" ht="12.75">
      <c r="A971" s="223"/>
      <c r="B971" s="223"/>
      <c r="U971" s="223" t="s">
        <v>4989</v>
      </c>
      <c r="V971" s="223" t="s">
        <v>4990</v>
      </c>
    </row>
    <row r="972" spans="1:22" ht="12.75">
      <c r="A972" s="223"/>
      <c r="B972" s="223"/>
      <c r="U972" s="223" t="s">
        <v>4991</v>
      </c>
      <c r="V972" s="223" t="s">
        <v>4992</v>
      </c>
    </row>
    <row r="973" spans="1:22" ht="12.75">
      <c r="A973" s="223"/>
      <c r="B973" s="223"/>
      <c r="U973" s="223" t="s">
        <v>4993</v>
      </c>
      <c r="V973" s="223" t="s">
        <v>4994</v>
      </c>
    </row>
    <row r="974" spans="1:22" ht="12.75">
      <c r="A974" s="223"/>
      <c r="B974" s="223"/>
      <c r="U974" s="223" t="s">
        <v>4995</v>
      </c>
      <c r="V974" s="223" t="s">
        <v>4996</v>
      </c>
    </row>
    <row r="975" spans="1:22" ht="12.75">
      <c r="A975" s="223"/>
      <c r="B975" s="223"/>
      <c r="U975" s="223" t="s">
        <v>4997</v>
      </c>
      <c r="V975" s="223" t="s">
        <v>4998</v>
      </c>
    </row>
    <row r="976" spans="1:22" ht="12.75">
      <c r="A976" s="223"/>
      <c r="B976" s="223"/>
      <c r="U976" s="223" t="s">
        <v>4999</v>
      </c>
      <c r="V976" s="223" t="s">
        <v>2190</v>
      </c>
    </row>
    <row r="977" spans="1:22" ht="12.75">
      <c r="A977" s="223"/>
      <c r="B977" s="223"/>
      <c r="U977" s="223" t="s">
        <v>5000</v>
      </c>
      <c r="V977" s="223" t="s">
        <v>5001</v>
      </c>
    </row>
    <row r="978" spans="1:22" ht="12.75">
      <c r="A978" s="223"/>
      <c r="B978" s="223"/>
      <c r="U978" s="223" t="s">
        <v>5002</v>
      </c>
      <c r="V978" s="223" t="s">
        <v>5003</v>
      </c>
    </row>
    <row r="979" spans="1:22" ht="12.75">
      <c r="A979" s="223"/>
      <c r="B979" s="223"/>
      <c r="U979" s="223" t="s">
        <v>5004</v>
      </c>
      <c r="V979" s="223" t="s">
        <v>5005</v>
      </c>
    </row>
    <row r="980" spans="1:22" ht="12.75">
      <c r="A980" s="223"/>
      <c r="B980" s="223"/>
      <c r="U980" s="223" t="s">
        <v>5006</v>
      </c>
      <c r="V980" s="223" t="s">
        <v>5007</v>
      </c>
    </row>
    <row r="981" spans="1:22" ht="12.75">
      <c r="A981" s="223"/>
      <c r="B981" s="223"/>
      <c r="U981" s="223" t="s">
        <v>5008</v>
      </c>
      <c r="V981" s="223" t="s">
        <v>5009</v>
      </c>
    </row>
    <row r="982" spans="1:22" ht="12.75">
      <c r="A982" s="223"/>
      <c r="B982" s="223"/>
      <c r="U982" s="223" t="s">
        <v>5010</v>
      </c>
      <c r="V982" s="223" t="s">
        <v>5011</v>
      </c>
    </row>
    <row r="983" spans="1:22" ht="12.75">
      <c r="A983" s="223"/>
      <c r="B983" s="223"/>
      <c r="U983" s="223" t="s">
        <v>5012</v>
      </c>
      <c r="V983" s="223" t="s">
        <v>5013</v>
      </c>
    </row>
    <row r="984" spans="1:22" ht="12.75">
      <c r="A984" s="223"/>
      <c r="B984" s="223"/>
      <c r="U984" s="223" t="s">
        <v>5014</v>
      </c>
      <c r="V984" s="223" t="s">
        <v>5015</v>
      </c>
    </row>
    <row r="985" spans="1:22" ht="12.75">
      <c r="A985" s="223"/>
      <c r="B985" s="223"/>
      <c r="U985" s="223" t="s">
        <v>5016</v>
      </c>
      <c r="V985" s="223" t="s">
        <v>5017</v>
      </c>
    </row>
    <row r="986" spans="1:22" ht="12.75">
      <c r="A986" s="223"/>
      <c r="B986" s="223"/>
      <c r="U986" s="223" t="s">
        <v>5018</v>
      </c>
      <c r="V986" s="223" t="s">
        <v>5019</v>
      </c>
    </row>
    <row r="987" spans="1:22" ht="12.75">
      <c r="A987" s="223"/>
      <c r="B987" s="223"/>
      <c r="U987" s="223" t="s">
        <v>5020</v>
      </c>
      <c r="V987" s="223" t="s">
        <v>5021</v>
      </c>
    </row>
    <row r="988" spans="1:22" ht="12.75">
      <c r="A988" s="223"/>
      <c r="B988" s="223"/>
      <c r="U988" s="223" t="s">
        <v>5022</v>
      </c>
      <c r="V988" s="223" t="s">
        <v>5023</v>
      </c>
    </row>
    <row r="989" spans="1:22" ht="12.75">
      <c r="A989" s="223"/>
      <c r="B989" s="223"/>
      <c r="U989" s="223" t="s">
        <v>5024</v>
      </c>
      <c r="V989" s="223" t="s">
        <v>5025</v>
      </c>
    </row>
    <row r="990" spans="1:22" ht="12.75">
      <c r="A990" s="223"/>
      <c r="B990" s="223"/>
      <c r="U990" s="223" t="s">
        <v>5026</v>
      </c>
      <c r="V990" s="223" t="s">
        <v>5027</v>
      </c>
    </row>
    <row r="991" spans="1:22" ht="12.75">
      <c r="A991" s="223"/>
      <c r="B991" s="223"/>
      <c r="U991" s="223" t="s">
        <v>5028</v>
      </c>
      <c r="V991" s="223" t="s">
        <v>5029</v>
      </c>
    </row>
    <row r="992" spans="1:22" ht="12.75">
      <c r="A992" s="223"/>
      <c r="B992" s="223"/>
      <c r="U992" s="223" t="s">
        <v>5030</v>
      </c>
      <c r="V992" s="223" t="s">
        <v>2278</v>
      </c>
    </row>
    <row r="993" spans="1:22" ht="12.75">
      <c r="A993" s="223"/>
      <c r="B993" s="223"/>
      <c r="U993" s="223" t="s">
        <v>5031</v>
      </c>
      <c r="V993" s="223" t="s">
        <v>5032</v>
      </c>
    </row>
    <row r="994" spans="1:22" ht="12.75">
      <c r="A994" s="223"/>
      <c r="B994" s="223"/>
      <c r="U994" s="223" t="s">
        <v>5033</v>
      </c>
      <c r="V994" s="223" t="s">
        <v>5034</v>
      </c>
    </row>
    <row r="995" spans="1:22" ht="12.75">
      <c r="A995" s="223"/>
      <c r="B995" s="223"/>
      <c r="U995" s="223" t="s">
        <v>5035</v>
      </c>
      <c r="V995" s="223" t="s">
        <v>5036</v>
      </c>
    </row>
    <row r="996" spans="1:22" ht="12.75">
      <c r="A996" s="223"/>
      <c r="B996" s="223"/>
      <c r="U996" s="223" t="s">
        <v>5037</v>
      </c>
      <c r="V996" s="223" t="s">
        <v>5038</v>
      </c>
    </row>
    <row r="997" spans="1:22" ht="12.75">
      <c r="A997" s="223"/>
      <c r="B997" s="223"/>
      <c r="U997" s="223" t="s">
        <v>5039</v>
      </c>
      <c r="V997" s="223" t="s">
        <v>5040</v>
      </c>
    </row>
    <row r="998" spans="1:22" ht="12.75">
      <c r="A998" s="223"/>
      <c r="B998" s="223"/>
      <c r="U998" s="223" t="s">
        <v>5041</v>
      </c>
      <c r="V998" s="223" t="s">
        <v>5042</v>
      </c>
    </row>
    <row r="999" spans="1:22" ht="12.75">
      <c r="A999" s="223"/>
      <c r="B999" s="223"/>
      <c r="U999" s="223" t="s">
        <v>5043</v>
      </c>
      <c r="V999" s="223" t="s">
        <v>5044</v>
      </c>
    </row>
    <row r="1000" spans="1:22" ht="12.75">
      <c r="A1000" s="223"/>
      <c r="B1000" s="223"/>
      <c r="U1000" s="223" t="s">
        <v>5045</v>
      </c>
      <c r="V1000" s="223" t="s">
        <v>5046</v>
      </c>
    </row>
    <row r="1001" spans="1:22" ht="12.75">
      <c r="A1001" s="223"/>
      <c r="B1001" s="223"/>
      <c r="U1001" s="223" t="s">
        <v>5047</v>
      </c>
      <c r="V1001" s="223" t="s">
        <v>5048</v>
      </c>
    </row>
    <row r="1002" spans="1:22" ht="12.75">
      <c r="A1002" s="223"/>
      <c r="B1002" s="223"/>
      <c r="U1002" s="223" t="s">
        <v>5049</v>
      </c>
      <c r="V1002" s="223" t="s">
        <v>5050</v>
      </c>
    </row>
    <row r="1003" spans="1:22" ht="12.75">
      <c r="A1003" s="223"/>
      <c r="B1003" s="223"/>
      <c r="U1003" s="223" t="s">
        <v>5051</v>
      </c>
      <c r="V1003" s="223" t="s">
        <v>5052</v>
      </c>
    </row>
    <row r="1004" spans="1:22" ht="12.75">
      <c r="A1004" s="223"/>
      <c r="B1004" s="223"/>
      <c r="U1004" s="223" t="s">
        <v>5053</v>
      </c>
      <c r="V1004" s="223" t="s">
        <v>5054</v>
      </c>
    </row>
    <row r="1005" spans="1:22" ht="12.75">
      <c r="A1005" s="223"/>
      <c r="B1005" s="223"/>
      <c r="U1005" s="223" t="s">
        <v>5055</v>
      </c>
      <c r="V1005" s="223" t="s">
        <v>5056</v>
      </c>
    </row>
    <row r="1006" spans="1:22" ht="12.75">
      <c r="A1006" s="223"/>
      <c r="B1006" s="223"/>
      <c r="U1006" s="223" t="s">
        <v>5057</v>
      </c>
      <c r="V1006" s="223" t="s">
        <v>5058</v>
      </c>
    </row>
    <row r="1007" spans="1:22" ht="12.75">
      <c r="A1007" s="223"/>
      <c r="B1007" s="223"/>
      <c r="U1007" s="223" t="s">
        <v>5059</v>
      </c>
      <c r="V1007" s="223" t="s">
        <v>5060</v>
      </c>
    </row>
    <row r="1008" spans="1:22" ht="12.75">
      <c r="A1008" s="223"/>
      <c r="B1008" s="223"/>
      <c r="U1008" s="223" t="s">
        <v>5061</v>
      </c>
      <c r="V1008" s="223" t="s">
        <v>5062</v>
      </c>
    </row>
    <row r="1009" spans="1:22" ht="12.75">
      <c r="A1009" s="223"/>
      <c r="B1009" s="223"/>
      <c r="U1009" s="223" t="s">
        <v>5063</v>
      </c>
      <c r="V1009" s="223" t="s">
        <v>5064</v>
      </c>
    </row>
    <row r="1010" spans="1:22" ht="12.75">
      <c r="A1010" s="223"/>
      <c r="B1010" s="223"/>
      <c r="U1010" s="223" t="s">
        <v>5065</v>
      </c>
      <c r="V1010" s="223" t="s">
        <v>5066</v>
      </c>
    </row>
    <row r="1011" spans="1:22" ht="12.75">
      <c r="A1011" s="223"/>
      <c r="B1011" s="223"/>
      <c r="U1011" s="223" t="s">
        <v>5067</v>
      </c>
      <c r="V1011" s="223" t="s">
        <v>5068</v>
      </c>
    </row>
    <row r="1012" spans="1:22" ht="12.75">
      <c r="A1012" s="223"/>
      <c r="B1012" s="223"/>
      <c r="U1012" s="223" t="s">
        <v>5069</v>
      </c>
      <c r="V1012" s="223" t="s">
        <v>5070</v>
      </c>
    </row>
    <row r="1013" spans="1:22" ht="12.75">
      <c r="A1013" s="223"/>
      <c r="B1013" s="223"/>
      <c r="U1013" s="223" t="s">
        <v>5071</v>
      </c>
      <c r="V1013" s="223" t="s">
        <v>5072</v>
      </c>
    </row>
    <row r="1014" spans="1:22" ht="12.75">
      <c r="A1014" s="223"/>
      <c r="B1014" s="223"/>
      <c r="U1014" s="223" t="s">
        <v>5073</v>
      </c>
      <c r="V1014" s="223" t="s">
        <v>5074</v>
      </c>
    </row>
    <row r="1015" spans="1:22" ht="12.75">
      <c r="A1015" s="223"/>
      <c r="B1015" s="223"/>
      <c r="U1015" s="223" t="s">
        <v>5075</v>
      </c>
      <c r="V1015" s="223" t="s">
        <v>5076</v>
      </c>
    </row>
    <row r="1016" spans="1:22" ht="12.75">
      <c r="A1016" s="223"/>
      <c r="B1016" s="223"/>
      <c r="U1016" s="223" t="s">
        <v>5077</v>
      </c>
      <c r="V1016" s="223" t="s">
        <v>5078</v>
      </c>
    </row>
    <row r="1017" spans="1:22" ht="12.75">
      <c r="A1017" s="223"/>
      <c r="B1017" s="223"/>
      <c r="U1017" s="223" t="s">
        <v>5079</v>
      </c>
      <c r="V1017" s="223" t="s">
        <v>5080</v>
      </c>
    </row>
    <row r="1018" spans="1:22" ht="12.75">
      <c r="A1018" s="223"/>
      <c r="B1018" s="223"/>
      <c r="U1018" s="223" t="s">
        <v>5081</v>
      </c>
      <c r="V1018" s="223" t="s">
        <v>5082</v>
      </c>
    </row>
    <row r="1019" spans="1:22" ht="12.75">
      <c r="A1019" s="223"/>
      <c r="B1019" s="223"/>
      <c r="U1019" s="223" t="s">
        <v>5083</v>
      </c>
      <c r="V1019" s="223" t="s">
        <v>5084</v>
      </c>
    </row>
    <row r="1020" spans="1:22" ht="12.75">
      <c r="A1020" s="223"/>
      <c r="B1020" s="223"/>
      <c r="U1020" s="223" t="s">
        <v>5085</v>
      </c>
      <c r="V1020" s="223" t="s">
        <v>5086</v>
      </c>
    </row>
    <row r="1021" spans="1:22" ht="12.75">
      <c r="A1021" s="223"/>
      <c r="B1021" s="223"/>
      <c r="U1021" s="223" t="s">
        <v>5087</v>
      </c>
      <c r="V1021" s="223" t="s">
        <v>3330</v>
      </c>
    </row>
    <row r="1022" spans="1:22" ht="12.75">
      <c r="A1022" s="223"/>
      <c r="B1022" s="223"/>
      <c r="U1022" s="223" t="s">
        <v>5088</v>
      </c>
      <c r="V1022" s="223" t="s">
        <v>5089</v>
      </c>
    </row>
    <row r="1023" spans="1:22" ht="12.75">
      <c r="A1023" s="223"/>
      <c r="B1023" s="223"/>
      <c r="U1023" s="223" t="s">
        <v>5090</v>
      </c>
      <c r="V1023" s="223" t="s">
        <v>5091</v>
      </c>
    </row>
    <row r="1024" spans="1:22" ht="12.75">
      <c r="A1024" s="223"/>
      <c r="B1024" s="223"/>
      <c r="U1024" s="223" t="s">
        <v>5092</v>
      </c>
      <c r="V1024" s="223" t="s">
        <v>5093</v>
      </c>
    </row>
    <row r="1025" spans="1:22" ht="12.75">
      <c r="A1025" s="223"/>
      <c r="B1025" s="223"/>
      <c r="U1025" s="223" t="s">
        <v>5094</v>
      </c>
      <c r="V1025" s="223" t="s">
        <v>1851</v>
      </c>
    </row>
    <row r="1026" spans="1:22" ht="12.75">
      <c r="A1026" s="223"/>
      <c r="B1026" s="223"/>
      <c r="U1026" s="223" t="s">
        <v>5095</v>
      </c>
      <c r="V1026" s="223" t="s">
        <v>5096</v>
      </c>
    </row>
    <row r="1027" spans="1:22" ht="12.75">
      <c r="A1027" s="223"/>
      <c r="B1027" s="223"/>
      <c r="U1027" s="223" t="s">
        <v>5097</v>
      </c>
      <c r="V1027" s="223" t="s">
        <v>5098</v>
      </c>
    </row>
    <row r="1028" spans="1:22" ht="12.75">
      <c r="A1028" s="223"/>
      <c r="B1028" s="223"/>
      <c r="U1028" s="223" t="s">
        <v>5099</v>
      </c>
      <c r="V1028" s="223" t="s">
        <v>5100</v>
      </c>
    </row>
    <row r="1029" spans="1:22" ht="12.75">
      <c r="A1029" s="223"/>
      <c r="B1029" s="223"/>
      <c r="U1029" s="223" t="s">
        <v>5101</v>
      </c>
      <c r="V1029" s="223" t="s">
        <v>5102</v>
      </c>
    </row>
    <row r="1030" spans="1:22" ht="12.75">
      <c r="A1030" s="223"/>
      <c r="B1030" s="223"/>
      <c r="U1030" s="223" t="s">
        <v>5103</v>
      </c>
      <c r="V1030" s="223" t="s">
        <v>5104</v>
      </c>
    </row>
    <row r="1031" spans="1:22" ht="12.75">
      <c r="A1031" s="223"/>
      <c r="B1031" s="223"/>
      <c r="U1031" s="223" t="s">
        <v>5105</v>
      </c>
      <c r="V1031" s="223" t="s">
        <v>5106</v>
      </c>
    </row>
    <row r="1032" spans="1:22" ht="12.75">
      <c r="A1032" s="223"/>
      <c r="B1032" s="223"/>
      <c r="U1032" s="223" t="s">
        <v>5107</v>
      </c>
      <c r="V1032" s="223" t="s">
        <v>5108</v>
      </c>
    </row>
    <row r="1033" spans="1:22" ht="12.75">
      <c r="A1033" s="223"/>
      <c r="B1033" s="223"/>
      <c r="U1033" s="223" t="s">
        <v>5109</v>
      </c>
      <c r="V1033" s="223" t="s">
        <v>5110</v>
      </c>
    </row>
    <row r="1034" spans="1:22" ht="12.75">
      <c r="A1034" s="223"/>
      <c r="B1034" s="223"/>
      <c r="U1034" s="223" t="s">
        <v>5111</v>
      </c>
      <c r="V1034" s="223" t="s">
        <v>5112</v>
      </c>
    </row>
    <row r="1035" spans="1:22" ht="12.75">
      <c r="A1035" s="223"/>
      <c r="B1035" s="223"/>
      <c r="U1035" s="223" t="s">
        <v>5113</v>
      </c>
      <c r="V1035" s="223" t="s">
        <v>5114</v>
      </c>
    </row>
    <row r="1036" spans="1:22" ht="12.75">
      <c r="A1036" s="223"/>
      <c r="B1036" s="223"/>
      <c r="U1036" s="223" t="s">
        <v>5115</v>
      </c>
      <c r="V1036" s="223" t="s">
        <v>5116</v>
      </c>
    </row>
    <row r="1037" spans="1:22" ht="12.75">
      <c r="A1037" s="223"/>
      <c r="B1037" s="223"/>
      <c r="U1037" s="223" t="s">
        <v>5117</v>
      </c>
      <c r="V1037" s="223" t="s">
        <v>5118</v>
      </c>
    </row>
    <row r="1038" spans="1:22" ht="12.75">
      <c r="A1038" s="223"/>
      <c r="B1038" s="223"/>
      <c r="U1038" s="223" t="s">
        <v>5119</v>
      </c>
      <c r="V1038" s="223" t="s">
        <v>5120</v>
      </c>
    </row>
    <row r="1039" spans="1:22" ht="12.75">
      <c r="A1039" s="223"/>
      <c r="B1039" s="223"/>
      <c r="U1039" s="223" t="s">
        <v>5121</v>
      </c>
      <c r="V1039" s="223" t="s">
        <v>5122</v>
      </c>
    </row>
    <row r="1040" spans="1:22" ht="12.75">
      <c r="A1040" s="223"/>
      <c r="B1040" s="223"/>
      <c r="U1040" s="223" t="s">
        <v>5123</v>
      </c>
      <c r="V1040" s="223" t="s">
        <v>5124</v>
      </c>
    </row>
    <row r="1041" spans="1:22" ht="12.75">
      <c r="A1041" s="223"/>
      <c r="B1041" s="223"/>
      <c r="U1041" s="223" t="s">
        <v>5125</v>
      </c>
      <c r="V1041" s="223" t="s">
        <v>5126</v>
      </c>
    </row>
    <row r="1042" spans="1:22" ht="12.75">
      <c r="A1042" s="223"/>
      <c r="B1042" s="223"/>
      <c r="U1042" s="223" t="s">
        <v>5127</v>
      </c>
      <c r="V1042" s="223" t="s">
        <v>5128</v>
      </c>
    </row>
    <row r="1043" spans="1:22" ht="12.75">
      <c r="A1043" s="223"/>
      <c r="B1043" s="223"/>
      <c r="U1043" s="223" t="s">
        <v>5129</v>
      </c>
      <c r="V1043" s="223" t="s">
        <v>5130</v>
      </c>
    </row>
    <row r="1044" spans="1:22" ht="12.75">
      <c r="A1044" s="223"/>
      <c r="B1044" s="223"/>
      <c r="U1044" s="223" t="s">
        <v>5131</v>
      </c>
      <c r="V1044" s="223" t="s">
        <v>5132</v>
      </c>
    </row>
    <row r="1045" spans="1:22" ht="12.75">
      <c r="A1045" s="223"/>
      <c r="B1045" s="223"/>
      <c r="U1045" s="223" t="s">
        <v>5133</v>
      </c>
      <c r="V1045" s="223" t="s">
        <v>1866</v>
      </c>
    </row>
    <row r="1046" spans="1:22" ht="12.75">
      <c r="A1046" s="223"/>
      <c r="B1046" s="223"/>
      <c r="U1046" s="223" t="s">
        <v>5134</v>
      </c>
      <c r="V1046" s="223" t="s">
        <v>5135</v>
      </c>
    </row>
    <row r="1047" spans="1:22" ht="12.75">
      <c r="A1047" s="223"/>
      <c r="B1047" s="223"/>
      <c r="U1047" s="223" t="s">
        <v>5136</v>
      </c>
      <c r="V1047" s="223" t="s">
        <v>3383</v>
      </c>
    </row>
    <row r="1048" spans="1:22" ht="12.75">
      <c r="A1048" s="223"/>
      <c r="B1048" s="223"/>
      <c r="U1048" s="223" t="s">
        <v>5137</v>
      </c>
      <c r="V1048" s="223" t="s">
        <v>5138</v>
      </c>
    </row>
    <row r="1049" spans="1:22" ht="12.75">
      <c r="A1049" s="223"/>
      <c r="B1049" s="223"/>
      <c r="U1049" s="223" t="s">
        <v>5139</v>
      </c>
      <c r="V1049" s="223" t="s">
        <v>5140</v>
      </c>
    </row>
    <row r="1050" spans="1:22" ht="12.75">
      <c r="A1050" s="223"/>
      <c r="B1050" s="223"/>
      <c r="U1050" s="223" t="s">
        <v>5141</v>
      </c>
      <c r="V1050" s="223" t="s">
        <v>5142</v>
      </c>
    </row>
    <row r="1051" spans="1:22" ht="12.75">
      <c r="A1051" s="223"/>
      <c r="B1051" s="223"/>
      <c r="U1051" s="223" t="s">
        <v>5143</v>
      </c>
      <c r="V1051" s="223" t="s">
        <v>5144</v>
      </c>
    </row>
    <row r="1052" spans="1:22" ht="12.75">
      <c r="A1052" s="223"/>
      <c r="B1052" s="223"/>
      <c r="U1052" s="223" t="s">
        <v>5145</v>
      </c>
      <c r="V1052" s="223" t="s">
        <v>5146</v>
      </c>
    </row>
    <row r="1053" spans="1:22" ht="12.75">
      <c r="A1053" s="223"/>
      <c r="B1053" s="223"/>
      <c r="U1053" s="223" t="s">
        <v>5147</v>
      </c>
      <c r="V1053" s="223" t="s">
        <v>5148</v>
      </c>
    </row>
    <row r="1054" spans="1:22" ht="12.75">
      <c r="A1054" s="223"/>
      <c r="B1054" s="223"/>
      <c r="U1054" s="223" t="s">
        <v>5149</v>
      </c>
      <c r="V1054" s="223" t="s">
        <v>5150</v>
      </c>
    </row>
    <row r="1055" spans="1:22" ht="12.75">
      <c r="A1055" s="223"/>
      <c r="B1055" s="223"/>
      <c r="U1055" s="223" t="s">
        <v>5151</v>
      </c>
      <c r="V1055" s="223" t="s">
        <v>5152</v>
      </c>
    </row>
    <row r="1056" spans="1:22" ht="12.75">
      <c r="A1056" s="223"/>
      <c r="B1056" s="223"/>
      <c r="U1056" s="223" t="s">
        <v>5153</v>
      </c>
      <c r="V1056" s="223" t="s">
        <v>5154</v>
      </c>
    </row>
    <row r="1057" spans="1:22" ht="12.75">
      <c r="A1057" s="223"/>
      <c r="B1057" s="223"/>
      <c r="U1057" s="223" t="s">
        <v>5155</v>
      </c>
      <c r="V1057" s="223" t="s">
        <v>5156</v>
      </c>
    </row>
    <row r="1058" spans="1:22" ht="12.75">
      <c r="A1058" s="223"/>
      <c r="B1058" s="223"/>
      <c r="U1058" s="223" t="s">
        <v>5157</v>
      </c>
      <c r="V1058" s="223" t="s">
        <v>5158</v>
      </c>
    </row>
    <row r="1059" spans="1:22" ht="12.75">
      <c r="A1059" s="223"/>
      <c r="B1059" s="223"/>
      <c r="U1059" s="223" t="s">
        <v>5159</v>
      </c>
      <c r="V1059" s="223" t="s">
        <v>5160</v>
      </c>
    </row>
    <row r="1060" spans="1:22" ht="12.75">
      <c r="A1060" s="223"/>
      <c r="B1060" s="223"/>
      <c r="U1060" s="223" t="s">
        <v>5161</v>
      </c>
      <c r="V1060" s="223" t="s">
        <v>5162</v>
      </c>
    </row>
    <row r="1061" spans="1:22" ht="12.75">
      <c r="A1061" s="223"/>
      <c r="B1061" s="223"/>
      <c r="U1061" s="223" t="s">
        <v>5163</v>
      </c>
      <c r="V1061" s="223" t="s">
        <v>5164</v>
      </c>
    </row>
    <row r="1062" spans="1:22" ht="12.75">
      <c r="A1062" s="223"/>
      <c r="B1062" s="223"/>
      <c r="U1062" s="223" t="s">
        <v>5165</v>
      </c>
      <c r="V1062" s="223" t="s">
        <v>2163</v>
      </c>
    </row>
    <row r="1063" spans="1:22" ht="12.75">
      <c r="A1063" s="223"/>
      <c r="B1063" s="223"/>
      <c r="U1063" s="223" t="s">
        <v>5166</v>
      </c>
      <c r="V1063" s="223" t="s">
        <v>5167</v>
      </c>
    </row>
    <row r="1064" spans="1:22" ht="12.75">
      <c r="A1064" s="223"/>
      <c r="B1064" s="223"/>
      <c r="U1064" s="223" t="s">
        <v>5168</v>
      </c>
      <c r="V1064" s="223" t="s">
        <v>5169</v>
      </c>
    </row>
    <row r="1065" spans="1:22" ht="12.75">
      <c r="A1065" s="223"/>
      <c r="B1065" s="223"/>
      <c r="U1065" s="223" t="s">
        <v>5170</v>
      </c>
      <c r="V1065" s="223" t="s">
        <v>5171</v>
      </c>
    </row>
    <row r="1066" spans="1:22" ht="12.75">
      <c r="A1066" s="223"/>
      <c r="B1066" s="223"/>
      <c r="U1066" s="223" t="s">
        <v>5172</v>
      </c>
      <c r="V1066" s="223" t="s">
        <v>5173</v>
      </c>
    </row>
    <row r="1067" spans="1:22" ht="12.75">
      <c r="A1067" s="223"/>
      <c r="B1067" s="223"/>
      <c r="U1067" s="223" t="s">
        <v>5174</v>
      </c>
      <c r="V1067" s="223" t="s">
        <v>5175</v>
      </c>
    </row>
    <row r="1068" spans="1:22" ht="12.75">
      <c r="A1068" s="223"/>
      <c r="B1068" s="223"/>
      <c r="U1068" s="223" t="s">
        <v>5176</v>
      </c>
      <c r="V1068" s="223" t="s">
        <v>5177</v>
      </c>
    </row>
    <row r="1069" spans="1:22" ht="12.75">
      <c r="A1069" s="223"/>
      <c r="B1069" s="223"/>
      <c r="U1069" s="223" t="s">
        <v>5178</v>
      </c>
      <c r="V1069" s="223" t="s">
        <v>5179</v>
      </c>
    </row>
    <row r="1070" spans="1:22" ht="12.75">
      <c r="A1070" s="223"/>
      <c r="B1070" s="223"/>
      <c r="U1070" s="223" t="s">
        <v>5180</v>
      </c>
      <c r="V1070" s="223" t="s">
        <v>5181</v>
      </c>
    </row>
    <row r="1071" spans="1:22" ht="12.75">
      <c r="A1071" s="223"/>
      <c r="B1071" s="223"/>
      <c r="U1071" s="223" t="s">
        <v>5182</v>
      </c>
      <c r="V1071" s="223" t="s">
        <v>5183</v>
      </c>
    </row>
    <row r="1072" spans="1:22" ht="12.75">
      <c r="A1072" s="223"/>
      <c r="B1072" s="223"/>
      <c r="U1072" s="223" t="s">
        <v>5184</v>
      </c>
      <c r="V1072" s="223" t="s">
        <v>131</v>
      </c>
    </row>
    <row r="1073" spans="1:22" ht="12.75">
      <c r="A1073" s="223"/>
      <c r="B1073" s="223"/>
      <c r="U1073" s="223" t="s">
        <v>132</v>
      </c>
      <c r="V1073" s="223" t="s">
        <v>133</v>
      </c>
    </row>
    <row r="1074" spans="1:22" ht="12.75">
      <c r="A1074" s="223"/>
      <c r="B1074" s="223"/>
      <c r="U1074" s="223" t="s">
        <v>134</v>
      </c>
      <c r="V1074" s="223" t="s">
        <v>135</v>
      </c>
    </row>
    <row r="1075" spans="1:22" ht="12.75">
      <c r="A1075" s="223"/>
      <c r="B1075" s="223"/>
      <c r="U1075" s="223" t="s">
        <v>136</v>
      </c>
      <c r="V1075" s="223" t="s">
        <v>137</v>
      </c>
    </row>
    <row r="1076" spans="1:22" ht="12.75">
      <c r="A1076" s="223"/>
      <c r="B1076" s="223"/>
      <c r="U1076" s="223" t="s">
        <v>138</v>
      </c>
      <c r="V1076" s="223" t="s">
        <v>139</v>
      </c>
    </row>
    <row r="1077" spans="1:22" ht="12.75">
      <c r="A1077" s="223"/>
      <c r="B1077" s="223"/>
      <c r="U1077" s="223" t="s">
        <v>140</v>
      </c>
      <c r="V1077" s="223" t="s">
        <v>141</v>
      </c>
    </row>
    <row r="1078" spans="1:22" ht="12.75">
      <c r="A1078" s="223"/>
      <c r="B1078" s="223"/>
      <c r="U1078" s="223" t="s">
        <v>142</v>
      </c>
      <c r="V1078" s="223" t="s">
        <v>143</v>
      </c>
    </row>
    <row r="1079" spans="1:22" ht="12.75">
      <c r="A1079" s="223"/>
      <c r="B1079" s="223"/>
      <c r="U1079" s="223" t="s">
        <v>144</v>
      </c>
      <c r="V1079" s="223" t="s">
        <v>145</v>
      </c>
    </row>
    <row r="1080" spans="1:22" ht="12.75">
      <c r="A1080" s="223"/>
      <c r="B1080" s="223"/>
      <c r="U1080" s="223" t="s">
        <v>146</v>
      </c>
      <c r="V1080" s="223" t="s">
        <v>147</v>
      </c>
    </row>
    <row r="1081" spans="1:22" ht="12.75">
      <c r="A1081" s="223"/>
      <c r="B1081" s="223"/>
      <c r="U1081" s="223" t="s">
        <v>148</v>
      </c>
      <c r="V1081" s="223" t="s">
        <v>149</v>
      </c>
    </row>
    <row r="1082" spans="1:22" ht="12.75">
      <c r="A1082" s="223"/>
      <c r="B1082" s="223"/>
      <c r="U1082" s="223" t="s">
        <v>150</v>
      </c>
      <c r="V1082" s="223" t="s">
        <v>151</v>
      </c>
    </row>
    <row r="1083" spans="1:22" ht="12.75">
      <c r="A1083" s="223"/>
      <c r="B1083" s="223"/>
      <c r="U1083" s="223" t="s">
        <v>152</v>
      </c>
      <c r="V1083" s="223" t="s">
        <v>153</v>
      </c>
    </row>
    <row r="1084" spans="1:22" ht="12.75">
      <c r="A1084" s="223"/>
      <c r="B1084" s="223"/>
      <c r="U1084" s="223" t="s">
        <v>154</v>
      </c>
      <c r="V1084" s="223" t="s">
        <v>155</v>
      </c>
    </row>
    <row r="1085" spans="1:22" ht="12.75">
      <c r="A1085" s="223"/>
      <c r="B1085" s="223"/>
      <c r="U1085" s="223" t="s">
        <v>156</v>
      </c>
      <c r="V1085" s="223" t="s">
        <v>157</v>
      </c>
    </row>
    <row r="1086" spans="1:22" ht="12.75">
      <c r="A1086" s="223"/>
      <c r="B1086" s="223"/>
      <c r="U1086" s="223" t="s">
        <v>158</v>
      </c>
      <c r="V1086" s="223" t="s">
        <v>159</v>
      </c>
    </row>
    <row r="1087" spans="1:22" ht="12.75">
      <c r="A1087" s="223"/>
      <c r="B1087" s="223"/>
      <c r="U1087" s="223" t="s">
        <v>160</v>
      </c>
      <c r="V1087" s="223" t="s">
        <v>161</v>
      </c>
    </row>
    <row r="1088" spans="1:22" ht="12.75">
      <c r="A1088" s="223"/>
      <c r="B1088" s="223"/>
      <c r="U1088" s="223" t="s">
        <v>162</v>
      </c>
      <c r="V1088" s="223" t="s">
        <v>163</v>
      </c>
    </row>
    <row r="1089" spans="1:22" ht="12.75">
      <c r="A1089" s="223"/>
      <c r="B1089" s="223"/>
      <c r="U1089" s="223" t="s">
        <v>164</v>
      </c>
      <c r="V1089" s="223" t="s">
        <v>165</v>
      </c>
    </row>
    <row r="1090" spans="1:22" ht="12.75">
      <c r="A1090" s="223"/>
      <c r="B1090" s="223"/>
      <c r="U1090" s="223" t="s">
        <v>166</v>
      </c>
      <c r="V1090" s="223" t="s">
        <v>167</v>
      </c>
    </row>
    <row r="1091" spans="1:22" ht="12.75">
      <c r="A1091" s="223"/>
      <c r="B1091" s="223"/>
      <c r="U1091" s="223" t="s">
        <v>168</v>
      </c>
      <c r="V1091" s="223" t="s">
        <v>169</v>
      </c>
    </row>
    <row r="1092" spans="1:22" ht="12.75">
      <c r="A1092" s="223"/>
      <c r="B1092" s="223"/>
      <c r="U1092" s="223" t="s">
        <v>170</v>
      </c>
      <c r="V1092" s="223" t="s">
        <v>171</v>
      </c>
    </row>
    <row r="1093" spans="1:22" ht="12.75">
      <c r="A1093" s="223"/>
      <c r="B1093" s="223"/>
      <c r="U1093" s="223" t="s">
        <v>172</v>
      </c>
      <c r="V1093" s="223" t="s">
        <v>173</v>
      </c>
    </row>
    <row r="1094" spans="1:22" ht="12.75">
      <c r="A1094" s="223"/>
      <c r="B1094" s="223"/>
      <c r="U1094" s="223" t="s">
        <v>174</v>
      </c>
      <c r="V1094" s="223" t="s">
        <v>175</v>
      </c>
    </row>
    <row r="1095" spans="1:22" ht="12.75">
      <c r="A1095" s="223"/>
      <c r="B1095" s="223"/>
      <c r="U1095" s="223" t="s">
        <v>176</v>
      </c>
      <c r="V1095" s="223" t="s">
        <v>177</v>
      </c>
    </row>
    <row r="1096" spans="1:22" ht="12.75">
      <c r="A1096" s="223"/>
      <c r="B1096" s="223"/>
      <c r="U1096" s="223" t="s">
        <v>178</v>
      </c>
      <c r="V1096" s="223" t="s">
        <v>179</v>
      </c>
    </row>
    <row r="1097" spans="1:22" ht="12.75">
      <c r="A1097" s="223"/>
      <c r="B1097" s="223"/>
      <c r="U1097" s="223" t="s">
        <v>180</v>
      </c>
      <c r="V1097" s="223" t="s">
        <v>181</v>
      </c>
    </row>
    <row r="1098" spans="1:22" ht="12.75">
      <c r="A1098" s="223"/>
      <c r="B1098" s="223"/>
      <c r="U1098" s="223" t="s">
        <v>182</v>
      </c>
      <c r="V1098" s="223" t="s">
        <v>183</v>
      </c>
    </row>
    <row r="1099" spans="1:22" ht="12.75">
      <c r="A1099" s="223"/>
      <c r="B1099" s="223"/>
      <c r="U1099" s="223" t="s">
        <v>184</v>
      </c>
      <c r="V1099" s="223" t="s">
        <v>185</v>
      </c>
    </row>
    <row r="1100" spans="1:22" ht="12.75">
      <c r="A1100" s="223"/>
      <c r="B1100" s="223"/>
      <c r="U1100" s="223" t="s">
        <v>186</v>
      </c>
      <c r="V1100" s="223" t="s">
        <v>187</v>
      </c>
    </row>
    <row r="1101" spans="1:22" ht="12.75">
      <c r="A1101" s="223"/>
      <c r="B1101" s="223"/>
      <c r="U1101" s="223" t="s">
        <v>188</v>
      </c>
      <c r="V1101" s="223" t="s">
        <v>189</v>
      </c>
    </row>
    <row r="1102" spans="1:22" ht="12.75">
      <c r="A1102" s="223"/>
      <c r="B1102" s="223"/>
      <c r="U1102" s="223" t="s">
        <v>190</v>
      </c>
      <c r="V1102" s="223" t="s">
        <v>191</v>
      </c>
    </row>
    <row r="1103" spans="1:22" ht="12.75">
      <c r="A1103" s="223"/>
      <c r="B1103" s="223"/>
      <c r="U1103" s="223" t="s">
        <v>192</v>
      </c>
      <c r="V1103" s="223" t="s">
        <v>193</v>
      </c>
    </row>
    <row r="1104" spans="1:22" ht="12.75">
      <c r="A1104" s="223"/>
      <c r="B1104" s="223"/>
      <c r="U1104" s="223" t="s">
        <v>194</v>
      </c>
      <c r="V1104" s="223" t="s">
        <v>195</v>
      </c>
    </row>
    <row r="1105" spans="1:22" ht="12.75">
      <c r="A1105" s="223"/>
      <c r="B1105" s="223"/>
      <c r="U1105" s="223" t="s">
        <v>196</v>
      </c>
      <c r="V1105" s="223" t="s">
        <v>197</v>
      </c>
    </row>
    <row r="1106" spans="1:22" ht="12.75">
      <c r="A1106" s="223"/>
      <c r="B1106" s="223"/>
      <c r="U1106" s="223" t="s">
        <v>198</v>
      </c>
      <c r="V1106" s="223" t="s">
        <v>199</v>
      </c>
    </row>
    <row r="1107" spans="1:22" ht="12.75">
      <c r="A1107" s="223"/>
      <c r="B1107" s="223"/>
      <c r="U1107" s="223" t="s">
        <v>200</v>
      </c>
      <c r="V1107" s="223" t="s">
        <v>2193</v>
      </c>
    </row>
    <row r="1108" spans="1:22" ht="12.75">
      <c r="A1108" s="223"/>
      <c r="B1108" s="223"/>
      <c r="U1108" s="223" t="s">
        <v>201</v>
      </c>
      <c r="V1108" s="223" t="s">
        <v>202</v>
      </c>
    </row>
    <row r="1109" spans="1:22" ht="12.75">
      <c r="A1109" s="223"/>
      <c r="B1109" s="223"/>
      <c r="U1109" s="223" t="s">
        <v>203</v>
      </c>
      <c r="V1109" s="223" t="s">
        <v>204</v>
      </c>
    </row>
    <row r="1110" spans="1:22" ht="12.75">
      <c r="A1110" s="223"/>
      <c r="B1110" s="223"/>
      <c r="U1110" s="223" t="s">
        <v>205</v>
      </c>
      <c r="V1110" s="223" t="s">
        <v>206</v>
      </c>
    </row>
    <row r="1111" spans="1:22" ht="12.75">
      <c r="A1111" s="223"/>
      <c r="B1111" s="223"/>
      <c r="U1111" s="223" t="s">
        <v>207</v>
      </c>
      <c r="V1111" s="223" t="s">
        <v>208</v>
      </c>
    </row>
    <row r="1112" spans="1:22" ht="12.75">
      <c r="A1112" s="223"/>
      <c r="B1112" s="223"/>
      <c r="U1112" s="223" t="s">
        <v>209</v>
      </c>
      <c r="V1112" s="223" t="s">
        <v>210</v>
      </c>
    </row>
    <row r="1113" spans="1:22" ht="12.75">
      <c r="A1113" s="223"/>
      <c r="B1113" s="223"/>
      <c r="U1113" s="223" t="s">
        <v>211</v>
      </c>
      <c r="V1113" s="223" t="s">
        <v>212</v>
      </c>
    </row>
    <row r="1114" spans="1:22" ht="12.75">
      <c r="A1114" s="223"/>
      <c r="B1114" s="223"/>
      <c r="U1114" s="223" t="s">
        <v>213</v>
      </c>
      <c r="V1114" s="223" t="s">
        <v>214</v>
      </c>
    </row>
    <row r="1115" spans="1:22" ht="12.75">
      <c r="A1115" s="223"/>
      <c r="B1115" s="223"/>
      <c r="U1115" s="223" t="s">
        <v>215</v>
      </c>
      <c r="V1115" s="223" t="s">
        <v>216</v>
      </c>
    </row>
    <row r="1116" spans="1:22" ht="12.75">
      <c r="A1116" s="223"/>
      <c r="B1116" s="223"/>
      <c r="U1116" s="223" t="s">
        <v>217</v>
      </c>
      <c r="V1116" s="223" t="s">
        <v>218</v>
      </c>
    </row>
    <row r="1117" spans="1:22" ht="12.75">
      <c r="A1117" s="223"/>
      <c r="B1117" s="223"/>
      <c r="U1117" s="223" t="s">
        <v>219</v>
      </c>
      <c r="V1117" s="223" t="s">
        <v>220</v>
      </c>
    </row>
    <row r="1118" spans="1:22" ht="12.75">
      <c r="A1118" s="223"/>
      <c r="B1118" s="223"/>
      <c r="U1118" s="223" t="s">
        <v>221</v>
      </c>
      <c r="V1118" s="223" t="s">
        <v>222</v>
      </c>
    </row>
    <row r="1119" spans="1:22" ht="12.75">
      <c r="A1119" s="223"/>
      <c r="B1119" s="223"/>
      <c r="U1119" s="223" t="s">
        <v>223</v>
      </c>
      <c r="V1119" s="223" t="s">
        <v>224</v>
      </c>
    </row>
    <row r="1120" spans="1:22" ht="12.75">
      <c r="A1120" s="223"/>
      <c r="B1120" s="223"/>
      <c r="U1120" s="223" t="s">
        <v>225</v>
      </c>
      <c r="V1120" s="223" t="s">
        <v>226</v>
      </c>
    </row>
    <row r="1121" spans="1:22" ht="12.75">
      <c r="A1121" s="223"/>
      <c r="B1121" s="223"/>
      <c r="U1121" s="223" t="s">
        <v>227</v>
      </c>
      <c r="V1121" s="223" t="s">
        <v>228</v>
      </c>
    </row>
    <row r="1122" spans="1:22" ht="12.75">
      <c r="A1122" s="223"/>
      <c r="B1122" s="223"/>
      <c r="U1122" s="223" t="s">
        <v>229</v>
      </c>
      <c r="V1122" s="223" t="s">
        <v>230</v>
      </c>
    </row>
    <row r="1123" spans="1:22" ht="12.75">
      <c r="A1123" s="223"/>
      <c r="B1123" s="223"/>
      <c r="U1123" s="223" t="s">
        <v>231</v>
      </c>
      <c r="V1123" s="223" t="s">
        <v>232</v>
      </c>
    </row>
    <row r="1124" spans="1:22" ht="12.75">
      <c r="A1124" s="223"/>
      <c r="B1124" s="223"/>
      <c r="U1124" s="223" t="s">
        <v>233</v>
      </c>
      <c r="V1124" s="223" t="s">
        <v>234</v>
      </c>
    </row>
    <row r="1125" spans="1:22" ht="12.75">
      <c r="A1125" s="223"/>
      <c r="B1125" s="223"/>
      <c r="U1125" s="223" t="s">
        <v>235</v>
      </c>
      <c r="V1125" s="223" t="s">
        <v>236</v>
      </c>
    </row>
    <row r="1126" spans="1:22" ht="12.75">
      <c r="A1126" s="223"/>
      <c r="B1126" s="223"/>
      <c r="U1126" s="223" t="s">
        <v>1749</v>
      </c>
      <c r="V1126" s="223" t="s">
        <v>237</v>
      </c>
    </row>
    <row r="1127" spans="1:22" ht="12.75">
      <c r="A1127" s="223"/>
      <c r="B1127" s="223"/>
      <c r="U1127" s="223" t="s">
        <v>238</v>
      </c>
      <c r="V1127" s="223" t="s">
        <v>239</v>
      </c>
    </row>
    <row r="1128" spans="1:22" ht="12.75">
      <c r="A1128" s="223"/>
      <c r="B1128" s="223"/>
      <c r="U1128" s="223" t="s">
        <v>240</v>
      </c>
      <c r="V1128" s="223" t="s">
        <v>241</v>
      </c>
    </row>
    <row r="1129" spans="1:22" ht="12.75">
      <c r="A1129" s="223"/>
      <c r="B1129" s="223"/>
      <c r="U1129" s="223" t="s">
        <v>242</v>
      </c>
      <c r="V1129" s="223" t="s">
        <v>243</v>
      </c>
    </row>
    <row r="1130" spans="1:22" ht="12.75">
      <c r="A1130" s="223"/>
      <c r="B1130" s="223"/>
      <c r="U1130" s="223" t="s">
        <v>244</v>
      </c>
      <c r="V1130" s="223" t="s">
        <v>1965</v>
      </c>
    </row>
    <row r="1131" spans="1:22" ht="12.75">
      <c r="A1131" s="223"/>
      <c r="B1131" s="223"/>
      <c r="U1131" s="223" t="s">
        <v>245</v>
      </c>
      <c r="V1131" s="223" t="s">
        <v>246</v>
      </c>
    </row>
    <row r="1132" spans="1:22" ht="12.75">
      <c r="A1132" s="223"/>
      <c r="B1132" s="223"/>
      <c r="U1132" s="223" t="s">
        <v>247</v>
      </c>
      <c r="V1132" s="223" t="s">
        <v>248</v>
      </c>
    </row>
    <row r="1133" spans="1:22" ht="12.75">
      <c r="A1133" s="223"/>
      <c r="B1133" s="223"/>
      <c r="U1133" s="223" t="s">
        <v>249</v>
      </c>
      <c r="V1133" s="223" t="s">
        <v>250</v>
      </c>
    </row>
    <row r="1134" spans="1:22" ht="12.75">
      <c r="A1134" s="223"/>
      <c r="B1134" s="223"/>
      <c r="U1134" s="223" t="s">
        <v>251</v>
      </c>
      <c r="V1134" s="223" t="s">
        <v>252</v>
      </c>
    </row>
    <row r="1135" spans="1:22" ht="12.75">
      <c r="A1135" s="223"/>
      <c r="B1135" s="223"/>
      <c r="U1135" s="223" t="s">
        <v>253</v>
      </c>
      <c r="V1135" s="223" t="s">
        <v>254</v>
      </c>
    </row>
    <row r="1136" spans="1:22" ht="12.75">
      <c r="A1136" s="223"/>
      <c r="B1136" s="223"/>
      <c r="U1136" s="223" t="s">
        <v>255</v>
      </c>
      <c r="V1136" s="223" t="s">
        <v>256</v>
      </c>
    </row>
    <row r="1137" spans="1:22" ht="12.75">
      <c r="A1137" s="223"/>
      <c r="B1137" s="223"/>
      <c r="U1137" s="223" t="s">
        <v>257</v>
      </c>
      <c r="V1137" s="223" t="s">
        <v>258</v>
      </c>
    </row>
    <row r="1138" spans="1:22" ht="12.75">
      <c r="A1138" s="223"/>
      <c r="B1138" s="223"/>
      <c r="U1138" s="223" t="s">
        <v>259</v>
      </c>
      <c r="V1138" s="223" t="s">
        <v>260</v>
      </c>
    </row>
    <row r="1139" spans="1:22" ht="12.75">
      <c r="A1139" s="223"/>
      <c r="B1139" s="223"/>
      <c r="U1139" s="223" t="s">
        <v>261</v>
      </c>
      <c r="V1139" s="223" t="s">
        <v>262</v>
      </c>
    </row>
    <row r="1140" spans="1:22" ht="12.75">
      <c r="A1140" s="223"/>
      <c r="B1140" s="223"/>
      <c r="U1140" s="223" t="s">
        <v>263</v>
      </c>
      <c r="V1140" s="223" t="s">
        <v>264</v>
      </c>
    </row>
    <row r="1141" spans="1:22" ht="12.75">
      <c r="A1141" s="223"/>
      <c r="B1141" s="223"/>
      <c r="U1141" s="223" t="s">
        <v>265</v>
      </c>
      <c r="V1141" s="223" t="s">
        <v>266</v>
      </c>
    </row>
    <row r="1142" spans="1:22" ht="12.75">
      <c r="A1142" s="223"/>
      <c r="B1142" s="223"/>
      <c r="U1142" s="223" t="s">
        <v>267</v>
      </c>
      <c r="V1142" s="223" t="s">
        <v>268</v>
      </c>
    </row>
    <row r="1143" spans="1:22" ht="12.75">
      <c r="A1143" s="223"/>
      <c r="B1143" s="223"/>
      <c r="U1143" s="223" t="s">
        <v>269</v>
      </c>
      <c r="V1143" s="223" t="s">
        <v>270</v>
      </c>
    </row>
    <row r="1144" spans="1:22" ht="12.75">
      <c r="A1144" s="223"/>
      <c r="B1144" s="223"/>
      <c r="U1144" s="223" t="s">
        <v>271</v>
      </c>
      <c r="V1144" s="223" t="s">
        <v>272</v>
      </c>
    </row>
    <row r="1145" spans="1:22" ht="12.75">
      <c r="A1145" s="223"/>
      <c r="B1145" s="223"/>
      <c r="U1145" s="223" t="s">
        <v>273</v>
      </c>
      <c r="V1145" s="223" t="s">
        <v>274</v>
      </c>
    </row>
    <row r="1146" spans="1:22" ht="12.75">
      <c r="A1146" s="223"/>
      <c r="B1146" s="223"/>
      <c r="U1146" s="223" t="s">
        <v>275</v>
      </c>
      <c r="V1146" s="223" t="s">
        <v>276</v>
      </c>
    </row>
    <row r="1147" spans="1:22" ht="12.75">
      <c r="A1147" s="223"/>
      <c r="B1147" s="223"/>
      <c r="U1147" s="223" t="s">
        <v>277</v>
      </c>
      <c r="V1147" s="223" t="s">
        <v>278</v>
      </c>
    </row>
    <row r="1148" spans="1:22" ht="12.75">
      <c r="A1148" s="223"/>
      <c r="B1148" s="223"/>
      <c r="U1148" s="223" t="s">
        <v>279</v>
      </c>
      <c r="V1148" s="223" t="s">
        <v>280</v>
      </c>
    </row>
    <row r="1149" spans="1:22" ht="12.75">
      <c r="A1149" s="223"/>
      <c r="B1149" s="223"/>
      <c r="U1149" s="223" t="s">
        <v>281</v>
      </c>
      <c r="V1149" s="223" t="s">
        <v>282</v>
      </c>
    </row>
    <row r="1150" spans="1:22" ht="12.75">
      <c r="A1150" s="223"/>
      <c r="B1150" s="223"/>
      <c r="U1150" s="223" t="s">
        <v>283</v>
      </c>
      <c r="V1150" s="223" t="s">
        <v>284</v>
      </c>
    </row>
    <row r="1151" spans="1:22" ht="12.75">
      <c r="A1151" s="223"/>
      <c r="B1151" s="223"/>
      <c r="U1151" s="223" t="s">
        <v>285</v>
      </c>
      <c r="V1151" s="223" t="s">
        <v>1950</v>
      </c>
    </row>
    <row r="1152" spans="1:22" ht="12.75">
      <c r="A1152" s="223"/>
      <c r="B1152" s="223"/>
      <c r="U1152" s="223" t="s">
        <v>286</v>
      </c>
      <c r="V1152" s="223" t="s">
        <v>287</v>
      </c>
    </row>
    <row r="1153" spans="1:22" ht="12.75">
      <c r="A1153" s="223"/>
      <c r="B1153" s="223"/>
      <c r="U1153" s="223" t="s">
        <v>288</v>
      </c>
      <c r="V1153" s="223" t="s">
        <v>289</v>
      </c>
    </row>
    <row r="1154" spans="1:22" ht="12.75">
      <c r="A1154" s="223"/>
      <c r="B1154" s="223"/>
      <c r="U1154" s="223" t="s">
        <v>290</v>
      </c>
      <c r="V1154" s="223" t="s">
        <v>291</v>
      </c>
    </row>
    <row r="1155" spans="1:22" ht="12.75">
      <c r="A1155" s="223"/>
      <c r="B1155" s="223"/>
      <c r="U1155" s="223" t="s">
        <v>292</v>
      </c>
      <c r="V1155" s="223" t="s">
        <v>293</v>
      </c>
    </row>
    <row r="1156" spans="1:22" ht="12.75">
      <c r="A1156" s="223"/>
      <c r="B1156" s="223"/>
      <c r="U1156" s="223" t="s">
        <v>294</v>
      </c>
      <c r="V1156" s="223" t="s">
        <v>295</v>
      </c>
    </row>
    <row r="1157" spans="1:22" ht="12.75">
      <c r="A1157" s="223"/>
      <c r="B1157" s="223"/>
      <c r="U1157" s="223" t="s">
        <v>296</v>
      </c>
      <c r="V1157" s="223" t="s">
        <v>297</v>
      </c>
    </row>
    <row r="1158" spans="1:22" ht="12.75">
      <c r="A1158" s="223"/>
      <c r="B1158" s="223"/>
      <c r="U1158" s="223" t="s">
        <v>298</v>
      </c>
      <c r="V1158" s="223" t="s">
        <v>299</v>
      </c>
    </row>
    <row r="1159" spans="1:22" ht="12.75">
      <c r="A1159" s="223"/>
      <c r="B1159" s="223"/>
      <c r="U1159" s="223" t="s">
        <v>300</v>
      </c>
      <c r="V1159" s="223" t="s">
        <v>301</v>
      </c>
    </row>
    <row r="1160" spans="1:22" ht="12.75">
      <c r="A1160" s="223"/>
      <c r="B1160" s="223"/>
      <c r="U1160" s="223" t="s">
        <v>302</v>
      </c>
      <c r="V1160" s="223" t="s">
        <v>303</v>
      </c>
    </row>
    <row r="1161" spans="1:22" ht="12.75">
      <c r="A1161" s="223"/>
      <c r="B1161" s="223"/>
      <c r="U1161" s="223" t="s">
        <v>304</v>
      </c>
      <c r="V1161" s="223" t="s">
        <v>305</v>
      </c>
    </row>
    <row r="1162" spans="1:22" ht="12.75">
      <c r="A1162" s="223"/>
      <c r="B1162" s="223"/>
      <c r="U1162" s="223" t="s">
        <v>306</v>
      </c>
      <c r="V1162" s="223" t="s">
        <v>307</v>
      </c>
    </row>
    <row r="1163" spans="1:22" ht="12.75">
      <c r="A1163" s="223"/>
      <c r="B1163" s="223"/>
      <c r="U1163" s="223" t="s">
        <v>308</v>
      </c>
      <c r="V1163" s="223" t="s">
        <v>309</v>
      </c>
    </row>
    <row r="1164" spans="1:22" ht="12.75">
      <c r="A1164" s="223"/>
      <c r="B1164" s="223"/>
      <c r="U1164" s="223" t="s">
        <v>310</v>
      </c>
      <c r="V1164" s="223" t="s">
        <v>311</v>
      </c>
    </row>
    <row r="1165" spans="1:22" ht="12.75">
      <c r="A1165" s="223"/>
      <c r="B1165" s="223"/>
      <c r="U1165" s="223" t="s">
        <v>312</v>
      </c>
      <c r="V1165" s="223" t="s">
        <v>313</v>
      </c>
    </row>
    <row r="1166" spans="1:22" ht="12.75">
      <c r="A1166" s="223"/>
      <c r="B1166" s="223"/>
      <c r="U1166" s="223" t="s">
        <v>314</v>
      </c>
      <c r="V1166" s="223" t="s">
        <v>315</v>
      </c>
    </row>
    <row r="1167" spans="1:22" ht="12.75">
      <c r="A1167" s="223"/>
      <c r="B1167" s="223"/>
      <c r="U1167" s="223" t="s">
        <v>316</v>
      </c>
      <c r="V1167" s="223" t="s">
        <v>317</v>
      </c>
    </row>
    <row r="1168" spans="1:22" ht="12.75">
      <c r="A1168" s="223"/>
      <c r="B1168" s="223"/>
      <c r="U1168" s="223" t="s">
        <v>318</v>
      </c>
      <c r="V1168" s="223" t="s">
        <v>319</v>
      </c>
    </row>
    <row r="1169" spans="1:22" ht="12.75">
      <c r="A1169" s="223"/>
      <c r="B1169" s="223"/>
      <c r="U1169" s="223" t="s">
        <v>320</v>
      </c>
      <c r="V1169" s="223" t="s">
        <v>321</v>
      </c>
    </row>
    <row r="1170" spans="1:22" ht="12.75">
      <c r="A1170" s="223"/>
      <c r="B1170" s="223"/>
      <c r="U1170" s="223" t="s">
        <v>322</v>
      </c>
      <c r="V1170" s="223" t="s">
        <v>323</v>
      </c>
    </row>
    <row r="1171" spans="1:22" ht="12.75">
      <c r="A1171" s="223"/>
      <c r="B1171" s="223"/>
      <c r="U1171" s="223" t="s">
        <v>324</v>
      </c>
      <c r="V1171" s="223" t="s">
        <v>325</v>
      </c>
    </row>
    <row r="1172" spans="1:22" ht="12.75">
      <c r="A1172" s="223"/>
      <c r="B1172" s="223"/>
      <c r="U1172" s="223" t="s">
        <v>326</v>
      </c>
      <c r="V1172" s="223" t="s">
        <v>327</v>
      </c>
    </row>
    <row r="1173" spans="1:22" ht="12.75">
      <c r="A1173" s="223"/>
      <c r="B1173" s="223"/>
      <c r="U1173" s="223" t="s">
        <v>328</v>
      </c>
      <c r="V1173" s="223" t="s">
        <v>329</v>
      </c>
    </row>
    <row r="1174" spans="1:22" ht="12.75">
      <c r="A1174" s="223"/>
      <c r="B1174" s="223"/>
      <c r="U1174" s="223" t="s">
        <v>330</v>
      </c>
      <c r="V1174" s="223" t="s">
        <v>331</v>
      </c>
    </row>
    <row r="1175" spans="1:22" ht="12.75">
      <c r="A1175" s="223"/>
      <c r="B1175" s="223"/>
      <c r="U1175" s="223" t="s">
        <v>332</v>
      </c>
      <c r="V1175" s="223" t="s">
        <v>333</v>
      </c>
    </row>
    <row r="1176" spans="1:22" ht="12.75">
      <c r="A1176" s="223"/>
      <c r="B1176" s="223"/>
      <c r="U1176" s="223" t="s">
        <v>334</v>
      </c>
      <c r="V1176" s="223" t="s">
        <v>335</v>
      </c>
    </row>
    <row r="1177" spans="1:22" ht="12.75">
      <c r="A1177" s="223"/>
      <c r="B1177" s="223"/>
      <c r="U1177" s="223" t="s">
        <v>336</v>
      </c>
      <c r="V1177" s="223" t="s">
        <v>337</v>
      </c>
    </row>
    <row r="1178" spans="1:22" ht="12.75">
      <c r="A1178" s="223"/>
      <c r="B1178" s="223"/>
      <c r="U1178" s="223" t="s">
        <v>338</v>
      </c>
      <c r="V1178" s="223" t="s">
        <v>339</v>
      </c>
    </row>
    <row r="1179" spans="1:22" ht="12.75">
      <c r="A1179" s="223"/>
      <c r="B1179" s="223"/>
      <c r="U1179" s="223" t="s">
        <v>340</v>
      </c>
      <c r="V1179" s="223" t="s">
        <v>341</v>
      </c>
    </row>
    <row r="1180" spans="1:22" ht="12.75">
      <c r="A1180" s="223"/>
      <c r="B1180" s="223"/>
      <c r="U1180" s="223" t="s">
        <v>342</v>
      </c>
      <c r="V1180" s="223" t="s">
        <v>343</v>
      </c>
    </row>
    <row r="1181" spans="1:22" ht="12.75">
      <c r="A1181" s="223"/>
      <c r="B1181" s="223"/>
      <c r="U1181" s="223" t="s">
        <v>344</v>
      </c>
      <c r="V1181" s="223" t="s">
        <v>345</v>
      </c>
    </row>
    <row r="1182" spans="1:22" ht="12.75">
      <c r="A1182" s="223"/>
      <c r="B1182" s="223"/>
      <c r="U1182" s="223" t="s">
        <v>346</v>
      </c>
      <c r="V1182" s="223" t="s">
        <v>1959</v>
      </c>
    </row>
    <row r="1183" spans="1:22" ht="12.75">
      <c r="A1183" s="223"/>
      <c r="B1183" s="223"/>
      <c r="U1183" s="223" t="s">
        <v>347</v>
      </c>
      <c r="V1183" s="223" t="s">
        <v>2110</v>
      </c>
    </row>
    <row r="1184" spans="1:22" ht="12.75">
      <c r="A1184" s="223"/>
      <c r="B1184" s="223"/>
      <c r="U1184" s="223" t="s">
        <v>348</v>
      </c>
      <c r="V1184" s="223" t="s">
        <v>349</v>
      </c>
    </row>
    <row r="1185" spans="1:22" ht="12.75">
      <c r="A1185" s="223"/>
      <c r="B1185" s="223"/>
      <c r="U1185" s="223" t="s">
        <v>350</v>
      </c>
      <c r="V1185" s="223" t="s">
        <v>351</v>
      </c>
    </row>
    <row r="1186" spans="1:22" ht="12.75">
      <c r="A1186" s="223"/>
      <c r="B1186" s="223"/>
      <c r="U1186" s="223" t="s">
        <v>352</v>
      </c>
      <c r="V1186" s="223" t="s">
        <v>353</v>
      </c>
    </row>
    <row r="1187" spans="1:22" ht="12.75">
      <c r="A1187" s="223"/>
      <c r="B1187" s="223"/>
      <c r="U1187" s="223" t="s">
        <v>354</v>
      </c>
      <c r="V1187" s="223" t="s">
        <v>355</v>
      </c>
    </row>
    <row r="1188" spans="1:22" ht="12.75">
      <c r="A1188" s="223"/>
      <c r="B1188" s="223"/>
      <c r="U1188" s="223" t="s">
        <v>356</v>
      </c>
      <c r="V1188" s="223" t="s">
        <v>357</v>
      </c>
    </row>
    <row r="1189" spans="1:22" ht="12.75">
      <c r="A1189" s="223"/>
      <c r="B1189" s="223"/>
      <c r="U1189" s="223" t="s">
        <v>358</v>
      </c>
      <c r="V1189" s="223" t="s">
        <v>359</v>
      </c>
    </row>
    <row r="1190" spans="1:22" ht="12.75">
      <c r="A1190" s="223"/>
      <c r="B1190" s="223"/>
      <c r="U1190" s="223" t="s">
        <v>360</v>
      </c>
      <c r="V1190" s="223" t="s">
        <v>361</v>
      </c>
    </row>
    <row r="1191" spans="1:22" ht="12.75">
      <c r="A1191" s="223"/>
      <c r="B1191" s="223"/>
      <c r="U1191" s="223" t="s">
        <v>362</v>
      </c>
      <c r="V1191" s="223" t="s">
        <v>2309</v>
      </c>
    </row>
    <row r="1192" spans="1:22" ht="12.75">
      <c r="A1192" s="223"/>
      <c r="B1192" s="223"/>
      <c r="U1192" s="223" t="s">
        <v>363</v>
      </c>
      <c r="V1192" s="223" t="s">
        <v>364</v>
      </c>
    </row>
    <row r="1193" spans="1:22" ht="12.75">
      <c r="A1193" s="223"/>
      <c r="B1193" s="223"/>
      <c r="U1193" s="223" t="s">
        <v>365</v>
      </c>
      <c r="V1193" s="223" t="s">
        <v>366</v>
      </c>
    </row>
    <row r="1194" spans="1:22" ht="12.75">
      <c r="A1194" s="223"/>
      <c r="B1194" s="223"/>
      <c r="U1194" s="223" t="s">
        <v>367</v>
      </c>
      <c r="V1194" s="223" t="s">
        <v>1754</v>
      </c>
    </row>
    <row r="1195" spans="1:22" ht="12.75">
      <c r="A1195" s="223"/>
      <c r="B1195" s="223"/>
      <c r="U1195" s="223" t="s">
        <v>368</v>
      </c>
      <c r="V1195" s="223" t="s">
        <v>369</v>
      </c>
    </row>
    <row r="1196" spans="1:22" ht="12.75">
      <c r="A1196" s="223"/>
      <c r="B1196" s="223"/>
      <c r="U1196" s="223" t="s">
        <v>370</v>
      </c>
      <c r="V1196" s="223" t="s">
        <v>371</v>
      </c>
    </row>
    <row r="1197" spans="1:22" ht="12.75">
      <c r="A1197" s="223"/>
      <c r="B1197" s="223"/>
      <c r="U1197" s="223" t="s">
        <v>372</v>
      </c>
      <c r="V1197" s="223" t="s">
        <v>3345</v>
      </c>
    </row>
    <row r="1198" spans="1:22" ht="12.75">
      <c r="A1198" s="223"/>
      <c r="B1198" s="223"/>
      <c r="U1198" s="223" t="s">
        <v>373</v>
      </c>
      <c r="V1198" s="223" t="s">
        <v>374</v>
      </c>
    </row>
    <row r="1199" spans="1:22" ht="12.75">
      <c r="A1199" s="223"/>
      <c r="B1199" s="223"/>
      <c r="U1199" s="223" t="s">
        <v>375</v>
      </c>
      <c r="V1199" s="223" t="s">
        <v>376</v>
      </c>
    </row>
    <row r="1200" spans="1:22" ht="12.75">
      <c r="A1200" s="223"/>
      <c r="B1200" s="223"/>
      <c r="U1200" s="223" t="s">
        <v>377</v>
      </c>
      <c r="V1200" s="223" t="s">
        <v>378</v>
      </c>
    </row>
    <row r="1201" spans="1:22" ht="12.75">
      <c r="A1201" s="223"/>
      <c r="B1201" s="223"/>
      <c r="U1201" s="223" t="s">
        <v>379</v>
      </c>
      <c r="V1201" s="223" t="s">
        <v>380</v>
      </c>
    </row>
    <row r="1202" spans="1:22" ht="12.75">
      <c r="A1202" s="223"/>
      <c r="B1202" s="223"/>
      <c r="U1202" s="223" t="s">
        <v>381</v>
      </c>
      <c r="V1202" s="223" t="s">
        <v>382</v>
      </c>
    </row>
    <row r="1203" spans="1:22" ht="12.75">
      <c r="A1203" s="223"/>
      <c r="B1203" s="223"/>
      <c r="U1203" s="223" t="s">
        <v>383</v>
      </c>
      <c r="V1203" s="223" t="s">
        <v>384</v>
      </c>
    </row>
    <row r="1204" spans="1:22" ht="12.75">
      <c r="A1204" s="223"/>
      <c r="B1204" s="223"/>
      <c r="U1204" s="223" t="s">
        <v>385</v>
      </c>
      <c r="V1204" s="223" t="s">
        <v>386</v>
      </c>
    </row>
    <row r="1205" spans="1:22" ht="12.75">
      <c r="A1205" s="223"/>
      <c r="B1205" s="223"/>
      <c r="U1205" s="223" t="s">
        <v>387</v>
      </c>
      <c r="V1205" s="223" t="s">
        <v>388</v>
      </c>
    </row>
    <row r="1206" spans="1:22" ht="12.75">
      <c r="A1206" s="223"/>
      <c r="B1206" s="223"/>
      <c r="U1206" s="223" t="s">
        <v>389</v>
      </c>
      <c r="V1206" s="223" t="s">
        <v>1782</v>
      </c>
    </row>
    <row r="1207" spans="1:22" ht="12.75">
      <c r="A1207" s="223"/>
      <c r="B1207" s="223"/>
      <c r="U1207" s="223" t="s">
        <v>390</v>
      </c>
      <c r="V1207" s="223" t="s">
        <v>391</v>
      </c>
    </row>
    <row r="1208" spans="1:22" ht="12.75">
      <c r="A1208" s="223"/>
      <c r="B1208" s="223"/>
      <c r="U1208" s="223" t="s">
        <v>392</v>
      </c>
      <c r="V1208" s="223" t="s">
        <v>393</v>
      </c>
    </row>
    <row r="1209" spans="1:22" ht="12.75">
      <c r="A1209" s="223"/>
      <c r="B1209" s="223"/>
      <c r="U1209" s="223" t="s">
        <v>394</v>
      </c>
      <c r="V1209" s="223" t="s">
        <v>395</v>
      </c>
    </row>
    <row r="1210" spans="1:22" ht="12.75">
      <c r="A1210" s="223"/>
      <c r="B1210" s="223"/>
      <c r="U1210" s="223" t="s">
        <v>396</v>
      </c>
      <c r="V1210" s="223" t="s">
        <v>397</v>
      </c>
    </row>
    <row r="1211" spans="1:22" ht="12.75">
      <c r="A1211" s="223"/>
      <c r="B1211" s="223"/>
      <c r="U1211" s="223" t="s">
        <v>398</v>
      </c>
      <c r="V1211" s="223" t="s">
        <v>399</v>
      </c>
    </row>
    <row r="1212" spans="1:22" ht="12.75">
      <c r="A1212" s="223"/>
      <c r="B1212" s="223"/>
      <c r="U1212" s="223" t="s">
        <v>400</v>
      </c>
      <c r="V1212" s="223" t="s">
        <v>401</v>
      </c>
    </row>
    <row r="1213" spans="1:22" ht="12.75">
      <c r="A1213" s="223"/>
      <c r="B1213" s="223"/>
      <c r="U1213" s="223" t="s">
        <v>402</v>
      </c>
      <c r="V1213" s="223" t="s">
        <v>403</v>
      </c>
    </row>
    <row r="1214" spans="1:22" ht="12.75">
      <c r="A1214" s="223"/>
      <c r="B1214" s="223"/>
      <c r="U1214" s="223" t="s">
        <v>404</v>
      </c>
      <c r="V1214" s="223" t="s">
        <v>405</v>
      </c>
    </row>
    <row r="1215" spans="1:22" ht="12.75">
      <c r="A1215" s="223"/>
      <c r="B1215" s="223"/>
      <c r="U1215" s="223" t="s">
        <v>406</v>
      </c>
      <c r="V1215" s="223" t="s">
        <v>407</v>
      </c>
    </row>
    <row r="1216" spans="1:22" ht="12.75">
      <c r="A1216" s="223"/>
      <c r="B1216" s="223"/>
      <c r="U1216" s="223" t="s">
        <v>408</v>
      </c>
      <c r="V1216" s="223" t="s">
        <v>409</v>
      </c>
    </row>
    <row r="1217" spans="1:22" ht="12.75">
      <c r="A1217" s="223"/>
      <c r="B1217" s="223"/>
      <c r="U1217" s="223" t="s">
        <v>410</v>
      </c>
      <c r="V1217" s="223" t="s">
        <v>1968</v>
      </c>
    </row>
    <row r="1218" spans="1:22" ht="12.75">
      <c r="A1218" s="223"/>
      <c r="B1218" s="223"/>
      <c r="U1218" s="223" t="s">
        <v>411</v>
      </c>
      <c r="V1218" s="223" t="s">
        <v>412</v>
      </c>
    </row>
    <row r="1219" spans="1:22" ht="12.75">
      <c r="A1219" s="223"/>
      <c r="B1219" s="223"/>
      <c r="U1219" s="223" t="s">
        <v>413</v>
      </c>
      <c r="V1219" s="223" t="s">
        <v>414</v>
      </c>
    </row>
    <row r="1220" spans="1:22" ht="12.75">
      <c r="A1220" s="223"/>
      <c r="B1220" s="223"/>
      <c r="U1220" s="223" t="s">
        <v>415</v>
      </c>
      <c r="V1220" s="223" t="s">
        <v>416</v>
      </c>
    </row>
    <row r="1221" spans="1:22" ht="12.75">
      <c r="A1221" s="223"/>
      <c r="B1221" s="223"/>
      <c r="U1221" s="223" t="s">
        <v>417</v>
      </c>
      <c r="V1221" s="223" t="s">
        <v>418</v>
      </c>
    </row>
    <row r="1222" spans="1:22" ht="12.75">
      <c r="A1222" s="223"/>
      <c r="B1222" s="223"/>
      <c r="U1222" s="223" t="s">
        <v>419</v>
      </c>
      <c r="V1222" s="223" t="s">
        <v>420</v>
      </c>
    </row>
    <row r="1223" spans="1:22" ht="12.75">
      <c r="A1223" s="223"/>
      <c r="B1223" s="223"/>
      <c r="U1223" s="223" t="s">
        <v>421</v>
      </c>
      <c r="V1223" s="223" t="s">
        <v>422</v>
      </c>
    </row>
    <row r="1224" spans="1:22" ht="12.75">
      <c r="A1224" s="223"/>
      <c r="B1224" s="223"/>
      <c r="U1224" s="223" t="s">
        <v>423</v>
      </c>
      <c r="V1224" s="223" t="s">
        <v>424</v>
      </c>
    </row>
    <row r="1225" spans="1:22" ht="12.75">
      <c r="A1225" s="223"/>
      <c r="B1225" s="223"/>
      <c r="U1225" s="223" t="s">
        <v>425</v>
      </c>
      <c r="V1225" s="223" t="s">
        <v>426</v>
      </c>
    </row>
    <row r="1226" spans="1:22" ht="12.75">
      <c r="A1226" s="223"/>
      <c r="B1226" s="223"/>
      <c r="U1226" s="223" t="s">
        <v>427</v>
      </c>
      <c r="V1226" s="223" t="s">
        <v>428</v>
      </c>
    </row>
    <row r="1227" spans="1:22" ht="12.75">
      <c r="A1227" s="223"/>
      <c r="B1227" s="223"/>
      <c r="U1227" s="223" t="s">
        <v>429</v>
      </c>
      <c r="V1227" s="223" t="s">
        <v>430</v>
      </c>
    </row>
    <row r="1228" spans="1:22" ht="12.75">
      <c r="A1228" s="223"/>
      <c r="B1228" s="223"/>
      <c r="U1228" s="223" t="s">
        <v>431</v>
      </c>
      <c r="V1228" s="223" t="s">
        <v>432</v>
      </c>
    </row>
    <row r="1229" spans="1:22" ht="12.75">
      <c r="A1229" s="223"/>
      <c r="B1229" s="223"/>
      <c r="U1229" s="223" t="s">
        <v>433</v>
      </c>
      <c r="V1229" s="223" t="s">
        <v>434</v>
      </c>
    </row>
    <row r="1230" spans="1:22" ht="12.75">
      <c r="A1230" s="223"/>
      <c r="B1230" s="223"/>
      <c r="U1230" s="223" t="s">
        <v>435</v>
      </c>
      <c r="V1230" s="223" t="s">
        <v>436</v>
      </c>
    </row>
    <row r="1231" spans="1:22" ht="12.75">
      <c r="A1231" s="223"/>
      <c r="B1231" s="223"/>
      <c r="U1231" s="223" t="s">
        <v>437</v>
      </c>
      <c r="V1231" s="223" t="s">
        <v>438</v>
      </c>
    </row>
    <row r="1232" spans="1:22" ht="12.75">
      <c r="A1232" s="223"/>
      <c r="B1232" s="223"/>
      <c r="U1232" s="223" t="s">
        <v>439</v>
      </c>
      <c r="V1232" s="223" t="s">
        <v>440</v>
      </c>
    </row>
    <row r="1233" spans="1:22" ht="12.75">
      <c r="A1233" s="223"/>
      <c r="B1233" s="223"/>
      <c r="U1233" s="223" t="s">
        <v>441</v>
      </c>
      <c r="V1233" s="223" t="s">
        <v>442</v>
      </c>
    </row>
    <row r="1234" spans="1:22" ht="12.75">
      <c r="A1234" s="223"/>
      <c r="B1234" s="223"/>
      <c r="U1234" s="223" t="s">
        <v>443</v>
      </c>
      <c r="V1234" s="223" t="s">
        <v>444</v>
      </c>
    </row>
    <row r="1235" spans="1:22" ht="12.75">
      <c r="A1235" s="223"/>
      <c r="B1235" s="223"/>
      <c r="U1235" s="223" t="s">
        <v>445</v>
      </c>
      <c r="V1235" s="223" t="s">
        <v>2058</v>
      </c>
    </row>
    <row r="1236" spans="1:22" ht="12.75">
      <c r="A1236" s="223"/>
      <c r="B1236" s="223"/>
      <c r="U1236" s="223" t="s">
        <v>446</v>
      </c>
      <c r="V1236" s="223" t="s">
        <v>447</v>
      </c>
    </row>
    <row r="1237" spans="1:22" ht="12.75">
      <c r="A1237" s="223"/>
      <c r="B1237" s="223"/>
      <c r="U1237" s="223" t="s">
        <v>448</v>
      </c>
      <c r="V1237" s="223" t="s">
        <v>449</v>
      </c>
    </row>
    <row r="1238" spans="1:22" ht="12.75">
      <c r="A1238" s="223"/>
      <c r="B1238" s="223"/>
      <c r="U1238" s="223" t="s">
        <v>450</v>
      </c>
      <c r="V1238" s="223" t="s">
        <v>451</v>
      </c>
    </row>
    <row r="1239" spans="1:22" ht="12.75">
      <c r="A1239" s="223"/>
      <c r="B1239" s="223"/>
      <c r="U1239" s="223" t="s">
        <v>452</v>
      </c>
      <c r="V1239" s="223" t="s">
        <v>453</v>
      </c>
    </row>
    <row r="1240" spans="1:22" ht="12.75">
      <c r="A1240" s="223"/>
      <c r="B1240" s="223"/>
      <c r="U1240" s="223" t="s">
        <v>454</v>
      </c>
      <c r="V1240" s="223" t="s">
        <v>455</v>
      </c>
    </row>
    <row r="1241" spans="1:22" ht="12.75">
      <c r="A1241" s="223"/>
      <c r="B1241" s="223"/>
      <c r="U1241" s="223" t="s">
        <v>456</v>
      </c>
      <c r="V1241" s="223" t="s">
        <v>457</v>
      </c>
    </row>
    <row r="1242" spans="1:22" ht="12.75">
      <c r="A1242" s="223"/>
      <c r="B1242" s="223"/>
      <c r="U1242" s="223" t="s">
        <v>458</v>
      </c>
      <c r="V1242" s="223" t="s">
        <v>459</v>
      </c>
    </row>
    <row r="1243" spans="1:22" ht="12.75">
      <c r="A1243" s="223"/>
      <c r="B1243" s="223"/>
      <c r="U1243" s="223" t="s">
        <v>460</v>
      </c>
      <c r="V1243" s="223" t="s">
        <v>461</v>
      </c>
    </row>
    <row r="1244" spans="1:22" ht="12.75">
      <c r="A1244" s="223"/>
      <c r="B1244" s="223"/>
      <c r="U1244" s="223" t="s">
        <v>462</v>
      </c>
      <c r="V1244" s="223" t="s">
        <v>463</v>
      </c>
    </row>
    <row r="1245" spans="1:22" ht="12.75">
      <c r="A1245" s="223"/>
      <c r="B1245" s="223"/>
      <c r="U1245" s="223" t="s">
        <v>464</v>
      </c>
      <c r="V1245" s="223" t="s">
        <v>465</v>
      </c>
    </row>
    <row r="1246" spans="1:22" ht="12.75">
      <c r="A1246" s="223"/>
      <c r="B1246" s="223"/>
      <c r="U1246" s="223" t="s">
        <v>466</v>
      </c>
      <c r="V1246" s="223" t="s">
        <v>467</v>
      </c>
    </row>
    <row r="1247" spans="1:22" ht="12.75">
      <c r="A1247" s="223"/>
      <c r="B1247" s="223"/>
      <c r="U1247" s="223" t="s">
        <v>468</v>
      </c>
      <c r="V1247" s="223" t="s">
        <v>2143</v>
      </c>
    </row>
    <row r="1248" spans="1:22" ht="12.75">
      <c r="A1248" s="223"/>
      <c r="B1248" s="223"/>
      <c r="U1248" s="223" t="s">
        <v>469</v>
      </c>
      <c r="V1248" s="223" t="s">
        <v>470</v>
      </c>
    </row>
    <row r="1249" spans="1:22" ht="12.75">
      <c r="A1249" s="223"/>
      <c r="B1249" s="223"/>
      <c r="U1249" s="223" t="s">
        <v>471</v>
      </c>
      <c r="V1249" s="223" t="s">
        <v>472</v>
      </c>
    </row>
    <row r="1250" spans="1:22" ht="12.75">
      <c r="A1250" s="223"/>
      <c r="B1250" s="223"/>
      <c r="U1250" s="223" t="s">
        <v>473</v>
      </c>
      <c r="V1250" s="223" t="s">
        <v>474</v>
      </c>
    </row>
    <row r="1251" spans="1:22" ht="12.75">
      <c r="A1251" s="223"/>
      <c r="B1251" s="223"/>
      <c r="U1251" s="223" t="s">
        <v>475</v>
      </c>
      <c r="V1251" s="223" t="s">
        <v>476</v>
      </c>
    </row>
    <row r="1252" spans="1:22" ht="12.75">
      <c r="A1252" s="223"/>
      <c r="B1252" s="223"/>
      <c r="U1252" s="223" t="s">
        <v>477</v>
      </c>
      <c r="V1252" s="223" t="s">
        <v>478</v>
      </c>
    </row>
    <row r="1253" spans="1:22" ht="12.75">
      <c r="A1253" s="223"/>
      <c r="B1253" s="223"/>
      <c r="U1253" s="223" t="s">
        <v>479</v>
      </c>
      <c r="V1253" s="223" t="s">
        <v>480</v>
      </c>
    </row>
    <row r="1254" spans="1:22" ht="12.75">
      <c r="A1254" s="223"/>
      <c r="B1254" s="223"/>
      <c r="U1254" s="223" t="s">
        <v>481</v>
      </c>
      <c r="V1254" s="223" t="s">
        <v>1786</v>
      </c>
    </row>
    <row r="1255" spans="1:22" ht="12.75">
      <c r="A1255" s="223"/>
      <c r="B1255" s="223"/>
      <c r="U1255" s="223" t="s">
        <v>482</v>
      </c>
      <c r="V1255" s="223" t="s">
        <v>483</v>
      </c>
    </row>
    <row r="1256" spans="1:22" ht="12.75">
      <c r="A1256" s="223"/>
      <c r="B1256" s="223"/>
      <c r="U1256" s="223" t="s">
        <v>484</v>
      </c>
      <c r="V1256" s="223" t="s">
        <v>3407</v>
      </c>
    </row>
    <row r="1257" spans="1:22" ht="12.75">
      <c r="A1257" s="223"/>
      <c r="B1257" s="223"/>
      <c r="U1257" s="223" t="s">
        <v>485</v>
      </c>
      <c r="V1257" s="223" t="s">
        <v>486</v>
      </c>
    </row>
    <row r="1258" spans="1:22" ht="12.75">
      <c r="A1258" s="223"/>
      <c r="B1258" s="223"/>
      <c r="U1258" s="223" t="s">
        <v>487</v>
      </c>
      <c r="V1258" s="223" t="s">
        <v>488</v>
      </c>
    </row>
    <row r="1259" spans="1:22" ht="12.75">
      <c r="A1259" s="223"/>
      <c r="B1259" s="223"/>
      <c r="U1259" s="223" t="s">
        <v>489</v>
      </c>
      <c r="V1259" s="223" t="s">
        <v>490</v>
      </c>
    </row>
    <row r="1260" spans="1:22" ht="12.75">
      <c r="A1260" s="223"/>
      <c r="B1260" s="223"/>
      <c r="U1260" s="223" t="s">
        <v>491</v>
      </c>
      <c r="V1260" s="223" t="s">
        <v>492</v>
      </c>
    </row>
    <row r="1261" spans="1:22" ht="12.75">
      <c r="A1261" s="223"/>
      <c r="B1261" s="223"/>
      <c r="U1261" s="223" t="s">
        <v>493</v>
      </c>
      <c r="V1261" s="223" t="s">
        <v>494</v>
      </c>
    </row>
    <row r="1262" spans="1:22" ht="12.75">
      <c r="A1262" s="223"/>
      <c r="B1262" s="223"/>
      <c r="U1262" s="223" t="s">
        <v>495</v>
      </c>
      <c r="V1262" s="223" t="s">
        <v>496</v>
      </c>
    </row>
    <row r="1263" spans="1:22" ht="12.75">
      <c r="A1263" s="223"/>
      <c r="B1263" s="223"/>
      <c r="U1263" s="223" t="s">
        <v>497</v>
      </c>
      <c r="V1263" s="223" t="s">
        <v>498</v>
      </c>
    </row>
    <row r="1264" spans="1:22" ht="12.75">
      <c r="A1264" s="223"/>
      <c r="B1264" s="223"/>
      <c r="U1264" s="223" t="s">
        <v>499</v>
      </c>
      <c r="V1264" s="223" t="s">
        <v>500</v>
      </c>
    </row>
    <row r="1265" spans="1:22" ht="12.75">
      <c r="A1265" s="223"/>
      <c r="B1265" s="223"/>
      <c r="U1265" s="223" t="s">
        <v>501</v>
      </c>
      <c r="V1265" s="223" t="s">
        <v>502</v>
      </c>
    </row>
    <row r="1266" spans="1:22" ht="12.75">
      <c r="A1266" s="223"/>
      <c r="B1266" s="223"/>
      <c r="U1266" s="223" t="s">
        <v>503</v>
      </c>
      <c r="V1266" s="223" t="s">
        <v>504</v>
      </c>
    </row>
    <row r="1267" spans="1:22" ht="12.75">
      <c r="A1267" s="223"/>
      <c r="B1267" s="223"/>
      <c r="U1267" s="223" t="s">
        <v>505</v>
      </c>
      <c r="V1267" s="223" t="s">
        <v>506</v>
      </c>
    </row>
    <row r="1268" spans="1:22" ht="12.75">
      <c r="A1268" s="223"/>
      <c r="B1268" s="223"/>
      <c r="U1268" s="223" t="s">
        <v>507</v>
      </c>
      <c r="V1268" s="223" t="s">
        <v>508</v>
      </c>
    </row>
    <row r="1269" spans="1:22" ht="12.75">
      <c r="A1269" s="223"/>
      <c r="B1269" s="223"/>
      <c r="U1269" s="223" t="s">
        <v>509</v>
      </c>
      <c r="V1269" s="223" t="s">
        <v>510</v>
      </c>
    </row>
    <row r="1270" spans="1:22" ht="12.75">
      <c r="A1270" s="223"/>
      <c r="B1270" s="223"/>
      <c r="U1270" s="223" t="s">
        <v>511</v>
      </c>
      <c r="V1270" s="223" t="s">
        <v>512</v>
      </c>
    </row>
    <row r="1271" spans="1:22" ht="12.75">
      <c r="A1271" s="223"/>
      <c r="B1271" s="223"/>
      <c r="U1271" s="223" t="s">
        <v>513</v>
      </c>
      <c r="V1271" s="223" t="s">
        <v>1811</v>
      </c>
    </row>
    <row r="1272" spans="1:22" ht="12.75">
      <c r="A1272" s="223"/>
      <c r="B1272" s="223"/>
      <c r="U1272" s="223" t="s">
        <v>514</v>
      </c>
      <c r="V1272" s="223" t="s">
        <v>515</v>
      </c>
    </row>
    <row r="1273" spans="1:22" ht="12.75">
      <c r="A1273" s="223"/>
      <c r="B1273" s="223"/>
      <c r="U1273" s="223" t="s">
        <v>516</v>
      </c>
      <c r="V1273" s="223" t="s">
        <v>517</v>
      </c>
    </row>
    <row r="1274" spans="1:22" ht="12.75">
      <c r="A1274" s="223"/>
      <c r="B1274" s="223"/>
      <c r="U1274" s="223" t="s">
        <v>518</v>
      </c>
      <c r="V1274" s="223" t="s">
        <v>519</v>
      </c>
    </row>
    <row r="1275" spans="1:22" ht="12.75">
      <c r="A1275" s="223"/>
      <c r="B1275" s="223"/>
      <c r="U1275" s="223" t="s">
        <v>520</v>
      </c>
      <c r="V1275" s="223" t="s">
        <v>521</v>
      </c>
    </row>
    <row r="1276" spans="1:22" ht="12.75">
      <c r="A1276" s="223"/>
      <c r="B1276" s="223"/>
      <c r="U1276" s="223" t="s">
        <v>522</v>
      </c>
      <c r="V1276" s="223" t="s">
        <v>523</v>
      </c>
    </row>
    <row r="1277" spans="1:22" ht="12.75">
      <c r="A1277" s="223"/>
      <c r="B1277" s="223"/>
      <c r="U1277" s="223" t="s">
        <v>524</v>
      </c>
      <c r="V1277" s="223" t="s">
        <v>525</v>
      </c>
    </row>
    <row r="1278" spans="1:22" ht="12.75">
      <c r="A1278" s="223"/>
      <c r="B1278" s="223"/>
      <c r="U1278" s="223" t="s">
        <v>526</v>
      </c>
      <c r="V1278" s="223" t="s">
        <v>527</v>
      </c>
    </row>
    <row r="1279" spans="1:22" ht="12.75">
      <c r="A1279" s="223"/>
      <c r="B1279" s="223"/>
      <c r="U1279" s="223" t="s">
        <v>528</v>
      </c>
      <c r="V1279" s="223" t="s">
        <v>529</v>
      </c>
    </row>
    <row r="1280" spans="1:22" ht="12.75">
      <c r="A1280" s="223"/>
      <c r="B1280" s="223"/>
      <c r="U1280" s="223" t="s">
        <v>530</v>
      </c>
      <c r="V1280" s="223" t="s">
        <v>531</v>
      </c>
    </row>
    <row r="1281" spans="1:22" ht="12.75">
      <c r="A1281" s="223"/>
      <c r="B1281" s="223"/>
      <c r="U1281" s="223" t="s">
        <v>532</v>
      </c>
      <c r="V1281" s="223" t="s">
        <v>533</v>
      </c>
    </row>
    <row r="1282" spans="1:22" ht="12.75">
      <c r="A1282" s="223"/>
      <c r="B1282" s="223"/>
      <c r="U1282" s="223" t="s">
        <v>534</v>
      </c>
      <c r="V1282" s="223" t="s">
        <v>535</v>
      </c>
    </row>
    <row r="1283" spans="1:22" ht="12.75">
      <c r="A1283" s="223"/>
      <c r="B1283" s="223"/>
      <c r="U1283" s="223" t="s">
        <v>536</v>
      </c>
      <c r="V1283" s="223" t="s">
        <v>537</v>
      </c>
    </row>
    <row r="1284" spans="1:22" ht="12.75">
      <c r="A1284" s="223"/>
      <c r="B1284" s="223"/>
      <c r="U1284" s="223" t="s">
        <v>538</v>
      </c>
      <c r="V1284" s="223" t="s">
        <v>539</v>
      </c>
    </row>
    <row r="1285" spans="1:22" ht="12.75">
      <c r="A1285" s="223"/>
      <c r="B1285" s="223"/>
      <c r="U1285" s="223" t="s">
        <v>540</v>
      </c>
      <c r="V1285" s="223" t="s">
        <v>541</v>
      </c>
    </row>
    <row r="1286" spans="1:22" ht="12.75">
      <c r="A1286" s="223"/>
      <c r="B1286" s="223"/>
      <c r="U1286" s="223" t="s">
        <v>542</v>
      </c>
      <c r="V1286" s="223" t="s">
        <v>543</v>
      </c>
    </row>
    <row r="1287" spans="1:22" ht="12.75">
      <c r="A1287" s="223"/>
      <c r="B1287" s="223"/>
      <c r="U1287" s="223" t="s">
        <v>544</v>
      </c>
      <c r="V1287" s="223" t="s">
        <v>545</v>
      </c>
    </row>
    <row r="1288" spans="1:22" ht="12.75">
      <c r="A1288" s="223"/>
      <c r="B1288" s="223"/>
      <c r="U1288" s="223" t="s">
        <v>546</v>
      </c>
      <c r="V1288" s="223" t="s">
        <v>547</v>
      </c>
    </row>
    <row r="1289" spans="1:22" ht="12.75">
      <c r="A1289" s="223"/>
      <c r="B1289" s="223"/>
      <c r="U1289" s="223" t="s">
        <v>548</v>
      </c>
      <c r="V1289" s="223" t="s">
        <v>549</v>
      </c>
    </row>
    <row r="1290" spans="1:22" ht="12.75">
      <c r="A1290" s="223"/>
      <c r="B1290" s="223"/>
      <c r="U1290" s="223" t="s">
        <v>550</v>
      </c>
      <c r="V1290" s="223" t="s">
        <v>551</v>
      </c>
    </row>
    <row r="1291" spans="1:22" ht="12.75">
      <c r="A1291" s="223"/>
      <c r="B1291" s="223"/>
      <c r="U1291" s="223" t="s">
        <v>552</v>
      </c>
      <c r="V1291" s="223" t="s">
        <v>553</v>
      </c>
    </row>
    <row r="1292" spans="1:22" ht="12.75">
      <c r="A1292" s="223"/>
      <c r="B1292" s="223"/>
      <c r="U1292" s="223" t="s">
        <v>554</v>
      </c>
      <c r="V1292" s="223" t="s">
        <v>555</v>
      </c>
    </row>
    <row r="1293" spans="1:22" ht="12.75">
      <c r="A1293" s="223"/>
      <c r="B1293" s="223"/>
      <c r="U1293" s="223" t="s">
        <v>556</v>
      </c>
      <c r="V1293" s="223" t="s">
        <v>557</v>
      </c>
    </row>
    <row r="1294" spans="1:22" ht="12.75">
      <c r="A1294" s="223"/>
      <c r="B1294" s="223"/>
      <c r="U1294" s="223" t="s">
        <v>558</v>
      </c>
      <c r="V1294" s="223" t="s">
        <v>559</v>
      </c>
    </row>
    <row r="1295" spans="1:22" ht="12.75">
      <c r="A1295" s="223"/>
      <c r="B1295" s="223"/>
      <c r="U1295" s="223" t="s">
        <v>560</v>
      </c>
      <c r="V1295" s="223" t="s">
        <v>561</v>
      </c>
    </row>
    <row r="1296" spans="1:22" ht="12.75">
      <c r="A1296" s="223"/>
      <c r="B1296" s="223"/>
      <c r="U1296" s="223" t="s">
        <v>562</v>
      </c>
      <c r="V1296" s="223" t="s">
        <v>563</v>
      </c>
    </row>
    <row r="1297" spans="1:22" ht="12.75">
      <c r="A1297" s="223"/>
      <c r="B1297" s="223"/>
      <c r="U1297" s="223" t="s">
        <v>564</v>
      </c>
      <c r="V1297" s="223" t="s">
        <v>565</v>
      </c>
    </row>
    <row r="1298" spans="1:22" ht="12.75">
      <c r="A1298" s="223"/>
      <c r="B1298" s="223"/>
      <c r="U1298" s="223" t="s">
        <v>566</v>
      </c>
      <c r="V1298" s="223" t="s">
        <v>567</v>
      </c>
    </row>
    <row r="1299" spans="1:22" ht="12.75">
      <c r="A1299" s="223"/>
      <c r="B1299" s="223"/>
      <c r="U1299" s="223" t="s">
        <v>568</v>
      </c>
      <c r="V1299" s="223" t="s">
        <v>569</v>
      </c>
    </row>
    <row r="1300" spans="1:22" ht="12.75">
      <c r="A1300" s="223"/>
      <c r="B1300" s="223"/>
      <c r="U1300" s="223" t="s">
        <v>570</v>
      </c>
      <c r="V1300" s="223" t="s">
        <v>571</v>
      </c>
    </row>
    <row r="1301" spans="1:22" ht="12.75">
      <c r="A1301" s="223"/>
      <c r="B1301" s="223"/>
      <c r="U1301" s="223" t="s">
        <v>572</v>
      </c>
      <c r="V1301" s="223" t="s">
        <v>573</v>
      </c>
    </row>
    <row r="1302" spans="1:22" ht="12.75">
      <c r="A1302" s="223"/>
      <c r="B1302" s="223"/>
      <c r="U1302" s="223" t="s">
        <v>574</v>
      </c>
      <c r="V1302" s="223" t="s">
        <v>575</v>
      </c>
    </row>
    <row r="1303" spans="1:22" ht="12.75">
      <c r="A1303" s="223"/>
      <c r="B1303" s="223"/>
      <c r="U1303" s="223" t="s">
        <v>576</v>
      </c>
      <c r="V1303" s="223" t="s">
        <v>577</v>
      </c>
    </row>
    <row r="1304" spans="1:22" ht="12.75">
      <c r="A1304" s="223"/>
      <c r="B1304" s="223"/>
      <c r="U1304" s="223" t="s">
        <v>578</v>
      </c>
      <c r="V1304" s="223" t="s">
        <v>1917</v>
      </c>
    </row>
    <row r="1305" spans="1:22" ht="12.75">
      <c r="A1305" s="223"/>
      <c r="B1305" s="223"/>
      <c r="U1305" s="223" t="s">
        <v>579</v>
      </c>
      <c r="V1305" s="223" t="s">
        <v>580</v>
      </c>
    </row>
    <row r="1306" spans="1:22" ht="12.75">
      <c r="A1306" s="223"/>
      <c r="B1306" s="223"/>
      <c r="U1306" s="223" t="s">
        <v>581</v>
      </c>
      <c r="V1306" s="223" t="s">
        <v>582</v>
      </c>
    </row>
    <row r="1307" spans="1:22" ht="12.75">
      <c r="A1307" s="223"/>
      <c r="B1307" s="223"/>
      <c r="U1307" s="223" t="s">
        <v>583</v>
      </c>
      <c r="V1307" s="223" t="s">
        <v>584</v>
      </c>
    </row>
    <row r="1308" spans="1:22" ht="12.75">
      <c r="A1308" s="223"/>
      <c r="B1308" s="223"/>
      <c r="U1308" s="223" t="s">
        <v>585</v>
      </c>
      <c r="V1308" s="223" t="s">
        <v>586</v>
      </c>
    </row>
    <row r="1309" spans="1:22" ht="12.75">
      <c r="A1309" s="223"/>
      <c r="B1309" s="223"/>
      <c r="U1309" s="223" t="s">
        <v>587</v>
      </c>
      <c r="V1309" s="223" t="s">
        <v>588</v>
      </c>
    </row>
    <row r="1310" spans="1:22" ht="12.75">
      <c r="A1310" s="223"/>
      <c r="B1310" s="223"/>
      <c r="U1310" s="223" t="s">
        <v>589</v>
      </c>
      <c r="V1310" s="223" t="s">
        <v>590</v>
      </c>
    </row>
    <row r="1311" spans="1:22" ht="12.75">
      <c r="A1311" s="223"/>
      <c r="B1311" s="223"/>
      <c r="U1311" s="223" t="s">
        <v>591</v>
      </c>
      <c r="V1311" s="223" t="s">
        <v>592</v>
      </c>
    </row>
    <row r="1312" spans="1:22" ht="12.75">
      <c r="A1312" s="223"/>
      <c r="B1312" s="223"/>
      <c r="U1312" s="223" t="s">
        <v>593</v>
      </c>
      <c r="V1312" s="223" t="s">
        <v>594</v>
      </c>
    </row>
    <row r="1313" spans="1:22" ht="12.75">
      <c r="A1313" s="223"/>
      <c r="B1313" s="223"/>
      <c r="U1313" s="223" t="s">
        <v>595</v>
      </c>
      <c r="V1313" s="223" t="s">
        <v>596</v>
      </c>
    </row>
    <row r="1314" spans="1:22" ht="12.75">
      <c r="A1314" s="223"/>
      <c r="B1314" s="223"/>
      <c r="U1314" s="223" t="s">
        <v>597</v>
      </c>
      <c r="V1314" s="223" t="s">
        <v>598</v>
      </c>
    </row>
    <row r="1315" spans="1:22" ht="12.75">
      <c r="A1315" s="223"/>
      <c r="B1315" s="223"/>
      <c r="U1315" s="223" t="s">
        <v>599</v>
      </c>
      <c r="V1315" s="223" t="s">
        <v>600</v>
      </c>
    </row>
    <row r="1316" spans="1:22" ht="12.75">
      <c r="A1316" s="223"/>
      <c r="B1316" s="223"/>
      <c r="U1316" s="223" t="s">
        <v>601</v>
      </c>
      <c r="V1316" s="223" t="s">
        <v>602</v>
      </c>
    </row>
    <row r="1317" spans="1:22" ht="12.75">
      <c r="A1317" s="223"/>
      <c r="B1317" s="223"/>
      <c r="U1317" s="223" t="s">
        <v>603</v>
      </c>
      <c r="V1317" s="223" t="s">
        <v>604</v>
      </c>
    </row>
    <row r="1318" spans="1:22" ht="12.75">
      <c r="A1318" s="223"/>
      <c r="B1318" s="223"/>
      <c r="U1318" s="223" t="s">
        <v>605</v>
      </c>
      <c r="V1318" s="223" t="s">
        <v>606</v>
      </c>
    </row>
    <row r="1319" spans="1:22" ht="12.75">
      <c r="A1319" s="223"/>
      <c r="B1319" s="223"/>
      <c r="U1319" s="223" t="s">
        <v>607</v>
      </c>
      <c r="V1319" s="223" t="s">
        <v>608</v>
      </c>
    </row>
    <row r="1320" spans="1:22" ht="12.75">
      <c r="A1320" s="223"/>
      <c r="B1320" s="223"/>
      <c r="U1320" s="223" t="s">
        <v>609</v>
      </c>
      <c r="V1320" s="223" t="s">
        <v>610</v>
      </c>
    </row>
    <row r="1321" spans="1:22" ht="12.75">
      <c r="A1321" s="223"/>
      <c r="B1321" s="223"/>
      <c r="U1321" s="223" t="s">
        <v>611</v>
      </c>
      <c r="V1321" s="223" t="s">
        <v>612</v>
      </c>
    </row>
    <row r="1322" spans="1:22" ht="12.75">
      <c r="A1322" s="223"/>
      <c r="B1322" s="223"/>
      <c r="U1322" s="223" t="s">
        <v>613</v>
      </c>
      <c r="V1322" s="223" t="s">
        <v>614</v>
      </c>
    </row>
    <row r="1323" spans="1:22" ht="12.75">
      <c r="A1323" s="223"/>
      <c r="B1323" s="223"/>
      <c r="U1323" s="223" t="s">
        <v>615</v>
      </c>
      <c r="V1323" s="223" t="s">
        <v>616</v>
      </c>
    </row>
    <row r="1324" spans="1:22" ht="12.75">
      <c r="A1324" s="223"/>
      <c r="B1324" s="223"/>
      <c r="U1324" s="223" t="s">
        <v>617</v>
      </c>
      <c r="V1324" s="223" t="s">
        <v>618</v>
      </c>
    </row>
    <row r="1325" spans="1:22" ht="12.75">
      <c r="A1325" s="223"/>
      <c r="B1325" s="223"/>
      <c r="U1325" s="223" t="s">
        <v>619</v>
      </c>
      <c r="V1325" s="223" t="s">
        <v>620</v>
      </c>
    </row>
    <row r="1326" spans="1:22" ht="12.75">
      <c r="A1326" s="223"/>
      <c r="B1326" s="223"/>
      <c r="U1326" s="223" t="s">
        <v>621</v>
      </c>
      <c r="V1326" s="223" t="s">
        <v>622</v>
      </c>
    </row>
    <row r="1327" spans="1:22" ht="12.75">
      <c r="A1327" s="223"/>
      <c r="B1327" s="223"/>
      <c r="U1327" s="223" t="s">
        <v>623</v>
      </c>
      <c r="V1327" s="223" t="s">
        <v>624</v>
      </c>
    </row>
    <row r="1328" spans="1:22" ht="12.75">
      <c r="A1328" s="223"/>
      <c r="B1328" s="223"/>
      <c r="U1328" s="223" t="s">
        <v>625</v>
      </c>
      <c r="V1328" s="223" t="s">
        <v>626</v>
      </c>
    </row>
    <row r="1329" spans="1:22" ht="12.75">
      <c r="A1329" s="223"/>
      <c r="B1329" s="223"/>
      <c r="U1329" s="223" t="s">
        <v>627</v>
      </c>
      <c r="V1329" s="223" t="s">
        <v>628</v>
      </c>
    </row>
    <row r="1330" spans="1:22" ht="12.75">
      <c r="A1330" s="223"/>
      <c r="B1330" s="223"/>
      <c r="U1330" s="223" t="s">
        <v>629</v>
      </c>
      <c r="V1330" s="223" t="s">
        <v>630</v>
      </c>
    </row>
    <row r="1331" spans="1:22" ht="12.75">
      <c r="A1331" s="223"/>
      <c r="B1331" s="223"/>
      <c r="U1331" s="223" t="s">
        <v>631</v>
      </c>
      <c r="V1331" s="223" t="s">
        <v>632</v>
      </c>
    </row>
    <row r="1332" spans="1:22" ht="12.75">
      <c r="A1332" s="223"/>
      <c r="B1332" s="223"/>
      <c r="U1332" s="223" t="s">
        <v>633</v>
      </c>
      <c r="V1332" s="223" t="s">
        <v>634</v>
      </c>
    </row>
    <row r="1333" spans="1:22" ht="12.75">
      <c r="A1333" s="223"/>
      <c r="B1333" s="223"/>
      <c r="U1333" s="223" t="s">
        <v>635</v>
      </c>
      <c r="V1333" s="223" t="s">
        <v>636</v>
      </c>
    </row>
    <row r="1334" spans="1:22" ht="12.75">
      <c r="A1334" s="223"/>
      <c r="B1334" s="223"/>
      <c r="U1334" s="223" t="s">
        <v>637</v>
      </c>
      <c r="V1334" s="223" t="s">
        <v>638</v>
      </c>
    </row>
    <row r="1335" spans="1:22" ht="12.75">
      <c r="A1335" s="223"/>
      <c r="B1335" s="223"/>
      <c r="U1335" s="223" t="s">
        <v>639</v>
      </c>
      <c r="V1335" s="223" t="s">
        <v>640</v>
      </c>
    </row>
    <row r="1336" spans="1:22" ht="12.75">
      <c r="A1336" s="223"/>
      <c r="B1336" s="223"/>
      <c r="U1336" s="223" t="s">
        <v>641</v>
      </c>
      <c r="V1336" s="223" t="s">
        <v>642</v>
      </c>
    </row>
    <row r="1337" spans="1:22" ht="12.75">
      <c r="A1337" s="223"/>
      <c r="B1337" s="223"/>
      <c r="U1337" s="223" t="s">
        <v>643</v>
      </c>
      <c r="V1337" s="223" t="s">
        <v>644</v>
      </c>
    </row>
    <row r="1338" spans="1:22" ht="12.75">
      <c r="A1338" s="223"/>
      <c r="B1338" s="223"/>
      <c r="U1338" s="223" t="s">
        <v>645</v>
      </c>
      <c r="V1338" s="223" t="s">
        <v>646</v>
      </c>
    </row>
    <row r="1339" spans="1:22" ht="12.75">
      <c r="A1339" s="223"/>
      <c r="B1339" s="223"/>
      <c r="U1339" s="223" t="s">
        <v>647</v>
      </c>
      <c r="V1339" s="223" t="s">
        <v>648</v>
      </c>
    </row>
    <row r="1340" spans="1:22" ht="12.75">
      <c r="A1340" s="223"/>
      <c r="B1340" s="223"/>
      <c r="U1340" s="223" t="s">
        <v>649</v>
      </c>
      <c r="V1340" s="223" t="s">
        <v>650</v>
      </c>
    </row>
    <row r="1341" spans="1:22" ht="12.75">
      <c r="A1341" s="223"/>
      <c r="B1341" s="223"/>
      <c r="U1341" s="223" t="s">
        <v>651</v>
      </c>
      <c r="V1341" s="223" t="s">
        <v>652</v>
      </c>
    </row>
    <row r="1342" spans="1:22" ht="12.75">
      <c r="A1342" s="223"/>
      <c r="B1342" s="223"/>
      <c r="U1342" s="223" t="s">
        <v>653</v>
      </c>
      <c r="V1342" s="223" t="s">
        <v>654</v>
      </c>
    </row>
    <row r="1343" spans="1:22" ht="12.75">
      <c r="A1343" s="223"/>
      <c r="B1343" s="223"/>
      <c r="U1343" s="223" t="s">
        <v>655</v>
      </c>
      <c r="V1343" s="223" t="s">
        <v>656</v>
      </c>
    </row>
    <row r="1344" spans="1:22" ht="12.75">
      <c r="A1344" s="223"/>
      <c r="B1344" s="223"/>
      <c r="U1344" s="223" t="s">
        <v>657</v>
      </c>
      <c r="V1344" s="223" t="s">
        <v>658</v>
      </c>
    </row>
    <row r="1345" spans="1:22" ht="12.75">
      <c r="A1345" s="223"/>
      <c r="B1345" s="223"/>
      <c r="U1345" s="223" t="s">
        <v>659</v>
      </c>
      <c r="V1345" s="223" t="s">
        <v>660</v>
      </c>
    </row>
    <row r="1346" spans="1:22" ht="12.75">
      <c r="A1346" s="223"/>
      <c r="B1346" s="223"/>
      <c r="U1346" s="223" t="s">
        <v>661</v>
      </c>
      <c r="V1346" s="223" t="s">
        <v>662</v>
      </c>
    </row>
    <row r="1347" spans="1:22" ht="12.75">
      <c r="A1347" s="223"/>
      <c r="B1347" s="223"/>
      <c r="U1347" s="223" t="s">
        <v>663</v>
      </c>
      <c r="V1347" s="223" t="s">
        <v>664</v>
      </c>
    </row>
    <row r="1348" spans="1:22" ht="12.75">
      <c r="A1348" s="223"/>
      <c r="B1348" s="223"/>
      <c r="U1348" s="223" t="s">
        <v>665</v>
      </c>
      <c r="V1348" s="223" t="s">
        <v>666</v>
      </c>
    </row>
    <row r="1349" spans="1:22" ht="12.75">
      <c r="A1349" s="223"/>
      <c r="B1349" s="223"/>
      <c r="U1349" s="223" t="s">
        <v>667</v>
      </c>
      <c r="V1349" s="223" t="s">
        <v>668</v>
      </c>
    </row>
    <row r="1350" spans="1:22" ht="12.75">
      <c r="A1350" s="223"/>
      <c r="B1350" s="223"/>
      <c r="U1350" s="223" t="s">
        <v>669</v>
      </c>
      <c r="V1350" s="223" t="s">
        <v>670</v>
      </c>
    </row>
    <row r="1351" spans="1:22" ht="12.75">
      <c r="A1351" s="223"/>
      <c r="B1351" s="223"/>
      <c r="U1351" s="223" t="s">
        <v>671</v>
      </c>
      <c r="V1351" s="223" t="s">
        <v>672</v>
      </c>
    </row>
    <row r="1352" spans="1:22" ht="12.75">
      <c r="A1352" s="223"/>
      <c r="B1352" s="223"/>
      <c r="U1352" s="223" t="s">
        <v>673</v>
      </c>
      <c r="V1352" s="223" t="s">
        <v>674</v>
      </c>
    </row>
    <row r="1353" spans="1:22" ht="12.75">
      <c r="A1353" s="223"/>
      <c r="B1353" s="223"/>
      <c r="U1353" s="223" t="s">
        <v>675</v>
      </c>
      <c r="V1353" s="223" t="s">
        <v>676</v>
      </c>
    </row>
    <row r="1354" spans="1:22" ht="12.75">
      <c r="A1354" s="223"/>
      <c r="B1354" s="223"/>
      <c r="U1354" s="223" t="s">
        <v>677</v>
      </c>
      <c r="V1354" s="223" t="s">
        <v>678</v>
      </c>
    </row>
    <row r="1355" spans="1:22" ht="12.75">
      <c r="A1355" s="223"/>
      <c r="B1355" s="223"/>
      <c r="U1355" s="223" t="s">
        <v>679</v>
      </c>
      <c r="V1355" s="223" t="s">
        <v>680</v>
      </c>
    </row>
    <row r="1356" spans="1:22" ht="12.75">
      <c r="A1356" s="223"/>
      <c r="B1356" s="223"/>
      <c r="U1356" s="223" t="s">
        <v>681</v>
      </c>
      <c r="V1356" s="223" t="s">
        <v>682</v>
      </c>
    </row>
    <row r="1357" spans="1:22" ht="12.75">
      <c r="A1357" s="223"/>
      <c r="B1357" s="223"/>
      <c r="U1357" s="223" t="s">
        <v>683</v>
      </c>
      <c r="V1357" s="223" t="s">
        <v>684</v>
      </c>
    </row>
    <row r="1358" spans="1:22" ht="12.75">
      <c r="A1358" s="223"/>
      <c r="B1358" s="223"/>
      <c r="U1358" s="223" t="s">
        <v>685</v>
      </c>
      <c r="V1358" s="223" t="s">
        <v>686</v>
      </c>
    </row>
    <row r="1359" spans="1:22" ht="12.75">
      <c r="A1359" s="223"/>
      <c r="B1359" s="223"/>
      <c r="U1359" s="223" t="s">
        <v>687</v>
      </c>
      <c r="V1359" s="223" t="s">
        <v>688</v>
      </c>
    </row>
    <row r="1360" spans="1:22" ht="12.75">
      <c r="A1360" s="223"/>
      <c r="B1360" s="223"/>
      <c r="U1360" s="223" t="s">
        <v>689</v>
      </c>
      <c r="V1360" s="223" t="s">
        <v>690</v>
      </c>
    </row>
    <row r="1361" spans="1:22" ht="12.75">
      <c r="A1361" s="223"/>
      <c r="B1361" s="223"/>
      <c r="U1361" s="223" t="s">
        <v>691</v>
      </c>
      <c r="V1361" s="223" t="s">
        <v>692</v>
      </c>
    </row>
    <row r="1362" spans="1:22" ht="12.75">
      <c r="A1362" s="223"/>
      <c r="B1362" s="223"/>
      <c r="U1362" s="223" t="s">
        <v>693</v>
      </c>
      <c r="V1362" s="223" t="s">
        <v>694</v>
      </c>
    </row>
    <row r="1363" spans="1:22" ht="12.75">
      <c r="A1363" s="223"/>
      <c r="B1363" s="223"/>
      <c r="U1363" s="223" t="s">
        <v>695</v>
      </c>
      <c r="V1363" s="223" t="s">
        <v>696</v>
      </c>
    </row>
    <row r="1364" spans="1:22" ht="12.75">
      <c r="A1364" s="223"/>
      <c r="B1364" s="223"/>
      <c r="U1364" s="223" t="s">
        <v>697</v>
      </c>
      <c r="V1364" s="223" t="s">
        <v>698</v>
      </c>
    </row>
    <row r="1365" spans="1:22" ht="12.75">
      <c r="A1365" s="223"/>
      <c r="B1365" s="223"/>
      <c r="U1365" s="223" t="s">
        <v>699</v>
      </c>
      <c r="V1365" s="223" t="s">
        <v>700</v>
      </c>
    </row>
    <row r="1366" spans="1:22" ht="12.75">
      <c r="A1366" s="223"/>
      <c r="B1366" s="223"/>
      <c r="U1366" s="223" t="s">
        <v>701</v>
      </c>
      <c r="V1366" s="223" t="s">
        <v>702</v>
      </c>
    </row>
    <row r="1367" spans="1:22" ht="12.75">
      <c r="A1367" s="223"/>
      <c r="B1367" s="223"/>
      <c r="U1367" s="223" t="s">
        <v>703</v>
      </c>
      <c r="V1367" s="223" t="s">
        <v>704</v>
      </c>
    </row>
    <row r="1368" spans="1:22" ht="12.75">
      <c r="A1368" s="223"/>
      <c r="B1368" s="223"/>
      <c r="U1368" s="223" t="s">
        <v>705</v>
      </c>
      <c r="V1368" s="223" t="s">
        <v>706</v>
      </c>
    </row>
    <row r="1369" spans="1:22" ht="12.75">
      <c r="A1369" s="223"/>
      <c r="B1369" s="223"/>
      <c r="U1369" s="223" t="s">
        <v>707</v>
      </c>
      <c r="V1369" s="223" t="s">
        <v>708</v>
      </c>
    </row>
    <row r="1370" spans="1:22" ht="12.75">
      <c r="A1370" s="223"/>
      <c r="B1370" s="223"/>
      <c r="U1370" s="223" t="s">
        <v>709</v>
      </c>
      <c r="V1370" s="223" t="s">
        <v>710</v>
      </c>
    </row>
    <row r="1371" spans="1:22" ht="12.75">
      <c r="A1371" s="223"/>
      <c r="B1371" s="223"/>
      <c r="U1371" s="223" t="s">
        <v>711</v>
      </c>
      <c r="V1371" s="223" t="s">
        <v>712</v>
      </c>
    </row>
    <row r="1372" spans="1:22" ht="12.75">
      <c r="A1372" s="223"/>
      <c r="B1372" s="223"/>
      <c r="U1372" s="223" t="s">
        <v>713</v>
      </c>
      <c r="V1372" s="223" t="s">
        <v>714</v>
      </c>
    </row>
    <row r="1373" spans="1:22" ht="12.75">
      <c r="A1373" s="223"/>
      <c r="B1373" s="223"/>
      <c r="U1373" s="223" t="s">
        <v>715</v>
      </c>
      <c r="V1373" s="223" t="s">
        <v>716</v>
      </c>
    </row>
    <row r="1374" spans="1:22" ht="12.75">
      <c r="A1374" s="223"/>
      <c r="B1374" s="223"/>
      <c r="U1374" s="223" t="s">
        <v>717</v>
      </c>
      <c r="V1374" s="223" t="s">
        <v>718</v>
      </c>
    </row>
    <row r="1375" spans="1:22" ht="12.75">
      <c r="A1375" s="223"/>
      <c r="B1375" s="223"/>
      <c r="U1375" s="223" t="s">
        <v>719</v>
      </c>
      <c r="V1375" s="223" t="s">
        <v>720</v>
      </c>
    </row>
    <row r="1376" spans="1:22" ht="12.75">
      <c r="A1376" s="223"/>
      <c r="B1376" s="223"/>
      <c r="U1376" s="223" t="s">
        <v>721</v>
      </c>
      <c r="V1376" s="223" t="s">
        <v>722</v>
      </c>
    </row>
    <row r="1377" spans="1:22" ht="12.75">
      <c r="A1377" s="223"/>
      <c r="B1377" s="223"/>
      <c r="U1377" s="223" t="s">
        <v>723</v>
      </c>
      <c r="V1377" s="223" t="s">
        <v>724</v>
      </c>
    </row>
    <row r="1378" spans="1:22" ht="12.75">
      <c r="A1378" s="223"/>
      <c r="B1378" s="223"/>
      <c r="U1378" s="223" t="s">
        <v>725</v>
      </c>
      <c r="V1378" s="223" t="s">
        <v>726</v>
      </c>
    </row>
    <row r="1379" spans="1:22" ht="12.75">
      <c r="A1379" s="223"/>
      <c r="B1379" s="223"/>
      <c r="U1379" s="223" t="s">
        <v>727</v>
      </c>
      <c r="V1379" s="223" t="s">
        <v>728</v>
      </c>
    </row>
    <row r="1380" spans="1:22" ht="12.75">
      <c r="A1380" s="223"/>
      <c r="B1380" s="223"/>
      <c r="U1380" s="223" t="s">
        <v>729</v>
      </c>
      <c r="V1380" s="223" t="s">
        <v>2001</v>
      </c>
    </row>
    <row r="1381" spans="1:22" ht="12.75">
      <c r="A1381" s="223"/>
      <c r="B1381" s="223"/>
      <c r="U1381" s="223" t="s">
        <v>730</v>
      </c>
      <c r="V1381" s="223" t="s">
        <v>731</v>
      </c>
    </row>
    <row r="1382" spans="1:22" ht="12.75">
      <c r="A1382" s="223"/>
      <c r="B1382" s="223"/>
      <c r="U1382" s="223" t="s">
        <v>732</v>
      </c>
      <c r="V1382" s="223" t="s">
        <v>733</v>
      </c>
    </row>
    <row r="1383" spans="1:22" ht="12.75">
      <c r="A1383" s="223"/>
      <c r="B1383" s="223"/>
      <c r="U1383" s="223" t="s">
        <v>734</v>
      </c>
      <c r="V1383" s="223" t="s">
        <v>735</v>
      </c>
    </row>
    <row r="1384" spans="1:22" ht="12.75">
      <c r="A1384" s="223"/>
      <c r="B1384" s="223"/>
      <c r="U1384" s="223" t="s">
        <v>736</v>
      </c>
      <c r="V1384" s="223" t="s">
        <v>737</v>
      </c>
    </row>
    <row r="1385" spans="1:22" ht="12.75">
      <c r="A1385" s="223"/>
      <c r="B1385" s="223"/>
      <c r="U1385" s="223" t="s">
        <v>738</v>
      </c>
      <c r="V1385" s="223" t="s">
        <v>739</v>
      </c>
    </row>
    <row r="1386" spans="1:22" ht="12.75">
      <c r="A1386" s="223"/>
      <c r="B1386" s="223"/>
      <c r="U1386" s="223" t="s">
        <v>740</v>
      </c>
      <c r="V1386" s="223" t="s">
        <v>741</v>
      </c>
    </row>
    <row r="1387" spans="1:22" ht="12.75">
      <c r="A1387" s="223"/>
      <c r="B1387" s="223"/>
      <c r="U1387" s="223" t="s">
        <v>742</v>
      </c>
      <c r="V1387" s="223" t="s">
        <v>743</v>
      </c>
    </row>
    <row r="1388" spans="1:22" ht="12.75">
      <c r="A1388" s="223"/>
      <c r="B1388" s="223"/>
      <c r="U1388" s="223" t="s">
        <v>744</v>
      </c>
      <c r="V1388" s="223" t="s">
        <v>745</v>
      </c>
    </row>
    <row r="1389" spans="1:22" ht="12.75">
      <c r="A1389" s="223"/>
      <c r="B1389" s="223"/>
      <c r="U1389" s="223" t="s">
        <v>746</v>
      </c>
      <c r="V1389" s="223" t="s">
        <v>747</v>
      </c>
    </row>
    <row r="1390" spans="1:22" ht="12.75">
      <c r="A1390" s="223"/>
      <c r="B1390" s="223"/>
      <c r="U1390" s="223" t="s">
        <v>748</v>
      </c>
      <c r="V1390" s="223" t="s">
        <v>749</v>
      </c>
    </row>
    <row r="1391" spans="1:22" ht="12.75">
      <c r="A1391" s="223"/>
      <c r="B1391" s="223"/>
      <c r="U1391" s="223" t="s">
        <v>750</v>
      </c>
      <c r="V1391" s="223" t="s">
        <v>751</v>
      </c>
    </row>
    <row r="1392" spans="1:22" ht="12.75">
      <c r="A1392" s="223"/>
      <c r="B1392" s="223"/>
      <c r="U1392" s="223" t="s">
        <v>752</v>
      </c>
      <c r="V1392" s="223" t="s">
        <v>753</v>
      </c>
    </row>
    <row r="1393" spans="1:22" ht="12.75">
      <c r="A1393" s="223"/>
      <c r="B1393" s="223"/>
      <c r="U1393" s="223" t="s">
        <v>754</v>
      </c>
      <c r="V1393" s="223" t="s">
        <v>755</v>
      </c>
    </row>
    <row r="1394" spans="1:22" ht="12.75">
      <c r="A1394" s="223"/>
      <c r="B1394" s="223"/>
      <c r="U1394" s="223" t="s">
        <v>756</v>
      </c>
      <c r="V1394" s="223" t="s">
        <v>757</v>
      </c>
    </row>
    <row r="1395" spans="1:22" ht="12.75">
      <c r="A1395" s="223"/>
      <c r="B1395" s="223"/>
      <c r="U1395" s="223" t="s">
        <v>758</v>
      </c>
      <c r="V1395" s="223" t="s">
        <v>759</v>
      </c>
    </row>
    <row r="1396" spans="1:22" ht="12.75">
      <c r="A1396" s="223"/>
      <c r="B1396" s="223"/>
      <c r="U1396" s="223" t="s">
        <v>760</v>
      </c>
      <c r="V1396" s="223" t="s">
        <v>761</v>
      </c>
    </row>
    <row r="1397" spans="1:22" ht="12.75">
      <c r="A1397" s="223"/>
      <c r="B1397" s="223"/>
      <c r="U1397" s="223" t="s">
        <v>762</v>
      </c>
      <c r="V1397" s="223" t="s">
        <v>763</v>
      </c>
    </row>
    <row r="1398" spans="1:22" ht="12.75">
      <c r="A1398" s="223"/>
      <c r="B1398" s="223"/>
      <c r="U1398" s="223" t="s">
        <v>764</v>
      </c>
      <c r="V1398" s="223" t="s">
        <v>765</v>
      </c>
    </row>
    <row r="1399" spans="1:22" ht="12.75">
      <c r="A1399" s="223"/>
      <c r="B1399" s="223"/>
      <c r="U1399" s="223" t="s">
        <v>766</v>
      </c>
      <c r="V1399" s="223" t="s">
        <v>767</v>
      </c>
    </row>
    <row r="1400" spans="1:22" ht="12.75">
      <c r="A1400" s="223"/>
      <c r="B1400" s="223"/>
      <c r="U1400" s="223" t="s">
        <v>768</v>
      </c>
      <c r="V1400" s="223" t="s">
        <v>769</v>
      </c>
    </row>
    <row r="1401" spans="1:22" ht="12.75">
      <c r="A1401" s="223"/>
      <c r="B1401" s="223"/>
      <c r="U1401" s="223" t="s">
        <v>770</v>
      </c>
      <c r="V1401" s="223" t="s">
        <v>771</v>
      </c>
    </row>
    <row r="1402" spans="1:22" ht="12.75">
      <c r="A1402" s="223"/>
      <c r="B1402" s="223"/>
      <c r="U1402" s="223" t="s">
        <v>772</v>
      </c>
      <c r="V1402" s="223" t="s">
        <v>773</v>
      </c>
    </row>
    <row r="1403" spans="1:22" ht="12.75">
      <c r="A1403" s="223"/>
      <c r="B1403" s="223"/>
      <c r="U1403" s="223" t="s">
        <v>774</v>
      </c>
      <c r="V1403" s="223" t="s">
        <v>775</v>
      </c>
    </row>
    <row r="1404" spans="1:22" ht="12.75">
      <c r="A1404" s="223"/>
      <c r="B1404" s="223"/>
      <c r="U1404" s="223" t="s">
        <v>776</v>
      </c>
      <c r="V1404" s="223" t="s">
        <v>777</v>
      </c>
    </row>
    <row r="1405" spans="1:22" ht="12.75">
      <c r="A1405" s="223"/>
      <c r="B1405" s="223"/>
      <c r="U1405" s="223" t="s">
        <v>778</v>
      </c>
      <c r="V1405" s="223" t="s">
        <v>779</v>
      </c>
    </row>
    <row r="1406" spans="1:22" ht="12.75">
      <c r="A1406" s="223"/>
      <c r="B1406" s="223"/>
      <c r="U1406" s="223" t="s">
        <v>780</v>
      </c>
      <c r="V1406" s="223" t="s">
        <v>781</v>
      </c>
    </row>
    <row r="1407" spans="1:22" ht="12.75">
      <c r="A1407" s="223"/>
      <c r="B1407" s="223"/>
      <c r="U1407" s="223" t="s">
        <v>782</v>
      </c>
      <c r="V1407" s="223" t="s">
        <v>783</v>
      </c>
    </row>
    <row r="1408" spans="1:22" ht="12.75">
      <c r="A1408" s="223"/>
      <c r="B1408" s="223"/>
      <c r="U1408" s="223" t="s">
        <v>784</v>
      </c>
      <c r="V1408" s="223" t="s">
        <v>785</v>
      </c>
    </row>
    <row r="1409" spans="1:22" ht="12.75">
      <c r="A1409" s="223"/>
      <c r="B1409" s="223"/>
      <c r="U1409" s="223" t="s">
        <v>786</v>
      </c>
      <c r="V1409" s="223" t="s">
        <v>787</v>
      </c>
    </row>
    <row r="1410" spans="1:22" ht="12.75">
      <c r="A1410" s="223"/>
      <c r="B1410" s="223"/>
      <c r="U1410" s="223" t="s">
        <v>788</v>
      </c>
      <c r="V1410" s="223" t="s">
        <v>789</v>
      </c>
    </row>
    <row r="1411" spans="1:22" ht="12.75">
      <c r="A1411" s="223"/>
      <c r="B1411" s="223"/>
      <c r="U1411" s="223" t="s">
        <v>790</v>
      </c>
      <c r="V1411" s="223" t="s">
        <v>791</v>
      </c>
    </row>
    <row r="1412" spans="1:22" ht="12.75">
      <c r="A1412" s="223"/>
      <c r="B1412" s="223"/>
      <c r="U1412" s="223" t="s">
        <v>792</v>
      </c>
      <c r="V1412" s="223" t="s">
        <v>793</v>
      </c>
    </row>
    <row r="1413" spans="1:22" ht="12.75">
      <c r="A1413" s="223"/>
      <c r="B1413" s="223"/>
      <c r="U1413" s="223" t="s">
        <v>794</v>
      </c>
      <c r="V1413" s="223" t="s">
        <v>795</v>
      </c>
    </row>
    <row r="1414" spans="1:22" ht="12.75">
      <c r="A1414" s="223"/>
      <c r="B1414" s="223"/>
      <c r="U1414" s="223" t="s">
        <v>796</v>
      </c>
      <c r="V1414" s="223" t="s">
        <v>797</v>
      </c>
    </row>
    <row r="1415" spans="1:22" ht="12.75">
      <c r="A1415" s="223"/>
      <c r="B1415" s="223"/>
      <c r="U1415" s="223" t="s">
        <v>798</v>
      </c>
      <c r="V1415" s="223" t="s">
        <v>799</v>
      </c>
    </row>
    <row r="1416" spans="1:22" ht="12.75">
      <c r="A1416" s="223"/>
      <c r="B1416" s="223"/>
      <c r="U1416" s="223" t="s">
        <v>800</v>
      </c>
      <c r="V1416" s="223" t="s">
        <v>801</v>
      </c>
    </row>
    <row r="1417" spans="1:22" ht="12.75">
      <c r="A1417" s="223"/>
      <c r="B1417" s="223"/>
      <c r="U1417" s="223" t="s">
        <v>802</v>
      </c>
      <c r="V1417" s="223" t="s">
        <v>803</v>
      </c>
    </row>
    <row r="1418" spans="1:22" ht="12.75">
      <c r="A1418" s="223"/>
      <c r="B1418" s="223"/>
      <c r="U1418" s="223" t="s">
        <v>804</v>
      </c>
      <c r="V1418" s="223" t="s">
        <v>805</v>
      </c>
    </row>
    <row r="1419" spans="1:22" ht="12.75">
      <c r="A1419" s="223"/>
      <c r="B1419" s="223"/>
      <c r="U1419" s="223" t="s">
        <v>806</v>
      </c>
      <c r="V1419" s="223" t="s">
        <v>807</v>
      </c>
    </row>
    <row r="1420" spans="1:22" ht="12.75">
      <c r="A1420" s="223"/>
      <c r="B1420" s="223"/>
      <c r="U1420" s="223" t="s">
        <v>808</v>
      </c>
      <c r="V1420" s="223" t="s">
        <v>809</v>
      </c>
    </row>
    <row r="1421" spans="1:22" ht="12.75">
      <c r="A1421" s="223"/>
      <c r="B1421" s="223"/>
      <c r="U1421" s="223" t="s">
        <v>810</v>
      </c>
      <c r="V1421" s="223" t="s">
        <v>811</v>
      </c>
    </row>
    <row r="1422" spans="1:22" ht="12.75">
      <c r="A1422" s="223"/>
      <c r="B1422" s="223"/>
      <c r="U1422" s="223" t="s">
        <v>812</v>
      </c>
      <c r="V1422" s="223" t="s">
        <v>813</v>
      </c>
    </row>
    <row r="1423" spans="1:22" ht="12.75">
      <c r="A1423" s="223"/>
      <c r="B1423" s="223"/>
      <c r="U1423" s="223" t="s">
        <v>814</v>
      </c>
      <c r="V1423" s="223" t="s">
        <v>815</v>
      </c>
    </row>
    <row r="1424" spans="1:22" ht="12.75">
      <c r="A1424" s="223"/>
      <c r="B1424" s="223"/>
      <c r="U1424" s="223" t="s">
        <v>816</v>
      </c>
      <c r="V1424" s="223" t="s">
        <v>817</v>
      </c>
    </row>
    <row r="1425" spans="1:22" ht="12.75">
      <c r="A1425" s="223"/>
      <c r="B1425" s="223"/>
      <c r="U1425" s="223" t="s">
        <v>818</v>
      </c>
      <c r="V1425" s="223" t="s">
        <v>819</v>
      </c>
    </row>
    <row r="1426" spans="1:22" ht="12.75">
      <c r="A1426" s="223"/>
      <c r="B1426" s="223"/>
      <c r="U1426" s="223" t="s">
        <v>820</v>
      </c>
      <c r="V1426" s="223" t="s">
        <v>821</v>
      </c>
    </row>
    <row r="1427" spans="1:22" ht="12.75">
      <c r="A1427" s="223"/>
      <c r="B1427" s="223"/>
      <c r="U1427" s="223" t="s">
        <v>822</v>
      </c>
      <c r="V1427" s="223" t="s">
        <v>823</v>
      </c>
    </row>
    <row r="1428" spans="1:22" ht="12.75">
      <c r="A1428" s="223"/>
      <c r="B1428" s="223"/>
      <c r="U1428" s="223" t="s">
        <v>824</v>
      </c>
      <c r="V1428" s="223" t="s">
        <v>825</v>
      </c>
    </row>
    <row r="1429" spans="1:22" ht="12.75">
      <c r="A1429" s="223"/>
      <c r="B1429" s="223"/>
      <c r="U1429" s="223" t="s">
        <v>826</v>
      </c>
      <c r="V1429" s="223" t="s">
        <v>2022</v>
      </c>
    </row>
    <row r="1430" spans="1:22" ht="12.75">
      <c r="A1430" s="223"/>
      <c r="B1430" s="223"/>
      <c r="U1430" s="223" t="s">
        <v>827</v>
      </c>
      <c r="V1430" s="223" t="s">
        <v>2199</v>
      </c>
    </row>
    <row r="1431" spans="1:22" ht="12.75">
      <c r="A1431" s="223"/>
      <c r="B1431" s="223"/>
      <c r="U1431" s="223" t="s">
        <v>828</v>
      </c>
      <c r="V1431" s="223" t="s">
        <v>829</v>
      </c>
    </row>
    <row r="1432" spans="1:22" ht="12.75">
      <c r="A1432" s="223"/>
      <c r="B1432" s="223"/>
      <c r="U1432" s="223" t="s">
        <v>830</v>
      </c>
      <c r="V1432" s="223" t="s">
        <v>831</v>
      </c>
    </row>
    <row r="1433" spans="1:22" ht="12.75">
      <c r="A1433" s="223"/>
      <c r="B1433" s="223"/>
      <c r="U1433" s="223" t="s">
        <v>832</v>
      </c>
      <c r="V1433" s="223" t="s">
        <v>833</v>
      </c>
    </row>
    <row r="1434" spans="1:22" ht="12.75">
      <c r="A1434" s="223"/>
      <c r="B1434" s="223"/>
      <c r="U1434" s="223" t="s">
        <v>834</v>
      </c>
      <c r="V1434" s="223" t="s">
        <v>835</v>
      </c>
    </row>
    <row r="1435" spans="1:22" ht="12.75">
      <c r="A1435" s="223"/>
      <c r="B1435" s="223"/>
      <c r="U1435" s="223" t="s">
        <v>836</v>
      </c>
      <c r="V1435" s="223" t="s">
        <v>3433</v>
      </c>
    </row>
    <row r="1436" spans="1:22" ht="12.75">
      <c r="A1436" s="223"/>
      <c r="B1436" s="223"/>
      <c r="U1436" s="223" t="s">
        <v>837</v>
      </c>
      <c r="V1436" s="223" t="s">
        <v>838</v>
      </c>
    </row>
    <row r="1437" spans="1:22" ht="12.75">
      <c r="A1437" s="223"/>
      <c r="B1437" s="223"/>
      <c r="U1437" s="223" t="s">
        <v>839</v>
      </c>
      <c r="V1437" s="223" t="s">
        <v>840</v>
      </c>
    </row>
    <row r="1438" spans="1:22" ht="12.75">
      <c r="A1438" s="223"/>
      <c r="B1438" s="223"/>
      <c r="U1438" s="223" t="s">
        <v>841</v>
      </c>
      <c r="V1438" s="223" t="s">
        <v>842</v>
      </c>
    </row>
    <row r="1439" spans="1:22" ht="12.75">
      <c r="A1439" s="223"/>
      <c r="B1439" s="223"/>
      <c r="U1439" s="223" t="s">
        <v>843</v>
      </c>
      <c r="V1439" s="223" t="s">
        <v>844</v>
      </c>
    </row>
    <row r="1440" spans="1:22" ht="12.75">
      <c r="A1440" s="223"/>
      <c r="B1440" s="223"/>
      <c r="U1440" s="223" t="s">
        <v>845</v>
      </c>
      <c r="V1440" s="223" t="s">
        <v>846</v>
      </c>
    </row>
    <row r="1441" spans="1:22" ht="12.75">
      <c r="A1441" s="223"/>
      <c r="B1441" s="223"/>
      <c r="U1441" s="223" t="s">
        <v>847</v>
      </c>
      <c r="V1441" s="223" t="s">
        <v>848</v>
      </c>
    </row>
    <row r="1442" spans="1:22" ht="12.75">
      <c r="A1442" s="223"/>
      <c r="B1442" s="223"/>
      <c r="U1442" s="223" t="s">
        <v>849</v>
      </c>
      <c r="V1442" s="223" t="s">
        <v>850</v>
      </c>
    </row>
    <row r="1443" spans="1:22" ht="12.75">
      <c r="A1443" s="223"/>
      <c r="B1443" s="223"/>
      <c r="U1443" s="223" t="s">
        <v>851</v>
      </c>
      <c r="V1443" s="223" t="s">
        <v>852</v>
      </c>
    </row>
    <row r="1444" spans="1:22" ht="12.75">
      <c r="A1444" s="223"/>
      <c r="B1444" s="223"/>
      <c r="U1444" s="223" t="s">
        <v>853</v>
      </c>
      <c r="V1444" s="223" t="s">
        <v>854</v>
      </c>
    </row>
    <row r="1445" spans="1:22" ht="12.75">
      <c r="A1445" s="223"/>
      <c r="B1445" s="223"/>
      <c r="U1445" s="223" t="s">
        <v>855</v>
      </c>
      <c r="V1445" s="223" t="s">
        <v>856</v>
      </c>
    </row>
    <row r="1446" spans="1:22" ht="12.75">
      <c r="A1446" s="223"/>
      <c r="B1446" s="223"/>
      <c r="U1446" s="223" t="s">
        <v>857</v>
      </c>
      <c r="V1446" s="223" t="s">
        <v>858</v>
      </c>
    </row>
    <row r="1447" spans="1:22" ht="12.75">
      <c r="A1447" s="223"/>
      <c r="B1447" s="223"/>
      <c r="U1447" s="223" t="s">
        <v>859</v>
      </c>
      <c r="V1447" s="223" t="s">
        <v>860</v>
      </c>
    </row>
    <row r="1448" spans="1:22" ht="12.75">
      <c r="A1448" s="223"/>
      <c r="B1448" s="223"/>
      <c r="U1448" s="223" t="s">
        <v>861</v>
      </c>
      <c r="V1448" s="223" t="s">
        <v>862</v>
      </c>
    </row>
    <row r="1449" spans="1:22" ht="12.75">
      <c r="A1449" s="223"/>
      <c r="B1449" s="223"/>
      <c r="U1449" s="223" t="s">
        <v>863</v>
      </c>
      <c r="V1449" s="223" t="s">
        <v>864</v>
      </c>
    </row>
    <row r="1450" spans="1:22" ht="12.75">
      <c r="A1450" s="223"/>
      <c r="B1450" s="223"/>
      <c r="U1450" s="223" t="s">
        <v>865</v>
      </c>
      <c r="V1450" s="223" t="s">
        <v>866</v>
      </c>
    </row>
    <row r="1451" spans="1:22" ht="12.75">
      <c r="A1451" s="223"/>
      <c r="B1451" s="223"/>
      <c r="U1451" s="223" t="s">
        <v>867</v>
      </c>
      <c r="V1451" s="223" t="s">
        <v>868</v>
      </c>
    </row>
    <row r="1452" spans="1:22" ht="12.75">
      <c r="A1452" s="223"/>
      <c r="B1452" s="223"/>
      <c r="U1452" s="223" t="s">
        <v>869</v>
      </c>
      <c r="V1452" s="223" t="s">
        <v>870</v>
      </c>
    </row>
    <row r="1453" spans="1:22" ht="12.75">
      <c r="A1453" s="223"/>
      <c r="B1453" s="223"/>
      <c r="U1453" s="223" t="s">
        <v>871</v>
      </c>
      <c r="V1453" s="223" t="s">
        <v>872</v>
      </c>
    </row>
    <row r="1454" spans="1:22" ht="12.75">
      <c r="A1454" s="223"/>
      <c r="B1454" s="223"/>
      <c r="U1454" s="223" t="s">
        <v>873</v>
      </c>
      <c r="V1454" s="223" t="s">
        <v>874</v>
      </c>
    </row>
    <row r="1455" spans="1:22" ht="12.75">
      <c r="A1455" s="223"/>
      <c r="B1455" s="223"/>
      <c r="U1455" s="223" t="s">
        <v>875</v>
      </c>
      <c r="V1455" s="223" t="s">
        <v>876</v>
      </c>
    </row>
    <row r="1456" spans="1:22" ht="12.75">
      <c r="A1456" s="223"/>
      <c r="B1456" s="223"/>
      <c r="U1456" s="223" t="s">
        <v>877</v>
      </c>
      <c r="V1456" s="223" t="s">
        <v>1896</v>
      </c>
    </row>
    <row r="1457" spans="1:22" ht="12.75">
      <c r="A1457" s="223"/>
      <c r="B1457" s="223"/>
      <c r="U1457" s="223" t="s">
        <v>878</v>
      </c>
      <c r="V1457" s="223" t="s">
        <v>879</v>
      </c>
    </row>
    <row r="1458" spans="1:22" ht="12.75">
      <c r="A1458" s="223"/>
      <c r="B1458" s="223"/>
      <c r="U1458" s="223" t="s">
        <v>880</v>
      </c>
      <c r="V1458" s="223" t="s">
        <v>881</v>
      </c>
    </row>
    <row r="1459" spans="1:22" ht="12.75">
      <c r="A1459" s="223"/>
      <c r="B1459" s="223"/>
      <c r="U1459" s="223" t="s">
        <v>882</v>
      </c>
      <c r="V1459" s="223" t="s">
        <v>3339</v>
      </c>
    </row>
    <row r="1460" spans="1:22" ht="12.75">
      <c r="A1460" s="223"/>
      <c r="B1460" s="223"/>
      <c r="U1460" s="223" t="s">
        <v>883</v>
      </c>
      <c r="V1460" s="223" t="s">
        <v>884</v>
      </c>
    </row>
    <row r="1461" spans="1:22" ht="12.75">
      <c r="A1461" s="223"/>
      <c r="B1461" s="223"/>
      <c r="U1461" s="223" t="s">
        <v>885</v>
      </c>
      <c r="V1461" s="223" t="s">
        <v>886</v>
      </c>
    </row>
    <row r="1462" spans="1:22" ht="12.75">
      <c r="A1462" s="223"/>
      <c r="B1462" s="223"/>
      <c r="U1462" s="223" t="s">
        <v>887</v>
      </c>
      <c r="V1462" s="223" t="s">
        <v>888</v>
      </c>
    </row>
    <row r="1463" spans="1:22" ht="12.75">
      <c r="A1463" s="223"/>
      <c r="B1463" s="223"/>
      <c r="U1463" s="223" t="s">
        <v>889</v>
      </c>
      <c r="V1463" s="223" t="s">
        <v>890</v>
      </c>
    </row>
    <row r="1464" spans="1:22" ht="12.75">
      <c r="A1464" s="223"/>
      <c r="B1464" s="223"/>
      <c r="U1464" s="223" t="s">
        <v>891</v>
      </c>
      <c r="V1464" s="223" t="s">
        <v>892</v>
      </c>
    </row>
    <row r="1465" spans="1:22" ht="12.75">
      <c r="A1465" s="223"/>
      <c r="B1465" s="223"/>
      <c r="U1465" s="223" t="s">
        <v>893</v>
      </c>
      <c r="V1465" s="223" t="s">
        <v>894</v>
      </c>
    </row>
    <row r="1466" spans="1:22" ht="12.75">
      <c r="A1466" s="223"/>
      <c r="B1466" s="223"/>
      <c r="U1466" s="223" t="s">
        <v>895</v>
      </c>
      <c r="V1466" s="223" t="s">
        <v>896</v>
      </c>
    </row>
    <row r="1467" spans="1:22" ht="12.75">
      <c r="A1467" s="223"/>
      <c r="B1467" s="223"/>
      <c r="U1467" s="223" t="s">
        <v>897</v>
      </c>
      <c r="V1467" s="223" t="s">
        <v>898</v>
      </c>
    </row>
    <row r="1468" spans="1:22" ht="12.75">
      <c r="A1468" s="223"/>
      <c r="B1468" s="223"/>
      <c r="U1468" s="223" t="s">
        <v>899</v>
      </c>
      <c r="V1468" s="223" t="s">
        <v>900</v>
      </c>
    </row>
    <row r="1469" spans="1:22" ht="12.75">
      <c r="A1469" s="223"/>
      <c r="B1469" s="223"/>
      <c r="U1469" s="223" t="s">
        <v>901</v>
      </c>
      <c r="V1469" s="223" t="s">
        <v>902</v>
      </c>
    </row>
    <row r="1470" spans="1:22" ht="12.75">
      <c r="A1470" s="223"/>
      <c r="B1470" s="223"/>
      <c r="U1470" s="223" t="s">
        <v>903</v>
      </c>
      <c r="V1470" s="223" t="s">
        <v>904</v>
      </c>
    </row>
    <row r="1471" spans="1:22" ht="12.75">
      <c r="A1471" s="223"/>
      <c r="B1471" s="223"/>
      <c r="U1471" s="223" t="s">
        <v>905</v>
      </c>
      <c r="V1471" s="223" t="s">
        <v>906</v>
      </c>
    </row>
    <row r="1472" spans="1:22" ht="12.75">
      <c r="A1472" s="223"/>
      <c r="B1472" s="223"/>
      <c r="U1472" s="223" t="s">
        <v>907</v>
      </c>
      <c r="V1472" s="223" t="s">
        <v>908</v>
      </c>
    </row>
    <row r="1473" spans="1:22" ht="12.75">
      <c r="A1473" s="223"/>
      <c r="B1473" s="223"/>
      <c r="U1473" s="223" t="s">
        <v>909</v>
      </c>
      <c r="V1473" s="223" t="s">
        <v>910</v>
      </c>
    </row>
    <row r="1474" spans="1:22" ht="12.75">
      <c r="A1474" s="223"/>
      <c r="B1474" s="223"/>
      <c r="U1474" s="223" t="s">
        <v>911</v>
      </c>
      <c r="V1474" s="223" t="s">
        <v>912</v>
      </c>
    </row>
    <row r="1475" spans="1:22" ht="12.75">
      <c r="A1475" s="223"/>
      <c r="B1475" s="223"/>
      <c r="U1475" s="223" t="s">
        <v>913</v>
      </c>
      <c r="V1475" s="223" t="s">
        <v>914</v>
      </c>
    </row>
    <row r="1476" spans="1:22" ht="12.75">
      <c r="A1476" s="223"/>
      <c r="B1476" s="223"/>
      <c r="U1476" s="223" t="s">
        <v>915</v>
      </c>
      <c r="V1476" s="223" t="s">
        <v>916</v>
      </c>
    </row>
    <row r="1477" spans="1:22" ht="12.75">
      <c r="A1477" s="223"/>
      <c r="B1477" s="223"/>
      <c r="U1477" s="223" t="s">
        <v>917</v>
      </c>
      <c r="V1477" s="223" t="s">
        <v>918</v>
      </c>
    </row>
    <row r="1478" spans="1:22" ht="12.75">
      <c r="A1478" s="223"/>
      <c r="B1478" s="223"/>
      <c r="U1478" s="223" t="s">
        <v>919</v>
      </c>
      <c r="V1478" s="223" t="s">
        <v>920</v>
      </c>
    </row>
    <row r="1479" spans="1:22" ht="12.75">
      <c r="A1479" s="223"/>
      <c r="B1479" s="223"/>
      <c r="U1479" s="223" t="s">
        <v>921</v>
      </c>
      <c r="V1479" s="223" t="s">
        <v>922</v>
      </c>
    </row>
    <row r="1480" spans="1:22" ht="12.75">
      <c r="A1480" s="223"/>
      <c r="B1480" s="223"/>
      <c r="U1480" s="223" t="s">
        <v>923</v>
      </c>
      <c r="V1480" s="223" t="s">
        <v>924</v>
      </c>
    </row>
    <row r="1481" spans="1:22" ht="12.75">
      <c r="A1481" s="223"/>
      <c r="B1481" s="223"/>
      <c r="U1481" s="223" t="s">
        <v>925</v>
      </c>
      <c r="V1481" s="223" t="s">
        <v>926</v>
      </c>
    </row>
    <row r="1482" spans="1:22" ht="12.75">
      <c r="A1482" s="223"/>
      <c r="B1482" s="223"/>
      <c r="U1482" s="223" t="s">
        <v>927</v>
      </c>
      <c r="V1482" s="223" t="s">
        <v>3377</v>
      </c>
    </row>
    <row r="1483" spans="1:22" ht="12.75">
      <c r="A1483" s="223"/>
      <c r="B1483" s="223"/>
      <c r="U1483" s="223" t="s">
        <v>928</v>
      </c>
      <c r="V1483" s="223" t="s">
        <v>929</v>
      </c>
    </row>
    <row r="1484" spans="1:22" ht="12.75">
      <c r="A1484" s="223"/>
      <c r="B1484" s="223"/>
      <c r="U1484" s="223" t="s">
        <v>930</v>
      </c>
      <c r="V1484" s="223" t="s">
        <v>931</v>
      </c>
    </row>
    <row r="1485" spans="1:22" ht="12.75">
      <c r="A1485" s="223"/>
      <c r="B1485" s="223"/>
      <c r="U1485" s="223" t="s">
        <v>932</v>
      </c>
      <c r="V1485" s="223" t="s">
        <v>933</v>
      </c>
    </row>
    <row r="1486" spans="1:22" ht="12.75">
      <c r="A1486" s="223"/>
      <c r="B1486" s="223"/>
      <c r="U1486" s="223" t="s">
        <v>934</v>
      </c>
      <c r="V1486" s="223" t="s">
        <v>935</v>
      </c>
    </row>
    <row r="1487" spans="1:22" ht="12.75">
      <c r="A1487" s="223"/>
      <c r="B1487" s="223"/>
      <c r="U1487" s="223" t="s">
        <v>936</v>
      </c>
      <c r="V1487" s="223" t="s">
        <v>2289</v>
      </c>
    </row>
    <row r="1488" spans="1:22" ht="12.75">
      <c r="A1488" s="223"/>
      <c r="B1488" s="223"/>
      <c r="U1488" s="223" t="s">
        <v>937</v>
      </c>
      <c r="V1488" s="223" t="s">
        <v>938</v>
      </c>
    </row>
    <row r="1489" spans="1:22" ht="12.75">
      <c r="A1489" s="223"/>
      <c r="B1489" s="223"/>
      <c r="U1489" s="223" t="s">
        <v>939</v>
      </c>
      <c r="V1489" s="223" t="s">
        <v>940</v>
      </c>
    </row>
    <row r="1490" spans="1:22" ht="12.75">
      <c r="A1490" s="223"/>
      <c r="B1490" s="223"/>
      <c r="U1490" s="223" t="s">
        <v>941</v>
      </c>
      <c r="V1490" s="223" t="s">
        <v>942</v>
      </c>
    </row>
    <row r="1491" spans="1:22" ht="12.75">
      <c r="A1491" s="223"/>
      <c r="B1491" s="223"/>
      <c r="U1491" s="223" t="s">
        <v>943</v>
      </c>
      <c r="V1491" s="223" t="s">
        <v>944</v>
      </c>
    </row>
    <row r="1492" spans="1:22" ht="12.75">
      <c r="A1492" s="223"/>
      <c r="B1492" s="223"/>
      <c r="U1492" s="223" t="s">
        <v>945</v>
      </c>
      <c r="V1492" s="223" t="s">
        <v>946</v>
      </c>
    </row>
    <row r="1493" spans="1:22" ht="12.75">
      <c r="A1493" s="223"/>
      <c r="B1493" s="223"/>
      <c r="U1493" s="223" t="s">
        <v>947</v>
      </c>
      <c r="V1493" s="223" t="s">
        <v>948</v>
      </c>
    </row>
    <row r="1494" spans="1:22" ht="12.75">
      <c r="A1494" s="223"/>
      <c r="B1494" s="223"/>
      <c r="U1494" s="223" t="s">
        <v>949</v>
      </c>
      <c r="V1494" s="223" t="s">
        <v>950</v>
      </c>
    </row>
    <row r="1495" spans="1:22" ht="12.75">
      <c r="A1495" s="223"/>
      <c r="B1495" s="223"/>
      <c r="U1495" s="223" t="s">
        <v>951</v>
      </c>
      <c r="V1495" s="223" t="s">
        <v>952</v>
      </c>
    </row>
    <row r="1496" spans="1:22" ht="12.75">
      <c r="A1496" s="223"/>
      <c r="B1496" s="223"/>
      <c r="U1496" s="223" t="s">
        <v>953</v>
      </c>
      <c r="V1496" s="223" t="s">
        <v>3293</v>
      </c>
    </row>
    <row r="1497" spans="1:22" ht="12.75">
      <c r="A1497" s="223"/>
      <c r="B1497" s="223"/>
      <c r="U1497" s="223" t="s">
        <v>954</v>
      </c>
      <c r="V1497" s="223" t="s">
        <v>955</v>
      </c>
    </row>
    <row r="1498" spans="1:22" ht="12.75">
      <c r="A1498" s="223"/>
      <c r="B1498" s="223"/>
      <c r="U1498" s="223" t="s">
        <v>956</v>
      </c>
      <c r="V1498" s="223" t="s">
        <v>957</v>
      </c>
    </row>
    <row r="1499" spans="1:22" ht="12.75">
      <c r="A1499" s="223"/>
      <c r="B1499" s="223"/>
      <c r="U1499" s="223" t="s">
        <v>958</v>
      </c>
      <c r="V1499" s="223" t="s">
        <v>959</v>
      </c>
    </row>
    <row r="1500" spans="1:22" ht="12.75">
      <c r="A1500" s="223"/>
      <c r="B1500" s="223"/>
      <c r="U1500" s="223" t="s">
        <v>960</v>
      </c>
      <c r="V1500" s="223" t="s">
        <v>961</v>
      </c>
    </row>
    <row r="1501" spans="1:22" ht="12.75">
      <c r="A1501" s="223"/>
      <c r="B1501" s="223"/>
      <c r="U1501" s="223" t="s">
        <v>962</v>
      </c>
      <c r="V1501" s="223" t="s">
        <v>963</v>
      </c>
    </row>
    <row r="1502" spans="1:22" ht="12.75">
      <c r="A1502" s="223"/>
      <c r="B1502" s="223"/>
      <c r="U1502" s="223" t="s">
        <v>964</v>
      </c>
      <c r="V1502" s="223" t="s">
        <v>965</v>
      </c>
    </row>
    <row r="1503" spans="1:22" ht="12.75">
      <c r="A1503" s="223"/>
      <c r="B1503" s="223"/>
      <c r="U1503" s="223" t="s">
        <v>966</v>
      </c>
      <c r="V1503" s="223" t="s">
        <v>967</v>
      </c>
    </row>
    <row r="1504" spans="1:22" ht="12.75">
      <c r="A1504" s="223"/>
      <c r="B1504" s="223"/>
      <c r="U1504" s="223" t="s">
        <v>968</v>
      </c>
      <c r="V1504" s="223" t="s">
        <v>969</v>
      </c>
    </row>
    <row r="1505" spans="1:22" ht="12.75">
      <c r="A1505" s="223"/>
      <c r="B1505" s="223"/>
      <c r="U1505" s="223" t="s">
        <v>970</v>
      </c>
      <c r="V1505" s="223" t="s">
        <v>971</v>
      </c>
    </row>
    <row r="1506" spans="1:22" ht="12.75">
      <c r="A1506" s="223"/>
      <c r="B1506" s="223"/>
      <c r="U1506" s="223" t="s">
        <v>972</v>
      </c>
      <c r="V1506" s="223" t="s">
        <v>973</v>
      </c>
    </row>
    <row r="1507" spans="1:22" ht="12.75">
      <c r="A1507" s="223"/>
      <c r="B1507" s="223"/>
      <c r="U1507" s="223" t="s">
        <v>974</v>
      </c>
      <c r="V1507" s="223" t="s">
        <v>975</v>
      </c>
    </row>
    <row r="1508" spans="1:22" ht="12.75">
      <c r="A1508" s="223"/>
      <c r="B1508" s="223"/>
      <c r="U1508" s="223" t="s">
        <v>976</v>
      </c>
      <c r="V1508" s="223" t="s">
        <v>977</v>
      </c>
    </row>
    <row r="1509" spans="1:22" ht="12.75">
      <c r="A1509" s="223"/>
      <c r="B1509" s="223"/>
      <c r="U1509" s="223" t="s">
        <v>978</v>
      </c>
      <c r="V1509" s="223" t="s">
        <v>979</v>
      </c>
    </row>
    <row r="1510" spans="1:22" ht="12.75">
      <c r="A1510" s="223"/>
      <c r="B1510" s="223"/>
      <c r="U1510" s="223" t="s">
        <v>980</v>
      </c>
      <c r="V1510" s="223" t="s">
        <v>981</v>
      </c>
    </row>
    <row r="1511" spans="1:22" ht="12.75">
      <c r="A1511" s="223"/>
      <c r="B1511" s="223"/>
      <c r="U1511" s="223" t="s">
        <v>982</v>
      </c>
      <c r="V1511" s="223" t="s">
        <v>983</v>
      </c>
    </row>
    <row r="1512" spans="1:22" ht="12.75">
      <c r="A1512" s="223"/>
      <c r="B1512" s="223"/>
      <c r="U1512" s="223" t="s">
        <v>984</v>
      </c>
      <c r="V1512" s="223" t="s">
        <v>1881</v>
      </c>
    </row>
    <row r="1513" spans="1:22" ht="12.75">
      <c r="A1513" s="223"/>
      <c r="B1513" s="223"/>
      <c r="U1513" s="223" t="s">
        <v>985</v>
      </c>
      <c r="V1513" s="223" t="s">
        <v>2312</v>
      </c>
    </row>
    <row r="1514" spans="1:22" ht="12.75">
      <c r="A1514" s="223"/>
      <c r="B1514" s="223"/>
      <c r="U1514" s="223" t="s">
        <v>986</v>
      </c>
      <c r="V1514" s="223" t="s">
        <v>987</v>
      </c>
    </row>
    <row r="1515" spans="1:22" ht="12.75">
      <c r="A1515" s="223"/>
      <c r="B1515" s="223"/>
      <c r="U1515" s="223" t="s">
        <v>988</v>
      </c>
      <c r="V1515" s="223" t="s">
        <v>989</v>
      </c>
    </row>
    <row r="1516" spans="1:22" ht="12.75">
      <c r="A1516" s="223"/>
      <c r="B1516" s="223"/>
      <c r="U1516" s="223" t="s">
        <v>990</v>
      </c>
      <c r="V1516" s="223" t="s">
        <v>991</v>
      </c>
    </row>
    <row r="1517" spans="1:22" ht="12.75">
      <c r="A1517" s="223"/>
      <c r="B1517" s="223"/>
      <c r="U1517" s="223" t="s">
        <v>992</v>
      </c>
      <c r="V1517" s="223" t="s">
        <v>993</v>
      </c>
    </row>
    <row r="1518" spans="1:22" ht="12.75">
      <c r="A1518" s="223"/>
      <c r="B1518" s="223"/>
      <c r="U1518" s="223" t="s">
        <v>994</v>
      </c>
      <c r="V1518" s="223" t="s">
        <v>2205</v>
      </c>
    </row>
    <row r="1519" spans="1:22" ht="12.75">
      <c r="A1519" s="223"/>
      <c r="B1519" s="223"/>
      <c r="U1519" s="223" t="s">
        <v>995</v>
      </c>
      <c r="V1519" s="223" t="s">
        <v>996</v>
      </c>
    </row>
    <row r="1520" spans="1:22" ht="12.75">
      <c r="A1520" s="223"/>
      <c r="B1520" s="223"/>
      <c r="U1520" s="223" t="s">
        <v>997</v>
      </c>
      <c r="V1520" s="223" t="s">
        <v>998</v>
      </c>
    </row>
    <row r="1521" spans="1:22" ht="12.75">
      <c r="A1521" s="223"/>
      <c r="B1521" s="223"/>
      <c r="U1521" s="223" t="s">
        <v>999</v>
      </c>
      <c r="V1521" s="223" t="s">
        <v>1000</v>
      </c>
    </row>
    <row r="1522" spans="1:22" ht="12.75">
      <c r="A1522" s="223"/>
      <c r="B1522" s="223"/>
      <c r="U1522" s="223" t="s">
        <v>1001</v>
      </c>
      <c r="V1522" s="223" t="s">
        <v>1002</v>
      </c>
    </row>
    <row r="1523" spans="1:22" ht="12.75">
      <c r="A1523" s="223"/>
      <c r="B1523" s="223"/>
      <c r="U1523" s="223" t="s">
        <v>1003</v>
      </c>
      <c r="V1523" s="223" t="s">
        <v>1004</v>
      </c>
    </row>
    <row r="1524" spans="1:22" ht="12.75">
      <c r="A1524" s="223"/>
      <c r="B1524" s="223"/>
      <c r="U1524" s="223" t="s">
        <v>1005</v>
      </c>
      <c r="V1524" s="223" t="s">
        <v>1006</v>
      </c>
    </row>
    <row r="1525" spans="1:22" ht="12.75">
      <c r="A1525" s="223"/>
      <c r="B1525" s="223"/>
      <c r="U1525" s="223" t="s">
        <v>1007</v>
      </c>
      <c r="V1525" s="223" t="s">
        <v>1008</v>
      </c>
    </row>
    <row r="1526" spans="1:22" ht="12.75">
      <c r="A1526" s="223"/>
      <c r="B1526" s="223"/>
      <c r="U1526" s="223" t="s">
        <v>1009</v>
      </c>
      <c r="V1526" s="223" t="s">
        <v>1010</v>
      </c>
    </row>
    <row r="1527" spans="1:22" ht="12.75">
      <c r="A1527" s="223"/>
      <c r="B1527" s="223"/>
      <c r="U1527" s="223" t="s">
        <v>1011</v>
      </c>
      <c r="V1527" s="223" t="s">
        <v>1012</v>
      </c>
    </row>
    <row r="1528" spans="1:22" ht="12.75">
      <c r="A1528" s="223"/>
      <c r="B1528" s="223"/>
      <c r="U1528" s="223" t="s">
        <v>1013</v>
      </c>
      <c r="V1528" s="223" t="s">
        <v>1825</v>
      </c>
    </row>
    <row r="1529" spans="1:22" ht="12.75">
      <c r="A1529" s="223"/>
      <c r="B1529" s="223"/>
      <c r="U1529" s="223" t="s">
        <v>1014</v>
      </c>
      <c r="V1529" s="223" t="s">
        <v>1015</v>
      </c>
    </row>
    <row r="1530" spans="1:22" ht="12.75">
      <c r="A1530" s="223"/>
      <c r="B1530" s="223"/>
      <c r="U1530" s="223" t="s">
        <v>1016</v>
      </c>
      <c r="V1530" s="223" t="s">
        <v>1017</v>
      </c>
    </row>
    <row r="1531" spans="1:22" ht="12.75">
      <c r="A1531" s="223"/>
      <c r="B1531" s="223"/>
      <c r="U1531" s="223" t="s">
        <v>1018</v>
      </c>
      <c r="V1531" s="223" t="s">
        <v>1019</v>
      </c>
    </row>
    <row r="1532" spans="1:22" ht="12.75">
      <c r="A1532" s="223"/>
      <c r="B1532" s="223"/>
      <c r="U1532" s="223" t="s">
        <v>1020</v>
      </c>
      <c r="V1532" s="223" t="s">
        <v>1021</v>
      </c>
    </row>
    <row r="1533" spans="1:22" ht="12.75">
      <c r="A1533" s="223"/>
      <c r="B1533" s="223"/>
      <c r="U1533" s="223" t="s">
        <v>1022</v>
      </c>
      <c r="V1533" s="223" t="s">
        <v>1023</v>
      </c>
    </row>
    <row r="1534" spans="1:22" ht="12.75">
      <c r="A1534" s="223"/>
      <c r="B1534" s="223"/>
      <c r="U1534" s="223" t="s">
        <v>1024</v>
      </c>
      <c r="V1534" s="223" t="s">
        <v>1025</v>
      </c>
    </row>
    <row r="1535" spans="1:22" ht="12.75">
      <c r="A1535" s="223"/>
      <c r="B1535" s="223"/>
      <c r="U1535" s="223" t="s">
        <v>1026</v>
      </c>
      <c r="V1535" s="223" t="s">
        <v>1027</v>
      </c>
    </row>
    <row r="1536" spans="1:22" ht="12.75">
      <c r="A1536" s="223"/>
      <c r="B1536" s="223"/>
      <c r="U1536" s="223" t="s">
        <v>1028</v>
      </c>
      <c r="V1536" s="223" t="s">
        <v>1029</v>
      </c>
    </row>
    <row r="1537" spans="1:22" ht="12.75">
      <c r="A1537" s="223"/>
      <c r="B1537" s="223"/>
      <c r="U1537" s="223" t="s">
        <v>1030</v>
      </c>
      <c r="V1537" s="223" t="s">
        <v>1031</v>
      </c>
    </row>
    <row r="1538" spans="1:22" ht="12.75">
      <c r="A1538" s="223"/>
      <c r="B1538" s="223"/>
      <c r="U1538" s="223" t="s">
        <v>1032</v>
      </c>
      <c r="V1538" s="223" t="s">
        <v>1033</v>
      </c>
    </row>
    <row r="1539" spans="1:22" ht="12.75">
      <c r="A1539" s="223"/>
      <c r="B1539" s="223"/>
      <c r="U1539" s="223" t="s">
        <v>1034</v>
      </c>
      <c r="V1539" s="223" t="s">
        <v>1035</v>
      </c>
    </row>
    <row r="1540" spans="1:22" ht="12.75">
      <c r="A1540" s="223"/>
      <c r="B1540" s="223"/>
      <c r="U1540" s="223" t="s">
        <v>1036</v>
      </c>
      <c r="V1540" s="223" t="s">
        <v>1037</v>
      </c>
    </row>
    <row r="1541" spans="1:22" ht="12.75">
      <c r="A1541" s="223"/>
      <c r="B1541" s="223"/>
      <c r="U1541" s="223" t="s">
        <v>1038</v>
      </c>
      <c r="V1541" s="223" t="s">
        <v>1039</v>
      </c>
    </row>
    <row r="1542" spans="1:22" ht="12.75">
      <c r="A1542" s="223"/>
      <c r="B1542" s="223"/>
      <c r="U1542" s="223" t="s">
        <v>1040</v>
      </c>
      <c r="V1542" s="223" t="s">
        <v>1041</v>
      </c>
    </row>
    <row r="1543" spans="1:22" ht="12.75">
      <c r="A1543" s="223"/>
      <c r="B1543" s="223"/>
      <c r="U1543" s="223" t="s">
        <v>1042</v>
      </c>
      <c r="V1543" s="223" t="s">
        <v>1043</v>
      </c>
    </row>
    <row r="1544" spans="1:22" ht="12.75">
      <c r="A1544" s="223"/>
      <c r="B1544" s="223"/>
      <c r="U1544" s="223" t="s">
        <v>1044</v>
      </c>
      <c r="V1544" s="223" t="s">
        <v>5185</v>
      </c>
    </row>
    <row r="1545" spans="1:22" ht="12.75">
      <c r="A1545" s="223"/>
      <c r="B1545" s="223"/>
      <c r="U1545" s="223" t="s">
        <v>5186</v>
      </c>
      <c r="V1545" s="223" t="s">
        <v>5187</v>
      </c>
    </row>
    <row r="1546" spans="1:22" ht="12.75">
      <c r="A1546" s="223"/>
      <c r="B1546" s="223"/>
      <c r="U1546" s="223" t="s">
        <v>5188</v>
      </c>
      <c r="V1546" s="223" t="s">
        <v>5189</v>
      </c>
    </row>
    <row r="1547" spans="1:22" ht="12.75">
      <c r="A1547" s="223"/>
      <c r="B1547" s="223"/>
      <c r="U1547" s="223" t="s">
        <v>5190</v>
      </c>
      <c r="V1547" s="223" t="s">
        <v>2181</v>
      </c>
    </row>
    <row r="1548" spans="1:22" ht="12.75">
      <c r="A1548" s="223"/>
      <c r="B1548" s="223"/>
      <c r="U1548" s="223" t="s">
        <v>5191</v>
      </c>
      <c r="V1548" s="223" t="s">
        <v>5192</v>
      </c>
    </row>
    <row r="1549" spans="1:22" ht="12.75">
      <c r="A1549" s="223"/>
      <c r="B1549" s="223"/>
      <c r="U1549" s="223" t="s">
        <v>5193</v>
      </c>
      <c r="V1549" s="223" t="s">
        <v>5194</v>
      </c>
    </row>
    <row r="1550" spans="1:22" ht="12.75">
      <c r="A1550" s="223"/>
      <c r="B1550" s="223"/>
      <c r="U1550" s="223" t="s">
        <v>5195</v>
      </c>
      <c r="V1550" s="223" t="s">
        <v>5196</v>
      </c>
    </row>
    <row r="1551" spans="1:22" ht="12.75">
      <c r="A1551" s="223"/>
      <c r="B1551" s="223"/>
      <c r="U1551" s="223" t="s">
        <v>5197</v>
      </c>
      <c r="V1551" s="223" t="s">
        <v>2321</v>
      </c>
    </row>
    <row r="1552" spans="1:22" ht="12.75">
      <c r="A1552" s="223"/>
      <c r="B1552" s="223"/>
      <c r="U1552" s="223" t="s">
        <v>5198</v>
      </c>
      <c r="V1552" s="223" t="s">
        <v>5199</v>
      </c>
    </row>
    <row r="1553" spans="1:22" ht="12.75">
      <c r="A1553" s="223"/>
      <c r="B1553" s="223"/>
      <c r="U1553" s="223" t="s">
        <v>5200</v>
      </c>
      <c r="V1553" s="223" t="s">
        <v>5201</v>
      </c>
    </row>
    <row r="1554" spans="1:22" ht="12.75">
      <c r="A1554" s="223"/>
      <c r="B1554" s="223"/>
      <c r="U1554" s="223" t="s">
        <v>5202</v>
      </c>
      <c r="V1554" s="223" t="s">
        <v>5203</v>
      </c>
    </row>
    <row r="1555" spans="1:22" ht="12.75">
      <c r="A1555" s="223"/>
      <c r="B1555" s="223"/>
      <c r="U1555" s="223" t="s">
        <v>5204</v>
      </c>
      <c r="V1555" s="223" t="s">
        <v>5205</v>
      </c>
    </row>
    <row r="1556" spans="1:22" ht="12.75">
      <c r="A1556" s="223"/>
      <c r="B1556" s="223"/>
      <c r="U1556" s="223" t="s">
        <v>5206</v>
      </c>
      <c r="V1556" s="223" t="s">
        <v>5207</v>
      </c>
    </row>
    <row r="1557" spans="1:22" ht="12.75">
      <c r="A1557" s="223"/>
      <c r="B1557" s="223"/>
      <c r="U1557" s="223" t="s">
        <v>5208</v>
      </c>
      <c r="V1557" s="223" t="s">
        <v>5209</v>
      </c>
    </row>
    <row r="1558" spans="1:22" ht="12.75">
      <c r="A1558" s="223"/>
      <c r="B1558" s="223"/>
      <c r="U1558" s="223" t="s">
        <v>5210</v>
      </c>
      <c r="V1558" s="223" t="s">
        <v>5211</v>
      </c>
    </row>
    <row r="1559" spans="1:22" ht="12.75">
      <c r="A1559" s="223"/>
      <c r="B1559" s="223"/>
      <c r="U1559" s="223" t="s">
        <v>5212</v>
      </c>
      <c r="V1559" s="223" t="s">
        <v>5213</v>
      </c>
    </row>
    <row r="1560" spans="1:22" ht="12.75">
      <c r="A1560" s="223"/>
      <c r="B1560" s="223"/>
      <c r="U1560" s="223" t="s">
        <v>5214</v>
      </c>
      <c r="V1560" s="223" t="s">
        <v>5215</v>
      </c>
    </row>
    <row r="1561" spans="1:22" ht="12.75">
      <c r="A1561" s="223"/>
      <c r="B1561" s="223"/>
      <c r="U1561" s="223" t="s">
        <v>5216</v>
      </c>
      <c r="V1561" s="223" t="s">
        <v>5217</v>
      </c>
    </row>
    <row r="1562" spans="1:22" ht="12.75">
      <c r="A1562" s="223"/>
      <c r="B1562" s="223"/>
      <c r="U1562" s="223" t="s">
        <v>5218</v>
      </c>
      <c r="V1562" s="223" t="s">
        <v>5219</v>
      </c>
    </row>
    <row r="1563" spans="1:22" ht="12.75">
      <c r="A1563" s="223"/>
      <c r="B1563" s="223"/>
      <c r="U1563" s="223" t="s">
        <v>5220</v>
      </c>
      <c r="V1563" s="223" t="s">
        <v>5221</v>
      </c>
    </row>
    <row r="1564" spans="1:22" ht="12.75">
      <c r="A1564" s="223"/>
      <c r="B1564" s="223"/>
      <c r="U1564" s="223" t="s">
        <v>5222</v>
      </c>
      <c r="V1564" s="223" t="s">
        <v>5223</v>
      </c>
    </row>
    <row r="1565" spans="1:22" ht="12.75">
      <c r="A1565" s="223"/>
      <c r="B1565" s="223"/>
      <c r="U1565" s="223" t="s">
        <v>5224</v>
      </c>
      <c r="V1565" s="223" t="s">
        <v>2055</v>
      </c>
    </row>
    <row r="1566" spans="1:22" ht="12.75">
      <c r="A1566" s="223"/>
      <c r="B1566" s="223"/>
      <c r="U1566" s="223" t="s">
        <v>5225</v>
      </c>
      <c r="V1566" s="223" t="s">
        <v>5226</v>
      </c>
    </row>
    <row r="1567" spans="1:22" ht="12.75">
      <c r="A1567" s="223"/>
      <c r="B1567" s="223"/>
      <c r="U1567" s="223" t="s">
        <v>5227</v>
      </c>
      <c r="V1567" s="223" t="s">
        <v>5228</v>
      </c>
    </row>
    <row r="1568" spans="1:22" ht="12.75">
      <c r="A1568" s="223"/>
      <c r="B1568" s="223"/>
      <c r="U1568" s="223" t="s">
        <v>5229</v>
      </c>
      <c r="V1568" s="223" t="s">
        <v>5230</v>
      </c>
    </row>
    <row r="1569" spans="1:22" ht="12.75">
      <c r="A1569" s="223"/>
      <c r="B1569" s="223"/>
      <c r="U1569" s="223" t="s">
        <v>5231</v>
      </c>
      <c r="V1569" s="223" t="s">
        <v>5232</v>
      </c>
    </row>
    <row r="1570" spans="1:22" ht="12.75">
      <c r="A1570" s="223"/>
      <c r="B1570" s="223"/>
      <c r="U1570" s="223" t="s">
        <v>5233</v>
      </c>
      <c r="V1570" s="223" t="s">
        <v>5234</v>
      </c>
    </row>
    <row r="1571" spans="1:22" ht="12.75">
      <c r="A1571" s="223"/>
      <c r="B1571" s="223"/>
      <c r="U1571" s="223" t="s">
        <v>5235</v>
      </c>
      <c r="V1571" s="223" t="s">
        <v>5236</v>
      </c>
    </row>
    <row r="1572" spans="1:22" ht="12.75">
      <c r="A1572" s="223"/>
      <c r="B1572" s="223"/>
      <c r="U1572" s="223" t="s">
        <v>5237</v>
      </c>
      <c r="V1572" s="223" t="s">
        <v>5238</v>
      </c>
    </row>
    <row r="1573" spans="1:22" ht="12.75">
      <c r="A1573" s="223"/>
      <c r="B1573" s="223"/>
      <c r="U1573" s="223" t="s">
        <v>5239</v>
      </c>
      <c r="V1573" s="223" t="s">
        <v>5240</v>
      </c>
    </row>
    <row r="1574" spans="1:22" ht="12.75">
      <c r="A1574" s="223"/>
      <c r="B1574" s="223"/>
      <c r="U1574" s="223" t="s">
        <v>5241</v>
      </c>
      <c r="V1574" s="223" t="s">
        <v>5242</v>
      </c>
    </row>
    <row r="1575" spans="1:22" ht="12.75">
      <c r="A1575" s="223"/>
      <c r="B1575" s="223"/>
      <c r="U1575" s="223" t="s">
        <v>5243</v>
      </c>
      <c r="V1575" s="223" t="s">
        <v>5244</v>
      </c>
    </row>
    <row r="1576" spans="1:22" ht="12.75">
      <c r="A1576" s="223"/>
      <c r="B1576" s="223"/>
      <c r="U1576" s="223" t="s">
        <v>5245</v>
      </c>
      <c r="V1576" s="223" t="s">
        <v>5246</v>
      </c>
    </row>
    <row r="1577" spans="1:22" ht="12.75">
      <c r="A1577" s="223"/>
      <c r="B1577" s="223"/>
      <c r="U1577" s="223" t="s">
        <v>5247</v>
      </c>
      <c r="V1577" s="223" t="s">
        <v>5248</v>
      </c>
    </row>
    <row r="1578" spans="1:22" ht="12.75">
      <c r="A1578" s="223"/>
      <c r="B1578" s="223"/>
      <c r="U1578" s="223" t="s">
        <v>5249</v>
      </c>
      <c r="V1578" s="223" t="s">
        <v>5250</v>
      </c>
    </row>
    <row r="1579" spans="1:22" ht="12.75">
      <c r="A1579" s="223"/>
      <c r="B1579" s="223"/>
      <c r="U1579" s="223" t="s">
        <v>5251</v>
      </c>
      <c r="V1579" s="223" t="s">
        <v>5252</v>
      </c>
    </row>
    <row r="1580" spans="1:22" ht="12.75">
      <c r="A1580" s="223"/>
      <c r="B1580" s="223"/>
      <c r="U1580" s="223" t="s">
        <v>5253</v>
      </c>
      <c r="V1580" s="223" t="s">
        <v>5254</v>
      </c>
    </row>
    <row r="1581" spans="1:22" ht="12.75">
      <c r="A1581" s="223"/>
      <c r="B1581" s="223"/>
      <c r="U1581" s="223" t="s">
        <v>5255</v>
      </c>
      <c r="V1581" s="223" t="s">
        <v>5256</v>
      </c>
    </row>
    <row r="1582" spans="1:22" ht="12.75">
      <c r="A1582" s="223"/>
      <c r="B1582" s="223"/>
      <c r="U1582" s="223" t="s">
        <v>5257</v>
      </c>
      <c r="V1582" s="223" t="s">
        <v>5258</v>
      </c>
    </row>
    <row r="1583" spans="1:22" ht="12.75">
      <c r="A1583" s="223"/>
      <c r="B1583" s="223"/>
      <c r="U1583" s="223" t="s">
        <v>5259</v>
      </c>
      <c r="V1583" s="223" t="s">
        <v>5260</v>
      </c>
    </row>
    <row r="1584" spans="1:22" ht="12.75">
      <c r="A1584" s="223"/>
      <c r="B1584" s="223"/>
      <c r="U1584" s="223" t="s">
        <v>5261</v>
      </c>
      <c r="V1584" s="223" t="s">
        <v>5262</v>
      </c>
    </row>
    <row r="1585" spans="1:22" ht="12.75">
      <c r="A1585" s="223"/>
      <c r="B1585" s="223"/>
      <c r="U1585" s="223" t="s">
        <v>5263</v>
      </c>
      <c r="V1585" s="223" t="s">
        <v>3402</v>
      </c>
    </row>
    <row r="1586" spans="1:22" ht="12.75">
      <c r="A1586" s="223"/>
      <c r="B1586" s="223"/>
      <c r="U1586" s="223" t="s">
        <v>5264</v>
      </c>
      <c r="V1586" s="223" t="s">
        <v>3287</v>
      </c>
    </row>
    <row r="1587" spans="1:22" ht="12.75">
      <c r="A1587" s="223"/>
      <c r="B1587" s="223"/>
      <c r="U1587" s="223" t="s">
        <v>5265</v>
      </c>
      <c r="V1587" s="223" t="s">
        <v>5266</v>
      </c>
    </row>
    <row r="1588" spans="1:22" ht="12.75">
      <c r="A1588" s="223"/>
      <c r="B1588" s="223"/>
      <c r="U1588" s="223" t="s">
        <v>5267</v>
      </c>
      <c r="V1588" s="223" t="s">
        <v>5268</v>
      </c>
    </row>
    <row r="1589" spans="1:22" ht="12.75">
      <c r="A1589" s="223"/>
      <c r="B1589" s="223"/>
      <c r="U1589" s="223" t="s">
        <v>5269</v>
      </c>
      <c r="V1589" s="223" t="s">
        <v>5270</v>
      </c>
    </row>
    <row r="1590" spans="1:22" ht="12.75">
      <c r="A1590" s="223"/>
      <c r="B1590" s="223"/>
      <c r="U1590" s="223" t="s">
        <v>5271</v>
      </c>
      <c r="V1590" s="223" t="s">
        <v>5272</v>
      </c>
    </row>
    <row r="1591" spans="1:22" ht="12.75">
      <c r="A1591" s="223"/>
      <c r="B1591" s="223"/>
      <c r="U1591" s="223" t="s">
        <v>5273</v>
      </c>
      <c r="V1591" s="223" t="s">
        <v>5274</v>
      </c>
    </row>
    <row r="1592" spans="1:22" ht="12.75">
      <c r="A1592" s="223"/>
      <c r="B1592" s="223"/>
      <c r="U1592" s="223" t="s">
        <v>5275</v>
      </c>
      <c r="V1592" s="223" t="s">
        <v>5276</v>
      </c>
    </row>
    <row r="1593" spans="1:22" ht="12.75">
      <c r="A1593" s="223"/>
      <c r="B1593" s="223"/>
      <c r="U1593" s="223" t="s">
        <v>5277</v>
      </c>
      <c r="V1593" s="223" t="s">
        <v>5278</v>
      </c>
    </row>
    <row r="1594" spans="1:22" ht="12.75">
      <c r="A1594" s="223"/>
      <c r="B1594" s="223"/>
      <c r="U1594" s="223" t="s">
        <v>5279</v>
      </c>
      <c r="V1594" s="223" t="s">
        <v>5280</v>
      </c>
    </row>
    <row r="1595" spans="1:22" ht="12.75">
      <c r="A1595" s="223"/>
      <c r="B1595" s="223"/>
      <c r="U1595" s="223" t="s">
        <v>5281</v>
      </c>
      <c r="V1595" s="223" t="s">
        <v>5282</v>
      </c>
    </row>
    <row r="1596" spans="1:22" ht="12.75">
      <c r="A1596" s="223"/>
      <c r="B1596" s="223"/>
      <c r="U1596" s="223" t="s">
        <v>5283</v>
      </c>
      <c r="V1596" s="223" t="s">
        <v>5284</v>
      </c>
    </row>
    <row r="1597" spans="1:22" ht="12.75">
      <c r="A1597" s="223"/>
      <c r="B1597" s="223"/>
      <c r="U1597" s="223" t="s">
        <v>5285</v>
      </c>
      <c r="V1597" s="223" t="s">
        <v>5286</v>
      </c>
    </row>
    <row r="1598" spans="1:22" ht="12.75">
      <c r="A1598" s="223"/>
      <c r="B1598" s="223"/>
      <c r="U1598" s="223" t="s">
        <v>5287</v>
      </c>
      <c r="V1598" s="223" t="s">
        <v>5288</v>
      </c>
    </row>
    <row r="1599" spans="1:22" ht="12.75">
      <c r="A1599" s="223"/>
      <c r="B1599" s="223"/>
      <c r="U1599" s="223" t="s">
        <v>5289</v>
      </c>
      <c r="V1599" s="223" t="s">
        <v>5290</v>
      </c>
    </row>
    <row r="1600" spans="1:22" ht="12.75">
      <c r="A1600" s="223"/>
      <c r="B1600" s="223"/>
      <c r="U1600" s="223" t="s">
        <v>5291</v>
      </c>
      <c r="V1600" s="223" t="s">
        <v>3311</v>
      </c>
    </row>
    <row r="1601" spans="1:22" ht="12.75">
      <c r="A1601" s="223"/>
      <c r="B1601" s="223"/>
      <c r="U1601" s="223" t="s">
        <v>5292</v>
      </c>
      <c r="V1601" s="223" t="s">
        <v>5293</v>
      </c>
    </row>
    <row r="1602" spans="1:22" ht="12.75">
      <c r="A1602" s="223"/>
      <c r="B1602" s="223"/>
      <c r="U1602" s="223" t="s">
        <v>5294</v>
      </c>
      <c r="V1602" s="223" t="s">
        <v>5295</v>
      </c>
    </row>
    <row r="1603" spans="1:22" ht="12.75">
      <c r="A1603" s="223"/>
      <c r="B1603" s="223"/>
      <c r="U1603" s="223" t="s">
        <v>5296</v>
      </c>
      <c r="V1603" s="223" t="s">
        <v>5297</v>
      </c>
    </row>
    <row r="1604" spans="1:22" ht="12.75">
      <c r="A1604" s="223"/>
      <c r="B1604" s="223"/>
      <c r="U1604" s="223" t="s">
        <v>5298</v>
      </c>
      <c r="V1604" s="223" t="s">
        <v>5299</v>
      </c>
    </row>
    <row r="1605" spans="1:22" ht="12.75">
      <c r="A1605" s="223"/>
      <c r="B1605" s="223"/>
      <c r="U1605" s="223" t="s">
        <v>5300</v>
      </c>
      <c r="V1605" s="223" t="s">
        <v>5301</v>
      </c>
    </row>
    <row r="1606" spans="1:22" ht="12.75">
      <c r="A1606" s="223"/>
      <c r="B1606" s="223"/>
      <c r="U1606" s="223" t="s">
        <v>5302</v>
      </c>
      <c r="V1606" s="223" t="s">
        <v>5303</v>
      </c>
    </row>
    <row r="1607" spans="1:22" ht="12.75">
      <c r="A1607" s="223"/>
      <c r="B1607" s="223"/>
      <c r="U1607" s="223" t="s">
        <v>5304</v>
      </c>
      <c r="V1607" s="223" t="s">
        <v>5305</v>
      </c>
    </row>
    <row r="1608" spans="1:22" ht="12.75">
      <c r="A1608" s="223"/>
      <c r="B1608" s="223"/>
      <c r="U1608" s="223" t="s">
        <v>5306</v>
      </c>
      <c r="V1608" s="223" t="s">
        <v>5307</v>
      </c>
    </row>
    <row r="1609" spans="1:22" ht="12.75">
      <c r="A1609" s="223"/>
      <c r="B1609" s="223"/>
      <c r="U1609" s="223" t="s">
        <v>5308</v>
      </c>
      <c r="V1609" s="223" t="s">
        <v>1814</v>
      </c>
    </row>
    <row r="1610" spans="1:22" ht="12.75">
      <c r="A1610" s="223"/>
      <c r="B1610" s="223"/>
      <c r="U1610" s="223" t="s">
        <v>5309</v>
      </c>
      <c r="V1610" s="223" t="s">
        <v>1932</v>
      </c>
    </row>
    <row r="1611" spans="1:22" ht="12.75">
      <c r="A1611" s="223"/>
      <c r="B1611" s="223"/>
      <c r="U1611" s="223" t="s">
        <v>5310</v>
      </c>
      <c r="V1611" s="223" t="s">
        <v>5311</v>
      </c>
    </row>
    <row r="1612" spans="1:22" ht="12.75">
      <c r="A1612" s="223"/>
      <c r="B1612" s="223"/>
      <c r="U1612" s="223" t="s">
        <v>5312</v>
      </c>
      <c r="V1612" s="223" t="s">
        <v>5313</v>
      </c>
    </row>
    <row r="1613" spans="1:22" ht="12.75">
      <c r="A1613" s="223"/>
      <c r="B1613" s="223"/>
      <c r="U1613" s="223" t="s">
        <v>5314</v>
      </c>
      <c r="V1613" s="223" t="s">
        <v>5315</v>
      </c>
    </row>
    <row r="1614" spans="1:22" ht="12.75">
      <c r="A1614" s="223"/>
      <c r="B1614" s="223"/>
      <c r="U1614" s="223" t="s">
        <v>5316</v>
      </c>
      <c r="V1614" s="223" t="s">
        <v>5317</v>
      </c>
    </row>
    <row r="1615" spans="1:22" ht="12.75">
      <c r="A1615" s="223"/>
      <c r="B1615" s="223"/>
      <c r="U1615" s="223" t="s">
        <v>5318</v>
      </c>
      <c r="V1615" s="223" t="s">
        <v>5319</v>
      </c>
    </row>
    <row r="1616" spans="1:22" ht="12.75">
      <c r="A1616" s="223"/>
      <c r="B1616" s="223"/>
      <c r="U1616" s="223" t="s">
        <v>5320</v>
      </c>
      <c r="V1616" s="223" t="s">
        <v>5321</v>
      </c>
    </row>
    <row r="1617" spans="1:22" ht="12.75">
      <c r="A1617" s="223"/>
      <c r="B1617" s="223"/>
      <c r="U1617" s="223" t="s">
        <v>5322</v>
      </c>
      <c r="V1617" s="223" t="s">
        <v>5323</v>
      </c>
    </row>
    <row r="1618" spans="1:22" ht="12.75">
      <c r="A1618" s="223"/>
      <c r="B1618" s="223"/>
      <c r="U1618" s="223" t="s">
        <v>5324</v>
      </c>
      <c r="V1618" s="223" t="s">
        <v>5325</v>
      </c>
    </row>
    <row r="1619" spans="1:22" ht="12.75">
      <c r="A1619" s="223"/>
      <c r="B1619" s="223"/>
      <c r="U1619" s="223" t="s">
        <v>5326</v>
      </c>
      <c r="V1619" s="223" t="s">
        <v>5327</v>
      </c>
    </row>
    <row r="1620" spans="1:22" ht="12.75">
      <c r="A1620" s="223"/>
      <c r="B1620" s="223"/>
      <c r="U1620" s="223" t="s">
        <v>5328</v>
      </c>
      <c r="V1620" s="223" t="s">
        <v>5329</v>
      </c>
    </row>
    <row r="1621" spans="1:22" ht="12.75">
      <c r="A1621" s="223"/>
      <c r="B1621" s="223"/>
      <c r="U1621" s="223" t="s">
        <v>5330</v>
      </c>
      <c r="V1621" s="223" t="s">
        <v>5331</v>
      </c>
    </row>
    <row r="1622" spans="1:22" ht="12.75">
      <c r="A1622" s="223"/>
      <c r="B1622" s="223"/>
      <c r="U1622" s="223" t="s">
        <v>5332</v>
      </c>
      <c r="V1622" s="223" t="s">
        <v>5333</v>
      </c>
    </row>
    <row r="1623" spans="1:22" ht="12.75">
      <c r="A1623" s="223"/>
      <c r="B1623" s="223"/>
      <c r="U1623" s="223" t="s">
        <v>5334</v>
      </c>
      <c r="V1623" s="223" t="s">
        <v>5335</v>
      </c>
    </row>
    <row r="1624" spans="1:22" ht="12.75">
      <c r="A1624" s="223"/>
      <c r="B1624" s="223"/>
      <c r="U1624" s="223" t="s">
        <v>5336</v>
      </c>
      <c r="V1624" s="223" t="s">
        <v>5337</v>
      </c>
    </row>
    <row r="1625" spans="1:22" ht="12.75">
      <c r="A1625" s="223"/>
      <c r="B1625" s="223"/>
      <c r="U1625" s="223" t="s">
        <v>5338</v>
      </c>
      <c r="V1625" s="223" t="s">
        <v>5339</v>
      </c>
    </row>
    <row r="1626" spans="1:22" ht="12.75">
      <c r="A1626" s="223"/>
      <c r="B1626" s="223"/>
      <c r="U1626" s="223" t="s">
        <v>5340</v>
      </c>
      <c r="V1626" s="223" t="s">
        <v>5341</v>
      </c>
    </row>
    <row r="1627" spans="1:22" ht="12.75">
      <c r="A1627" s="223"/>
      <c r="B1627" s="223"/>
      <c r="U1627" s="223" t="s">
        <v>5342</v>
      </c>
      <c r="V1627" s="223" t="s">
        <v>2226</v>
      </c>
    </row>
    <row r="1628" spans="1:22" ht="12.75">
      <c r="A1628" s="223"/>
      <c r="B1628" s="223"/>
      <c r="U1628" s="223" t="s">
        <v>5343</v>
      </c>
      <c r="V1628" s="223" t="s">
        <v>5344</v>
      </c>
    </row>
    <row r="1629" spans="1:22" ht="12.75">
      <c r="A1629" s="223"/>
      <c r="B1629" s="223"/>
      <c r="U1629" s="223" t="s">
        <v>5345</v>
      </c>
      <c r="V1629" s="223" t="s">
        <v>5346</v>
      </c>
    </row>
    <row r="1630" spans="1:22" ht="12.75">
      <c r="A1630" s="223"/>
      <c r="B1630" s="223"/>
      <c r="U1630" s="223" t="s">
        <v>5347</v>
      </c>
      <c r="V1630" s="223" t="s">
        <v>5348</v>
      </c>
    </row>
    <row r="1631" spans="1:22" ht="12.75">
      <c r="A1631" s="223"/>
      <c r="B1631" s="223"/>
      <c r="U1631" s="223" t="s">
        <v>5349</v>
      </c>
      <c r="V1631" s="223" t="s">
        <v>5350</v>
      </c>
    </row>
    <row r="1632" spans="1:22" ht="12.75">
      <c r="A1632" s="223"/>
      <c r="B1632" s="223"/>
      <c r="U1632" s="223" t="s">
        <v>5351</v>
      </c>
      <c r="V1632" s="223" t="s">
        <v>5352</v>
      </c>
    </row>
    <row r="1633" spans="1:22" ht="12.75">
      <c r="A1633" s="223"/>
      <c r="B1633" s="223"/>
      <c r="U1633" s="223" t="s">
        <v>5353</v>
      </c>
      <c r="V1633" s="223" t="s">
        <v>5354</v>
      </c>
    </row>
    <row r="1634" spans="1:22" ht="12.75">
      <c r="A1634" s="223"/>
      <c r="B1634" s="223"/>
      <c r="U1634" s="223" t="s">
        <v>5355</v>
      </c>
      <c r="V1634" s="223" t="s">
        <v>5356</v>
      </c>
    </row>
    <row r="1635" spans="1:22" ht="12.75">
      <c r="A1635" s="223"/>
      <c r="B1635" s="223"/>
      <c r="U1635" s="223" t="s">
        <v>5357</v>
      </c>
      <c r="V1635" s="223" t="s">
        <v>5358</v>
      </c>
    </row>
    <row r="1636" spans="1:22" ht="12.75">
      <c r="A1636" s="223"/>
      <c r="B1636" s="223"/>
      <c r="U1636" s="223" t="s">
        <v>5359</v>
      </c>
      <c r="V1636" s="223" t="s">
        <v>5360</v>
      </c>
    </row>
    <row r="1637" spans="1:22" ht="12.75">
      <c r="A1637" s="223"/>
      <c r="B1637" s="223"/>
      <c r="U1637" s="223" t="s">
        <v>5361</v>
      </c>
      <c r="V1637" s="223" t="s">
        <v>5362</v>
      </c>
    </row>
    <row r="1638" spans="1:22" ht="12.75">
      <c r="A1638" s="223"/>
      <c r="B1638" s="223"/>
      <c r="U1638" s="223" t="s">
        <v>5363</v>
      </c>
      <c r="V1638" s="223" t="s">
        <v>5364</v>
      </c>
    </row>
    <row r="1639" spans="1:22" ht="12.75">
      <c r="A1639" s="223"/>
      <c r="B1639" s="223"/>
      <c r="U1639" s="223" t="s">
        <v>5365</v>
      </c>
      <c r="V1639" s="223" t="s">
        <v>5366</v>
      </c>
    </row>
    <row r="1640" spans="1:22" ht="12.75">
      <c r="A1640" s="223"/>
      <c r="B1640" s="223"/>
      <c r="U1640" s="223" t="s">
        <v>5367</v>
      </c>
      <c r="V1640" s="223" t="s">
        <v>5368</v>
      </c>
    </row>
    <row r="1641" spans="1:22" ht="12.75">
      <c r="A1641" s="223"/>
      <c r="B1641" s="223"/>
      <c r="U1641" s="223" t="s">
        <v>5369</v>
      </c>
      <c r="V1641" s="223" t="s">
        <v>5370</v>
      </c>
    </row>
    <row r="1642" spans="1:22" ht="12.75">
      <c r="A1642" s="223"/>
      <c r="B1642" s="223"/>
      <c r="U1642" s="223" t="s">
        <v>5371</v>
      </c>
      <c r="V1642" s="223" t="s">
        <v>5372</v>
      </c>
    </row>
    <row r="1643" spans="1:22" ht="12.75">
      <c r="A1643" s="223"/>
      <c r="B1643" s="223"/>
      <c r="U1643" s="223" t="s">
        <v>5373</v>
      </c>
      <c r="V1643" s="223" t="s">
        <v>2016</v>
      </c>
    </row>
    <row r="1644" spans="1:22" ht="12.75">
      <c r="A1644" s="223"/>
      <c r="B1644" s="223"/>
      <c r="U1644" s="223" t="s">
        <v>5374</v>
      </c>
      <c r="V1644" s="223" t="s">
        <v>5375</v>
      </c>
    </row>
    <row r="1645" spans="1:22" ht="12.75">
      <c r="A1645" s="223"/>
      <c r="B1645" s="223"/>
      <c r="U1645" s="223" t="s">
        <v>5376</v>
      </c>
      <c r="V1645" s="223" t="s">
        <v>5377</v>
      </c>
    </row>
    <row r="1646" spans="1:22" ht="12.75">
      <c r="A1646" s="223"/>
      <c r="B1646" s="223"/>
      <c r="U1646" s="223" t="s">
        <v>5378</v>
      </c>
      <c r="V1646" s="223" t="s">
        <v>5379</v>
      </c>
    </row>
    <row r="1647" spans="1:22" ht="12.75">
      <c r="A1647" s="223"/>
      <c r="B1647" s="223"/>
      <c r="U1647" s="223" t="s">
        <v>5380</v>
      </c>
      <c r="V1647" s="223" t="s">
        <v>5381</v>
      </c>
    </row>
    <row r="1648" spans="1:22" ht="12.75">
      <c r="A1648" s="223"/>
      <c r="B1648" s="223"/>
      <c r="U1648" s="223" t="s">
        <v>5382</v>
      </c>
      <c r="V1648" s="223" t="s">
        <v>5383</v>
      </c>
    </row>
    <row r="1649" spans="1:22" ht="12.75">
      <c r="A1649" s="223"/>
      <c r="B1649" s="223"/>
      <c r="U1649" s="223" t="s">
        <v>5384</v>
      </c>
      <c r="V1649" s="223" t="s">
        <v>3296</v>
      </c>
    </row>
    <row r="1650" spans="1:22" ht="12.75">
      <c r="A1650" s="223"/>
      <c r="B1650" s="223"/>
      <c r="U1650" s="223" t="s">
        <v>5385</v>
      </c>
      <c r="V1650" s="223" t="s">
        <v>5386</v>
      </c>
    </row>
    <row r="1651" spans="1:22" ht="12.75">
      <c r="A1651" s="223"/>
      <c r="B1651" s="223"/>
      <c r="U1651" s="223" t="s">
        <v>5387</v>
      </c>
      <c r="V1651" s="223" t="s">
        <v>5388</v>
      </c>
    </row>
    <row r="1652" spans="1:22" ht="12.75">
      <c r="A1652" s="223"/>
      <c r="B1652" s="223"/>
      <c r="U1652" s="223" t="s">
        <v>5389</v>
      </c>
      <c r="V1652" s="223" t="s">
        <v>5390</v>
      </c>
    </row>
    <row r="1653" spans="1:22" ht="12.75">
      <c r="A1653" s="223"/>
      <c r="B1653" s="223"/>
      <c r="U1653" s="223" t="s">
        <v>5391</v>
      </c>
      <c r="V1653" s="223" t="s">
        <v>5392</v>
      </c>
    </row>
    <row r="1654" spans="1:22" ht="12.75">
      <c r="A1654" s="223"/>
      <c r="B1654" s="223"/>
      <c r="U1654" s="223" t="s">
        <v>5393</v>
      </c>
      <c r="V1654" s="223" t="s">
        <v>5394</v>
      </c>
    </row>
    <row r="1655" spans="1:22" ht="12.75">
      <c r="A1655" s="223"/>
      <c r="B1655" s="223"/>
      <c r="U1655" s="223" t="s">
        <v>5395</v>
      </c>
      <c r="V1655" s="223" t="s">
        <v>5396</v>
      </c>
    </row>
    <row r="1656" spans="1:22" ht="12.75">
      <c r="A1656" s="223"/>
      <c r="B1656" s="223"/>
      <c r="U1656" s="223" t="s">
        <v>5397</v>
      </c>
      <c r="V1656" s="223" t="s">
        <v>5398</v>
      </c>
    </row>
    <row r="1657" spans="1:22" ht="12.75">
      <c r="A1657" s="223"/>
      <c r="B1657" s="223"/>
      <c r="U1657" s="223" t="s">
        <v>5399</v>
      </c>
      <c r="V1657" s="223" t="s">
        <v>5400</v>
      </c>
    </row>
    <row r="1658" spans="1:22" ht="12.75">
      <c r="A1658" s="223"/>
      <c r="B1658" s="223"/>
      <c r="U1658" s="223" t="s">
        <v>5401</v>
      </c>
      <c r="V1658" s="223" t="s">
        <v>5402</v>
      </c>
    </row>
    <row r="1659" spans="1:22" ht="12.75">
      <c r="A1659" s="223"/>
      <c r="B1659" s="223"/>
      <c r="U1659" s="223" t="s">
        <v>5403</v>
      </c>
      <c r="V1659" s="223" t="s">
        <v>5404</v>
      </c>
    </row>
    <row r="1660" spans="1:22" ht="12.75">
      <c r="A1660" s="223"/>
      <c r="B1660" s="223"/>
      <c r="U1660" s="223" t="s">
        <v>5405</v>
      </c>
      <c r="V1660" s="223" t="s">
        <v>5406</v>
      </c>
    </row>
    <row r="1661" spans="1:22" ht="12.75">
      <c r="A1661" s="223"/>
      <c r="B1661" s="223"/>
      <c r="U1661" s="223" t="s">
        <v>5407</v>
      </c>
      <c r="V1661" s="223" t="s">
        <v>2116</v>
      </c>
    </row>
    <row r="1662" spans="1:22" ht="12.75">
      <c r="A1662" s="223"/>
      <c r="B1662" s="223"/>
      <c r="U1662" s="223" t="s">
        <v>5408</v>
      </c>
      <c r="V1662" s="223" t="s">
        <v>3363</v>
      </c>
    </row>
    <row r="1663" spans="1:22" ht="12.75">
      <c r="A1663" s="223"/>
      <c r="B1663" s="223"/>
      <c r="U1663" s="223" t="s">
        <v>5409</v>
      </c>
      <c r="V1663" s="223" t="s">
        <v>5410</v>
      </c>
    </row>
    <row r="1664" spans="1:22" ht="12.75">
      <c r="A1664" s="223"/>
      <c r="B1664" s="223"/>
      <c r="U1664" s="223" t="s">
        <v>5411</v>
      </c>
      <c r="V1664" s="223" t="s">
        <v>5412</v>
      </c>
    </row>
    <row r="1665" spans="1:22" ht="12.75">
      <c r="A1665" s="223"/>
      <c r="B1665" s="223"/>
      <c r="U1665" s="223" t="s">
        <v>5413</v>
      </c>
      <c r="V1665" s="223" t="s">
        <v>5414</v>
      </c>
    </row>
    <row r="1666" spans="1:22" ht="12.75">
      <c r="A1666" s="223"/>
      <c r="B1666" s="223"/>
      <c r="U1666" s="223" t="s">
        <v>5415</v>
      </c>
      <c r="V1666" s="223" t="s">
        <v>5416</v>
      </c>
    </row>
    <row r="1667" spans="1:22" ht="12.75">
      <c r="A1667" s="223"/>
      <c r="B1667" s="223"/>
      <c r="U1667" s="223" t="s">
        <v>5417</v>
      </c>
      <c r="V1667" s="223" t="s">
        <v>5418</v>
      </c>
    </row>
    <row r="1668" spans="1:22" ht="12.75">
      <c r="A1668" s="223"/>
      <c r="B1668" s="223"/>
      <c r="U1668" s="223" t="s">
        <v>5419</v>
      </c>
      <c r="V1668" s="223" t="s">
        <v>5420</v>
      </c>
    </row>
    <row r="1669" spans="1:22" ht="12.75">
      <c r="A1669" s="223"/>
      <c r="B1669" s="223"/>
      <c r="U1669" s="223" t="s">
        <v>5421</v>
      </c>
      <c r="V1669" s="223" t="s">
        <v>5422</v>
      </c>
    </row>
    <row r="1670" spans="1:22" ht="12.75">
      <c r="A1670" s="223"/>
      <c r="B1670" s="223"/>
      <c r="U1670" s="223" t="s">
        <v>5423</v>
      </c>
      <c r="V1670" s="223" t="s">
        <v>5424</v>
      </c>
    </row>
    <row r="1671" spans="1:22" ht="12.75">
      <c r="A1671" s="223"/>
      <c r="B1671" s="223"/>
      <c r="U1671" s="223" t="s">
        <v>5425</v>
      </c>
      <c r="V1671" s="223" t="s">
        <v>5426</v>
      </c>
    </row>
    <row r="1672" spans="1:22" ht="12.75">
      <c r="A1672" s="223"/>
      <c r="B1672" s="223"/>
      <c r="U1672" s="223" t="s">
        <v>5427</v>
      </c>
      <c r="V1672" s="223" t="s">
        <v>5428</v>
      </c>
    </row>
    <row r="1673" spans="1:22" ht="12.75">
      <c r="A1673" s="223"/>
      <c r="B1673" s="223"/>
      <c r="U1673" s="223" t="s">
        <v>5429</v>
      </c>
      <c r="V1673" s="223" t="s">
        <v>5430</v>
      </c>
    </row>
    <row r="1674" spans="1:22" ht="12.75">
      <c r="A1674" s="223"/>
      <c r="B1674" s="223"/>
      <c r="U1674" s="223" t="s">
        <v>5431</v>
      </c>
      <c r="V1674" s="223" t="s">
        <v>5432</v>
      </c>
    </row>
    <row r="1675" spans="1:22" ht="12.75">
      <c r="A1675" s="223"/>
      <c r="B1675" s="223"/>
      <c r="U1675" s="223" t="s">
        <v>5433</v>
      </c>
      <c r="V1675" s="223" t="s">
        <v>1920</v>
      </c>
    </row>
    <row r="1676" spans="1:22" ht="12.75">
      <c r="A1676" s="223"/>
      <c r="B1676" s="223"/>
      <c r="U1676" s="223" t="s">
        <v>5434</v>
      </c>
      <c r="V1676" s="223" t="s">
        <v>5435</v>
      </c>
    </row>
    <row r="1677" spans="1:22" ht="12.75">
      <c r="A1677" s="223"/>
      <c r="B1677" s="223"/>
      <c r="U1677" s="223" t="s">
        <v>5436</v>
      </c>
      <c r="V1677" s="223" t="s">
        <v>5437</v>
      </c>
    </row>
    <row r="1678" spans="1:22" ht="12.75">
      <c r="A1678" s="223"/>
      <c r="B1678" s="223"/>
      <c r="U1678" s="223" t="s">
        <v>5438</v>
      </c>
      <c r="V1678" s="223" t="s">
        <v>5439</v>
      </c>
    </row>
    <row r="1679" spans="1:22" ht="12.75">
      <c r="A1679" s="223"/>
      <c r="B1679" s="223"/>
      <c r="U1679" s="223" t="s">
        <v>5440</v>
      </c>
      <c r="V1679" s="223" t="s">
        <v>5441</v>
      </c>
    </row>
    <row r="1680" spans="1:22" ht="12.75">
      <c r="A1680" s="223"/>
      <c r="B1680" s="223"/>
      <c r="U1680" s="223" t="s">
        <v>5442</v>
      </c>
      <c r="V1680" s="223" t="s">
        <v>1872</v>
      </c>
    </row>
    <row r="1681" spans="1:22" ht="12.75">
      <c r="A1681" s="223"/>
      <c r="B1681" s="223"/>
      <c r="U1681" s="223" t="s">
        <v>5443</v>
      </c>
      <c r="V1681" s="223" t="s">
        <v>3278</v>
      </c>
    </row>
    <row r="1682" spans="1:22" ht="12.75">
      <c r="A1682" s="223"/>
      <c r="B1682" s="223"/>
      <c r="U1682" s="223" t="s">
        <v>5444</v>
      </c>
      <c r="V1682" s="223" t="s">
        <v>5445</v>
      </c>
    </row>
    <row r="1683" spans="1:22" ht="12.75">
      <c r="A1683" s="223"/>
      <c r="B1683" s="223"/>
      <c r="U1683" s="223" t="s">
        <v>5446</v>
      </c>
      <c r="V1683" s="223" t="s">
        <v>5447</v>
      </c>
    </row>
    <row r="1684" spans="1:22" ht="12.75">
      <c r="A1684" s="223"/>
      <c r="B1684" s="223"/>
      <c r="U1684" s="223" t="s">
        <v>5448</v>
      </c>
      <c r="V1684" s="223" t="s">
        <v>5449</v>
      </c>
    </row>
    <row r="1685" spans="1:22" ht="12.75">
      <c r="A1685" s="223"/>
      <c r="B1685" s="223"/>
      <c r="U1685" s="223" t="s">
        <v>5450</v>
      </c>
      <c r="V1685" s="223" t="s">
        <v>5451</v>
      </c>
    </row>
    <row r="1686" spans="1:22" ht="12.75">
      <c r="A1686" s="223"/>
      <c r="B1686" s="223"/>
      <c r="U1686" s="223" t="s">
        <v>5452</v>
      </c>
      <c r="V1686" s="223" t="s">
        <v>5453</v>
      </c>
    </row>
    <row r="1687" spans="1:22" ht="12.75">
      <c r="A1687" s="223"/>
      <c r="B1687" s="223"/>
      <c r="U1687" s="223" t="s">
        <v>5454</v>
      </c>
      <c r="V1687" s="223" t="s">
        <v>1831</v>
      </c>
    </row>
    <row r="1688" spans="1:22" ht="12.75">
      <c r="A1688" s="223"/>
      <c r="B1688" s="223"/>
      <c r="U1688" s="223" t="s">
        <v>5455</v>
      </c>
      <c r="V1688" s="223" t="s">
        <v>5456</v>
      </c>
    </row>
    <row r="1689" spans="1:22" ht="12.75">
      <c r="A1689" s="223"/>
      <c r="B1689" s="223"/>
      <c r="U1689" s="223" t="s">
        <v>5457</v>
      </c>
      <c r="V1689" s="223" t="s">
        <v>5458</v>
      </c>
    </row>
    <row r="1690" spans="1:22" ht="12.75">
      <c r="A1690" s="223"/>
      <c r="B1690" s="223"/>
      <c r="U1690" s="223" t="s">
        <v>5459</v>
      </c>
      <c r="V1690" s="223" t="s">
        <v>5460</v>
      </c>
    </row>
    <row r="1691" spans="1:22" ht="12.75">
      <c r="A1691" s="223"/>
      <c r="B1691" s="223"/>
      <c r="U1691" s="223" t="s">
        <v>5461</v>
      </c>
      <c r="V1691" s="223" t="s">
        <v>5462</v>
      </c>
    </row>
    <row r="1692" spans="1:22" ht="12.75">
      <c r="A1692" s="223"/>
      <c r="B1692" s="223"/>
      <c r="U1692" s="223" t="s">
        <v>5463</v>
      </c>
      <c r="V1692" s="223" t="s">
        <v>1956</v>
      </c>
    </row>
    <row r="1693" spans="1:22" ht="12.75">
      <c r="A1693" s="223"/>
      <c r="B1693" s="223"/>
      <c r="U1693" s="223" t="s">
        <v>5464</v>
      </c>
      <c r="V1693" s="223" t="s">
        <v>5465</v>
      </c>
    </row>
    <row r="1694" spans="1:22" ht="12.75">
      <c r="A1694" s="223"/>
      <c r="B1694" s="223"/>
      <c r="U1694" s="223" t="s">
        <v>5466</v>
      </c>
      <c r="V1694" s="223" t="s">
        <v>1802</v>
      </c>
    </row>
    <row r="1695" spans="1:22" ht="12.75">
      <c r="A1695" s="223"/>
      <c r="B1695" s="223"/>
      <c r="U1695" s="223" t="s">
        <v>5467</v>
      </c>
      <c r="V1695" s="223" t="s">
        <v>5468</v>
      </c>
    </row>
    <row r="1696" spans="1:22" ht="12.75">
      <c r="A1696" s="223"/>
      <c r="B1696" s="223"/>
      <c r="U1696" s="223" t="s">
        <v>5469</v>
      </c>
      <c r="V1696" s="223" t="s">
        <v>5470</v>
      </c>
    </row>
    <row r="1697" spans="1:22" ht="12.75">
      <c r="A1697" s="223"/>
      <c r="B1697" s="223"/>
      <c r="U1697" s="223" t="s">
        <v>5471</v>
      </c>
      <c r="V1697" s="223" t="s">
        <v>5472</v>
      </c>
    </row>
    <row r="1698" spans="1:22" ht="12.75">
      <c r="A1698" s="223"/>
      <c r="B1698" s="223"/>
      <c r="U1698" s="223" t="s">
        <v>5473</v>
      </c>
      <c r="V1698" s="223" t="s">
        <v>3399</v>
      </c>
    </row>
    <row r="1699" spans="1:22" ht="12.75">
      <c r="A1699" s="223"/>
      <c r="B1699" s="223"/>
      <c r="U1699" s="223" t="s">
        <v>5474</v>
      </c>
      <c r="V1699" s="223" t="s">
        <v>5475</v>
      </c>
    </row>
    <row r="1700" spans="1:22" ht="12.75">
      <c r="A1700" s="223"/>
      <c r="B1700" s="223"/>
      <c r="U1700" s="223" t="s">
        <v>5476</v>
      </c>
      <c r="V1700" s="223" t="s">
        <v>5477</v>
      </c>
    </row>
    <row r="1701" spans="1:22" ht="12.75">
      <c r="A1701" s="223"/>
      <c r="B1701" s="223"/>
      <c r="U1701" s="223" t="s">
        <v>5478</v>
      </c>
      <c r="V1701" s="223" t="s">
        <v>5479</v>
      </c>
    </row>
    <row r="1702" spans="1:22" ht="12.75">
      <c r="A1702" s="223"/>
      <c r="B1702" s="223"/>
      <c r="U1702" s="223" t="s">
        <v>5480</v>
      </c>
      <c r="V1702" s="223" t="s">
        <v>5481</v>
      </c>
    </row>
    <row r="1703" spans="1:22" ht="12.75">
      <c r="A1703" s="223"/>
      <c r="B1703" s="223"/>
      <c r="U1703" s="223" t="s">
        <v>5482</v>
      </c>
      <c r="V1703" s="223" t="s">
        <v>5483</v>
      </c>
    </row>
    <row r="1704" spans="1:22" ht="12.75">
      <c r="A1704" s="223"/>
      <c r="B1704" s="223"/>
      <c r="U1704" s="223" t="s">
        <v>5484</v>
      </c>
      <c r="V1704" s="223" t="s">
        <v>5485</v>
      </c>
    </row>
    <row r="1705" spans="1:22" ht="12.75">
      <c r="A1705" s="223"/>
      <c r="B1705" s="223"/>
      <c r="U1705" s="223" t="s">
        <v>5486</v>
      </c>
      <c r="V1705" s="223" t="s">
        <v>5487</v>
      </c>
    </row>
    <row r="1706" spans="1:22" ht="12.75">
      <c r="A1706" s="223"/>
      <c r="B1706" s="223"/>
      <c r="U1706" s="223" t="s">
        <v>5488</v>
      </c>
      <c r="V1706" s="223" t="s">
        <v>5489</v>
      </c>
    </row>
    <row r="1707" spans="1:22" ht="12.75">
      <c r="A1707" s="223"/>
      <c r="B1707" s="223"/>
      <c r="U1707" s="223" t="s">
        <v>5490</v>
      </c>
      <c r="V1707" s="223" t="s">
        <v>5491</v>
      </c>
    </row>
    <row r="1708" spans="1:22" ht="12.75">
      <c r="A1708" s="223"/>
      <c r="B1708" s="223"/>
      <c r="U1708" s="223" t="s">
        <v>5492</v>
      </c>
      <c r="V1708" s="223" t="s">
        <v>5493</v>
      </c>
    </row>
    <row r="1709" spans="1:22" ht="12.75">
      <c r="A1709" s="223"/>
      <c r="B1709" s="223"/>
      <c r="U1709" s="223" t="s">
        <v>5494</v>
      </c>
      <c r="V1709" s="223" t="s">
        <v>5495</v>
      </c>
    </row>
    <row r="1710" spans="1:22" ht="12.75">
      <c r="A1710" s="223"/>
      <c r="B1710" s="223"/>
      <c r="U1710" s="223" t="s">
        <v>5496</v>
      </c>
      <c r="V1710" s="223" t="s">
        <v>5497</v>
      </c>
    </row>
    <row r="1711" spans="1:22" ht="12.75">
      <c r="A1711" s="223"/>
      <c r="B1711" s="223"/>
      <c r="U1711" s="223" t="s">
        <v>5498</v>
      </c>
      <c r="V1711" s="223" t="s">
        <v>5499</v>
      </c>
    </row>
    <row r="1712" spans="1:22" ht="12.75">
      <c r="A1712" s="223"/>
      <c r="B1712" s="223"/>
      <c r="U1712" s="223" t="s">
        <v>5500</v>
      </c>
      <c r="V1712" s="223" t="s">
        <v>5501</v>
      </c>
    </row>
    <row r="1713" spans="1:22" ht="12.75">
      <c r="A1713" s="223"/>
      <c r="B1713" s="223"/>
      <c r="U1713" s="223" t="s">
        <v>5502</v>
      </c>
      <c r="V1713" s="223" t="s">
        <v>5503</v>
      </c>
    </row>
    <row r="1714" spans="1:22" ht="12.75">
      <c r="A1714" s="223"/>
      <c r="B1714" s="223"/>
      <c r="U1714" s="223" t="s">
        <v>5504</v>
      </c>
      <c r="V1714" s="223" t="s">
        <v>5505</v>
      </c>
    </row>
    <row r="1715" spans="1:22" ht="12.75">
      <c r="A1715" s="223"/>
      <c r="B1715" s="223"/>
      <c r="U1715" s="223" t="s">
        <v>5506</v>
      </c>
      <c r="V1715" s="223" t="s">
        <v>5507</v>
      </c>
    </row>
    <row r="1716" spans="1:22" ht="12.75">
      <c r="A1716" s="223"/>
      <c r="B1716" s="223"/>
      <c r="U1716" s="223" t="s">
        <v>5508</v>
      </c>
      <c r="V1716" s="223" t="s">
        <v>5509</v>
      </c>
    </row>
    <row r="1717" spans="1:22" ht="12.75">
      <c r="A1717" s="223"/>
      <c r="B1717" s="223"/>
      <c r="U1717" s="223" t="s">
        <v>5510</v>
      </c>
      <c r="V1717" s="223" t="s">
        <v>5511</v>
      </c>
    </row>
    <row r="1718" spans="1:22" ht="12.75">
      <c r="A1718" s="223"/>
      <c r="B1718" s="223"/>
      <c r="U1718" s="223" t="s">
        <v>5512</v>
      </c>
      <c r="V1718" s="223" t="s">
        <v>5513</v>
      </c>
    </row>
    <row r="1719" spans="1:22" ht="12.75">
      <c r="A1719" s="223"/>
      <c r="B1719" s="223"/>
      <c r="U1719" s="223" t="s">
        <v>5514</v>
      </c>
      <c r="V1719" s="223" t="s">
        <v>2172</v>
      </c>
    </row>
    <row r="1720" spans="1:22" ht="12.75">
      <c r="A1720" s="223"/>
      <c r="B1720" s="223"/>
      <c r="U1720" s="223" t="s">
        <v>5515</v>
      </c>
      <c r="V1720" s="223" t="s">
        <v>5516</v>
      </c>
    </row>
    <row r="1721" spans="1:22" ht="12.75">
      <c r="A1721" s="223"/>
      <c r="B1721" s="223"/>
      <c r="U1721" s="223" t="s">
        <v>5517</v>
      </c>
      <c r="V1721" s="223" t="s">
        <v>5518</v>
      </c>
    </row>
    <row r="1722" spans="1:22" ht="12.75">
      <c r="A1722" s="223"/>
      <c r="B1722" s="223"/>
      <c r="U1722" s="223" t="s">
        <v>5519</v>
      </c>
      <c r="V1722" s="223" t="s">
        <v>5520</v>
      </c>
    </row>
    <row r="1723" spans="1:22" ht="12.75">
      <c r="A1723" s="223"/>
      <c r="B1723" s="223"/>
      <c r="U1723" s="223" t="s">
        <v>5521</v>
      </c>
      <c r="V1723" s="223" t="s">
        <v>2128</v>
      </c>
    </row>
    <row r="1724" spans="1:22" ht="12.75">
      <c r="A1724" s="223"/>
      <c r="B1724" s="223"/>
      <c r="U1724" s="223" t="s">
        <v>5522</v>
      </c>
      <c r="V1724" s="223" t="s">
        <v>5523</v>
      </c>
    </row>
    <row r="1725" spans="1:22" ht="12.75">
      <c r="A1725" s="223"/>
      <c r="B1725" s="223"/>
      <c r="U1725" s="223" t="s">
        <v>5524</v>
      </c>
      <c r="V1725" s="223" t="s">
        <v>5525</v>
      </c>
    </row>
    <row r="1726" spans="1:22" ht="12.75">
      <c r="A1726" s="223"/>
      <c r="B1726" s="223"/>
      <c r="U1726" s="223" t="s">
        <v>5526</v>
      </c>
      <c r="V1726" s="223" t="s">
        <v>5527</v>
      </c>
    </row>
    <row r="1727" spans="1:22" ht="12.75">
      <c r="A1727" s="223"/>
      <c r="B1727" s="223"/>
      <c r="U1727" s="223" t="s">
        <v>5528</v>
      </c>
      <c r="V1727" s="223" t="s">
        <v>5529</v>
      </c>
    </row>
    <row r="1728" spans="1:22" ht="12.75">
      <c r="A1728" s="223"/>
      <c r="B1728" s="223"/>
      <c r="U1728" s="223" t="s">
        <v>5530</v>
      </c>
      <c r="V1728" s="223" t="s">
        <v>5531</v>
      </c>
    </row>
    <row r="1729" spans="1:22" ht="12.75">
      <c r="A1729" s="223"/>
      <c r="B1729" s="223"/>
      <c r="U1729" s="223" t="s">
        <v>5532</v>
      </c>
      <c r="V1729" s="223" t="s">
        <v>5533</v>
      </c>
    </row>
    <row r="1730" spans="1:22" ht="12.75">
      <c r="A1730" s="223"/>
      <c r="B1730" s="223"/>
      <c r="U1730" s="223" t="s">
        <v>5534</v>
      </c>
      <c r="V1730" s="223" t="s">
        <v>5535</v>
      </c>
    </row>
    <row r="1731" spans="1:22" ht="12.75">
      <c r="A1731" s="223"/>
      <c r="B1731" s="223"/>
      <c r="U1731" s="223" t="s">
        <v>5536</v>
      </c>
      <c r="V1731" s="223" t="s">
        <v>5537</v>
      </c>
    </row>
    <row r="1732" spans="1:22" ht="12.75">
      <c r="A1732" s="223"/>
      <c r="B1732" s="223"/>
      <c r="U1732" s="223" t="s">
        <v>5538</v>
      </c>
      <c r="V1732" s="223" t="s">
        <v>5539</v>
      </c>
    </row>
    <row r="1733" spans="1:22" ht="12.75">
      <c r="A1733" s="223"/>
      <c r="B1733" s="223"/>
      <c r="U1733" s="223" t="s">
        <v>5540</v>
      </c>
      <c r="V1733" s="223" t="s">
        <v>5541</v>
      </c>
    </row>
    <row r="1734" spans="1:22" ht="12.75">
      <c r="A1734" s="223"/>
      <c r="B1734" s="223"/>
      <c r="U1734" s="223" t="s">
        <v>5542</v>
      </c>
      <c r="V1734" s="223" t="s">
        <v>5543</v>
      </c>
    </row>
    <row r="1735" spans="1:22" ht="12.75">
      <c r="A1735" s="223"/>
      <c r="B1735" s="223"/>
      <c r="U1735" s="223" t="s">
        <v>5544</v>
      </c>
      <c r="V1735" s="223" t="s">
        <v>1778</v>
      </c>
    </row>
    <row r="1736" spans="1:22" ht="12.75">
      <c r="A1736" s="223"/>
      <c r="B1736" s="223"/>
      <c r="U1736" s="223" t="s">
        <v>5545</v>
      </c>
      <c r="V1736" s="223" t="s">
        <v>5546</v>
      </c>
    </row>
    <row r="1737" spans="1:22" ht="12.75">
      <c r="A1737" s="223"/>
      <c r="B1737" s="223"/>
      <c r="U1737" s="223" t="s">
        <v>5547</v>
      </c>
      <c r="V1737" s="223" t="s">
        <v>5548</v>
      </c>
    </row>
    <row r="1738" spans="1:22" ht="12.75">
      <c r="A1738" s="223"/>
      <c r="B1738" s="223"/>
      <c r="U1738" s="223" t="s">
        <v>5549</v>
      </c>
      <c r="V1738" s="223" t="s">
        <v>5550</v>
      </c>
    </row>
    <row r="1739" spans="1:22" ht="12.75">
      <c r="A1739" s="223"/>
      <c r="B1739" s="223"/>
      <c r="U1739" s="223" t="s">
        <v>5551</v>
      </c>
      <c r="V1739" s="223" t="s">
        <v>5552</v>
      </c>
    </row>
    <row r="1740" spans="1:22" ht="12.75">
      <c r="A1740" s="223"/>
      <c r="B1740" s="223"/>
      <c r="U1740" s="223" t="s">
        <v>5553</v>
      </c>
      <c r="V1740" s="223" t="s">
        <v>1875</v>
      </c>
    </row>
    <row r="1741" spans="1:22" ht="12.75">
      <c r="A1741" s="223"/>
      <c r="B1741" s="223"/>
      <c r="U1741" s="223" t="s">
        <v>5554</v>
      </c>
      <c r="V1741" s="223" t="s">
        <v>2286</v>
      </c>
    </row>
    <row r="1742" spans="1:22" ht="12.75">
      <c r="A1742" s="223"/>
      <c r="B1742" s="223"/>
      <c r="U1742" s="223" t="s">
        <v>5555</v>
      </c>
      <c r="V1742" s="223" t="s">
        <v>5556</v>
      </c>
    </row>
    <row r="1743" spans="1:22" ht="12.75">
      <c r="A1743" s="223"/>
      <c r="B1743" s="223"/>
      <c r="U1743" s="223" t="s">
        <v>5557</v>
      </c>
      <c r="V1743" s="223" t="s">
        <v>5558</v>
      </c>
    </row>
    <row r="1744" spans="1:22" ht="12.75">
      <c r="A1744" s="223"/>
      <c r="B1744" s="223"/>
      <c r="U1744" s="223" t="s">
        <v>5559</v>
      </c>
      <c r="V1744" s="223" t="s">
        <v>5560</v>
      </c>
    </row>
    <row r="1745" spans="1:22" ht="12.75">
      <c r="A1745" s="223"/>
      <c r="B1745" s="223"/>
      <c r="U1745" s="223" t="s">
        <v>5561</v>
      </c>
      <c r="V1745" s="223" t="s">
        <v>5562</v>
      </c>
    </row>
    <row r="1746" spans="1:22" ht="12.75">
      <c r="A1746" s="223"/>
      <c r="B1746" s="223"/>
      <c r="U1746" s="223" t="s">
        <v>5563</v>
      </c>
      <c r="V1746" s="223" t="s">
        <v>5564</v>
      </c>
    </row>
    <row r="1747" spans="1:22" ht="12.75">
      <c r="A1747" s="223"/>
      <c r="B1747" s="223"/>
      <c r="U1747" s="223" t="s">
        <v>5565</v>
      </c>
      <c r="V1747" s="223" t="s">
        <v>5566</v>
      </c>
    </row>
    <row r="1748" spans="1:22" ht="12.75">
      <c r="A1748" s="223"/>
      <c r="B1748" s="223"/>
      <c r="U1748" s="223" t="s">
        <v>5567</v>
      </c>
      <c r="V1748" s="223" t="s">
        <v>5568</v>
      </c>
    </row>
    <row r="1749" spans="1:22" ht="12.75">
      <c r="A1749" s="223"/>
      <c r="B1749" s="223"/>
      <c r="U1749" s="223" t="s">
        <v>5569</v>
      </c>
      <c r="V1749" s="223" t="s">
        <v>5570</v>
      </c>
    </row>
    <row r="1750" spans="1:22" ht="12.75">
      <c r="A1750" s="223"/>
      <c r="B1750" s="223"/>
      <c r="U1750" s="223" t="s">
        <v>5571</v>
      </c>
      <c r="V1750" s="223" t="s">
        <v>5572</v>
      </c>
    </row>
    <row r="1751" spans="1:22" ht="12.75">
      <c r="A1751" s="223"/>
      <c r="B1751" s="223"/>
      <c r="U1751" s="223" t="s">
        <v>5573</v>
      </c>
      <c r="V1751" s="223" t="s">
        <v>5574</v>
      </c>
    </row>
    <row r="1752" spans="1:22" ht="12.75">
      <c r="A1752" s="223"/>
      <c r="B1752" s="223"/>
      <c r="U1752" s="223" t="s">
        <v>5575</v>
      </c>
      <c r="V1752" s="223" t="s">
        <v>2220</v>
      </c>
    </row>
    <row r="1753" spans="1:22" ht="12.75">
      <c r="A1753" s="223"/>
      <c r="B1753" s="223"/>
      <c r="U1753" s="223" t="s">
        <v>5576</v>
      </c>
      <c r="V1753" s="223" t="s">
        <v>5577</v>
      </c>
    </row>
    <row r="1754" spans="1:22" ht="12.75">
      <c r="A1754" s="223"/>
      <c r="B1754" s="223"/>
      <c r="U1754" s="223" t="s">
        <v>5578</v>
      </c>
      <c r="V1754" s="223" t="s">
        <v>5579</v>
      </c>
    </row>
    <row r="1755" spans="1:22" ht="12.75">
      <c r="A1755" s="223"/>
      <c r="B1755" s="223"/>
      <c r="U1755" s="223" t="s">
        <v>5580</v>
      </c>
      <c r="V1755" s="223" t="s">
        <v>5581</v>
      </c>
    </row>
    <row r="1756" spans="1:22" ht="12.75">
      <c r="A1756" s="223"/>
      <c r="B1756" s="223"/>
      <c r="U1756" s="223" t="s">
        <v>5582</v>
      </c>
      <c r="V1756" s="223" t="s">
        <v>5583</v>
      </c>
    </row>
    <row r="1757" spans="1:22" ht="12.75">
      <c r="A1757" s="223"/>
      <c r="B1757" s="223"/>
      <c r="U1757" s="223" t="s">
        <v>5584</v>
      </c>
      <c r="V1757" s="223" t="s">
        <v>5585</v>
      </c>
    </row>
    <row r="1758" spans="1:22" ht="12.75">
      <c r="A1758" s="223"/>
      <c r="B1758" s="223"/>
      <c r="U1758" s="223" t="s">
        <v>5586</v>
      </c>
      <c r="V1758" s="223" t="s">
        <v>5587</v>
      </c>
    </row>
    <row r="1759" spans="1:22" ht="12.75">
      <c r="A1759" s="223"/>
      <c r="B1759" s="223"/>
      <c r="U1759" s="223" t="s">
        <v>5588</v>
      </c>
      <c r="V1759" s="223" t="s">
        <v>5589</v>
      </c>
    </row>
    <row r="1760" spans="1:22" ht="12.75">
      <c r="A1760" s="223"/>
      <c r="B1760" s="223"/>
      <c r="U1760" s="223" t="s">
        <v>5590</v>
      </c>
      <c r="V1760" s="223" t="s">
        <v>5591</v>
      </c>
    </row>
    <row r="1761" spans="1:22" ht="12.75">
      <c r="A1761" s="223"/>
      <c r="B1761" s="223"/>
      <c r="U1761" s="223" t="s">
        <v>5592</v>
      </c>
      <c r="V1761" s="223" t="s">
        <v>5593</v>
      </c>
    </row>
    <row r="1762" spans="1:22" ht="12.75">
      <c r="A1762" s="223"/>
      <c r="B1762" s="223"/>
      <c r="U1762" s="223" t="s">
        <v>5594</v>
      </c>
      <c r="V1762" s="223" t="s">
        <v>5595</v>
      </c>
    </row>
    <row r="1763" spans="1:22" ht="12.75">
      <c r="A1763" s="223"/>
      <c r="B1763" s="223"/>
      <c r="U1763" s="223" t="s">
        <v>5596</v>
      </c>
      <c r="V1763" s="223" t="s">
        <v>5597</v>
      </c>
    </row>
    <row r="1764" spans="1:22" ht="12.75">
      <c r="A1764" s="223"/>
      <c r="B1764" s="223"/>
      <c r="U1764" s="223" t="s">
        <v>5598</v>
      </c>
      <c r="V1764" s="223" t="s">
        <v>5599</v>
      </c>
    </row>
    <row r="1765" spans="1:22" ht="12.75">
      <c r="A1765" s="223"/>
      <c r="B1765" s="223"/>
      <c r="U1765" s="223" t="s">
        <v>5600</v>
      </c>
      <c r="V1765" s="223" t="s">
        <v>3354</v>
      </c>
    </row>
    <row r="1766" spans="1:22" ht="12.75">
      <c r="A1766" s="223"/>
      <c r="B1766" s="223"/>
      <c r="U1766" s="223" t="s">
        <v>5601</v>
      </c>
      <c r="V1766" s="223" t="s">
        <v>5602</v>
      </c>
    </row>
    <row r="1767" spans="1:22" ht="12.75">
      <c r="A1767" s="223"/>
      <c r="B1767" s="223"/>
      <c r="U1767" s="223" t="s">
        <v>5603</v>
      </c>
      <c r="V1767" s="223" t="s">
        <v>5604</v>
      </c>
    </row>
    <row r="1768" spans="1:22" ht="12.75">
      <c r="A1768" s="223"/>
      <c r="B1768" s="223"/>
      <c r="U1768" s="223" t="s">
        <v>5605</v>
      </c>
      <c r="V1768" s="223" t="s">
        <v>5606</v>
      </c>
    </row>
    <row r="1769" spans="1:22" ht="12.75">
      <c r="A1769" s="223"/>
      <c r="B1769" s="223"/>
      <c r="U1769" s="223" t="s">
        <v>5607</v>
      </c>
      <c r="V1769" s="223" t="s">
        <v>5608</v>
      </c>
    </row>
    <row r="1770" spans="1:22" ht="12.75">
      <c r="A1770" s="223"/>
      <c r="B1770" s="223"/>
      <c r="U1770" s="223" t="s">
        <v>5609</v>
      </c>
      <c r="V1770" s="223" t="s">
        <v>5610</v>
      </c>
    </row>
    <row r="1771" spans="1:22" ht="12.75">
      <c r="A1771" s="223"/>
      <c r="B1771" s="223"/>
      <c r="U1771" s="223" t="s">
        <v>5611</v>
      </c>
      <c r="V1771" s="223" t="s">
        <v>5612</v>
      </c>
    </row>
    <row r="1772" spans="1:22" ht="12.75">
      <c r="A1772" s="223"/>
      <c r="B1772" s="223"/>
      <c r="U1772" s="223" t="s">
        <v>5613</v>
      </c>
      <c r="V1772" s="223" t="s">
        <v>5614</v>
      </c>
    </row>
    <row r="1773" spans="1:22" ht="12.75">
      <c r="A1773" s="223"/>
      <c r="B1773" s="223"/>
      <c r="U1773" s="223" t="s">
        <v>5615</v>
      </c>
      <c r="V1773" s="223" t="s">
        <v>5616</v>
      </c>
    </row>
    <row r="1774" spans="1:22" ht="12.75">
      <c r="A1774" s="223"/>
      <c r="B1774" s="223"/>
      <c r="U1774" s="223" t="s">
        <v>5617</v>
      </c>
      <c r="V1774" s="223" t="s">
        <v>5618</v>
      </c>
    </row>
    <row r="1775" spans="1:22" ht="12.75">
      <c r="A1775" s="223"/>
      <c r="B1775" s="223"/>
      <c r="U1775" s="223" t="s">
        <v>5619</v>
      </c>
      <c r="V1775" s="223" t="s">
        <v>5620</v>
      </c>
    </row>
    <row r="1776" spans="1:22" ht="12.75">
      <c r="A1776" s="223"/>
      <c r="B1776" s="223"/>
      <c r="U1776" s="223" t="s">
        <v>5621</v>
      </c>
      <c r="V1776" s="223" t="s">
        <v>5622</v>
      </c>
    </row>
    <row r="1777" spans="1:22" ht="12.75">
      <c r="A1777" s="223"/>
      <c r="B1777" s="223"/>
      <c r="U1777" s="223" t="s">
        <v>5623</v>
      </c>
      <c r="V1777" s="223" t="s">
        <v>2275</v>
      </c>
    </row>
    <row r="1778" spans="1:22" ht="12.75">
      <c r="A1778" s="223"/>
      <c r="B1778" s="223"/>
      <c r="U1778" s="223" t="s">
        <v>5624</v>
      </c>
      <c r="V1778" s="223" t="s">
        <v>5625</v>
      </c>
    </row>
    <row r="1779" spans="1:22" ht="12.75">
      <c r="A1779" s="223"/>
      <c r="B1779" s="223"/>
      <c r="U1779" s="223" t="s">
        <v>5626</v>
      </c>
      <c r="V1779" s="223" t="s">
        <v>5627</v>
      </c>
    </row>
    <row r="1780" spans="1:22" ht="12.75">
      <c r="A1780" s="223"/>
      <c r="B1780" s="223"/>
      <c r="U1780" s="223" t="s">
        <v>5628</v>
      </c>
      <c r="V1780" s="223" t="s">
        <v>5629</v>
      </c>
    </row>
    <row r="1781" spans="1:22" ht="12.75">
      <c r="A1781" s="223"/>
      <c r="B1781" s="223"/>
      <c r="U1781" s="223" t="s">
        <v>5630</v>
      </c>
      <c r="V1781" s="223" t="s">
        <v>2187</v>
      </c>
    </row>
    <row r="1782" spans="1:22" ht="12.75">
      <c r="A1782" s="223"/>
      <c r="B1782" s="223"/>
      <c r="U1782" s="223" t="s">
        <v>5631</v>
      </c>
      <c r="V1782" s="223" t="s">
        <v>5632</v>
      </c>
    </row>
    <row r="1783" spans="1:22" ht="12.75">
      <c r="A1783" s="223"/>
      <c r="B1783" s="223"/>
      <c r="U1783" s="223" t="s">
        <v>5633</v>
      </c>
      <c r="V1783" s="223" t="s">
        <v>5634</v>
      </c>
    </row>
    <row r="1784" spans="1:22" ht="12.75">
      <c r="A1784" s="223"/>
      <c r="B1784" s="223"/>
      <c r="U1784" s="223" t="s">
        <v>5635</v>
      </c>
      <c r="V1784" s="223" t="s">
        <v>5636</v>
      </c>
    </row>
    <row r="1785" spans="1:22" ht="12.75">
      <c r="A1785" s="223"/>
      <c r="B1785" s="223"/>
      <c r="U1785" s="223" t="s">
        <v>5637</v>
      </c>
      <c r="V1785" s="223" t="s">
        <v>5638</v>
      </c>
    </row>
    <row r="1786" spans="1:22" ht="12.75">
      <c r="A1786" s="223"/>
      <c r="B1786" s="223"/>
      <c r="U1786" s="223" t="s">
        <v>5639</v>
      </c>
      <c r="V1786" s="223" t="s">
        <v>5640</v>
      </c>
    </row>
    <row r="1787" spans="1:22" ht="12.75">
      <c r="A1787" s="223"/>
      <c r="B1787" s="223"/>
      <c r="U1787" s="223" t="s">
        <v>5641</v>
      </c>
      <c r="V1787" s="223" t="s">
        <v>5642</v>
      </c>
    </row>
    <row r="1788" spans="1:22" ht="12.75">
      <c r="A1788" s="223"/>
      <c r="B1788" s="223"/>
      <c r="U1788" s="223" t="s">
        <v>5643</v>
      </c>
      <c r="V1788" s="223" t="s">
        <v>2010</v>
      </c>
    </row>
    <row r="1789" spans="1:22" ht="12.75">
      <c r="A1789" s="223"/>
      <c r="B1789" s="223"/>
      <c r="U1789" s="223" t="s">
        <v>5644</v>
      </c>
      <c r="V1789" s="223" t="s">
        <v>5645</v>
      </c>
    </row>
    <row r="1790" spans="1:22" ht="12.75">
      <c r="A1790" s="223"/>
      <c r="B1790" s="223"/>
      <c r="U1790" s="223" t="s">
        <v>5646</v>
      </c>
      <c r="V1790" s="223" t="s">
        <v>5647</v>
      </c>
    </row>
    <row r="1791" spans="1:22" ht="12.75">
      <c r="A1791" s="223"/>
      <c r="B1791" s="223"/>
      <c r="U1791" s="223" t="s">
        <v>5648</v>
      </c>
      <c r="V1791" s="223" t="s">
        <v>5649</v>
      </c>
    </row>
    <row r="1792" spans="1:22" ht="12.75">
      <c r="A1792" s="223"/>
      <c r="B1792" s="223"/>
      <c r="U1792" s="223" t="s">
        <v>5650</v>
      </c>
      <c r="V1792" s="223" t="s">
        <v>5651</v>
      </c>
    </row>
    <row r="1793" spans="1:22" ht="12.75">
      <c r="A1793" s="223"/>
      <c r="B1793" s="223"/>
      <c r="U1793" s="223" t="s">
        <v>5652</v>
      </c>
      <c r="V1793" s="223" t="s">
        <v>5653</v>
      </c>
    </row>
    <row r="1794" spans="1:22" ht="12.75">
      <c r="A1794" s="223"/>
      <c r="B1794" s="223"/>
      <c r="U1794" s="223" t="s">
        <v>5654</v>
      </c>
      <c r="V1794" s="223" t="s">
        <v>5655</v>
      </c>
    </row>
    <row r="1795" spans="1:22" ht="12.75">
      <c r="A1795" s="223"/>
      <c r="B1795" s="223"/>
      <c r="U1795" s="223" t="s">
        <v>5656</v>
      </c>
      <c r="V1795" s="223" t="s">
        <v>5657</v>
      </c>
    </row>
    <row r="1796" spans="1:22" ht="12.75">
      <c r="A1796" s="223"/>
      <c r="B1796" s="223"/>
      <c r="U1796" s="223" t="s">
        <v>5658</v>
      </c>
      <c r="V1796" s="223" t="s">
        <v>5659</v>
      </c>
    </row>
    <row r="1797" spans="1:22" ht="12.75">
      <c r="A1797" s="223"/>
      <c r="B1797" s="223"/>
      <c r="U1797" s="223" t="s">
        <v>5660</v>
      </c>
      <c r="V1797" s="223" t="s">
        <v>5661</v>
      </c>
    </row>
    <row r="1798" spans="1:22" ht="12.75">
      <c r="A1798" s="223"/>
      <c r="B1798" s="223"/>
      <c r="U1798" s="223" t="s">
        <v>5662</v>
      </c>
      <c r="V1798" s="223" t="s">
        <v>5663</v>
      </c>
    </row>
    <row r="1799" spans="1:22" ht="12.75">
      <c r="A1799" s="223"/>
      <c r="B1799" s="223"/>
      <c r="U1799" s="223" t="s">
        <v>5664</v>
      </c>
      <c r="V1799" s="223" t="s">
        <v>5665</v>
      </c>
    </row>
    <row r="1800" spans="1:22" ht="12.75">
      <c r="A1800" s="223"/>
      <c r="B1800" s="223"/>
      <c r="U1800" s="223" t="s">
        <v>5666</v>
      </c>
      <c r="V1800" s="223" t="s">
        <v>5667</v>
      </c>
    </row>
    <row r="1801" spans="1:22" ht="12.75">
      <c r="A1801" s="223"/>
      <c r="B1801" s="223"/>
      <c r="U1801" s="223" t="s">
        <v>5668</v>
      </c>
      <c r="V1801" s="223" t="s">
        <v>5669</v>
      </c>
    </row>
    <row r="1802" spans="1:22" ht="12.75">
      <c r="A1802" s="223"/>
      <c r="B1802" s="223"/>
      <c r="U1802" s="223" t="s">
        <v>5670</v>
      </c>
      <c r="V1802" s="223" t="s">
        <v>5671</v>
      </c>
    </row>
    <row r="1803" spans="1:22" ht="12.75">
      <c r="A1803" s="223"/>
      <c r="B1803" s="223"/>
      <c r="U1803" s="223" t="s">
        <v>5672</v>
      </c>
      <c r="V1803" s="223" t="s">
        <v>5673</v>
      </c>
    </row>
    <row r="1804" spans="1:22" ht="12.75">
      <c r="A1804" s="223"/>
      <c r="B1804" s="223"/>
      <c r="U1804" s="223" t="s">
        <v>5674</v>
      </c>
      <c r="V1804" s="223" t="s">
        <v>5675</v>
      </c>
    </row>
    <row r="1805" spans="1:22" ht="12.75">
      <c r="A1805" s="223"/>
      <c r="B1805" s="223"/>
      <c r="U1805" s="223" t="s">
        <v>5676</v>
      </c>
      <c r="V1805" s="223" t="s">
        <v>5677</v>
      </c>
    </row>
    <row r="1806" spans="1:22" ht="12.75">
      <c r="A1806" s="223"/>
      <c r="B1806" s="223"/>
      <c r="U1806" s="223" t="s">
        <v>5678</v>
      </c>
      <c r="V1806" s="223" t="s">
        <v>3380</v>
      </c>
    </row>
    <row r="1807" spans="1:22" ht="12.75">
      <c r="A1807" s="223"/>
      <c r="B1807" s="223"/>
      <c r="U1807" s="223" t="s">
        <v>5679</v>
      </c>
      <c r="V1807" s="223" t="s">
        <v>5680</v>
      </c>
    </row>
    <row r="1808" spans="1:22" ht="12.75">
      <c r="A1808" s="223"/>
      <c r="B1808" s="223"/>
      <c r="U1808" s="223" t="s">
        <v>5681</v>
      </c>
      <c r="V1808" s="223" t="s">
        <v>5682</v>
      </c>
    </row>
    <row r="1809" spans="1:22" ht="12.75">
      <c r="A1809" s="223"/>
      <c r="B1809" s="223"/>
      <c r="U1809" s="223" t="s">
        <v>5683</v>
      </c>
      <c r="V1809" s="223" t="s">
        <v>5684</v>
      </c>
    </row>
    <row r="1810" spans="1:22" ht="12.75">
      <c r="A1810" s="223"/>
      <c r="B1810" s="223"/>
      <c r="U1810" s="223" t="s">
        <v>5685</v>
      </c>
      <c r="V1810" s="223" t="s">
        <v>5686</v>
      </c>
    </row>
    <row r="1811" spans="1:22" ht="12.75">
      <c r="A1811" s="223"/>
      <c r="B1811" s="223"/>
      <c r="U1811" s="223" t="s">
        <v>5687</v>
      </c>
      <c r="V1811" s="223" t="s">
        <v>5688</v>
      </c>
    </row>
    <row r="1812" spans="1:22" ht="12.75">
      <c r="A1812" s="223"/>
      <c r="B1812" s="223"/>
      <c r="U1812" s="223" t="s">
        <v>5689</v>
      </c>
      <c r="V1812" s="223" t="s">
        <v>5690</v>
      </c>
    </row>
    <row r="1813" spans="1:22" ht="12.75">
      <c r="A1813" s="223"/>
      <c r="B1813" s="223"/>
      <c r="U1813" s="223" t="s">
        <v>5691</v>
      </c>
      <c r="V1813" s="223" t="s">
        <v>5692</v>
      </c>
    </row>
    <row r="1814" spans="1:22" ht="12.75">
      <c r="A1814" s="223"/>
      <c r="B1814" s="223"/>
      <c r="U1814" s="223" t="s">
        <v>5693</v>
      </c>
      <c r="V1814" s="223" t="s">
        <v>3275</v>
      </c>
    </row>
    <row r="1815" spans="1:22" ht="12.75">
      <c r="A1815" s="223"/>
      <c r="B1815" s="223"/>
      <c r="U1815" s="223" t="s">
        <v>5694</v>
      </c>
      <c r="V1815" s="223" t="s">
        <v>5695</v>
      </c>
    </row>
    <row r="1816" spans="1:22" ht="12.75">
      <c r="A1816" s="223"/>
      <c r="B1816" s="223"/>
      <c r="U1816" s="223" t="s">
        <v>5696</v>
      </c>
      <c r="V1816" s="223" t="s">
        <v>5697</v>
      </c>
    </row>
    <row r="1817" spans="1:22" ht="12.75">
      <c r="A1817" s="223"/>
      <c r="B1817" s="223"/>
      <c r="U1817" s="223" t="s">
        <v>5698</v>
      </c>
      <c r="V1817" s="223" t="s">
        <v>5699</v>
      </c>
    </row>
    <row r="1818" spans="1:22" ht="12.75">
      <c r="A1818" s="223"/>
      <c r="B1818" s="223"/>
      <c r="U1818" s="223" t="s">
        <v>5700</v>
      </c>
      <c r="V1818" s="223" t="s">
        <v>5701</v>
      </c>
    </row>
    <row r="1819" spans="1:22" ht="12.75">
      <c r="A1819" s="223"/>
      <c r="B1819" s="223"/>
      <c r="U1819" s="223" t="s">
        <v>5702</v>
      </c>
      <c r="V1819" s="223" t="s">
        <v>5703</v>
      </c>
    </row>
    <row r="1820" spans="1:22" ht="12.75">
      <c r="A1820" s="223"/>
      <c r="B1820" s="223"/>
      <c r="U1820" s="223" t="s">
        <v>5704</v>
      </c>
      <c r="V1820" s="223" t="s">
        <v>2241</v>
      </c>
    </row>
    <row r="1821" spans="1:22" ht="12.75">
      <c r="A1821" s="223"/>
      <c r="B1821" s="223"/>
      <c r="U1821" s="223" t="s">
        <v>5705</v>
      </c>
      <c r="V1821" s="223" t="s">
        <v>5706</v>
      </c>
    </row>
    <row r="1822" spans="1:22" ht="12.75">
      <c r="A1822" s="223"/>
      <c r="B1822" s="223"/>
      <c r="U1822" s="223" t="s">
        <v>5707</v>
      </c>
      <c r="V1822" s="223" t="s">
        <v>5708</v>
      </c>
    </row>
    <row r="1823" spans="1:22" ht="12.75">
      <c r="A1823" s="223"/>
      <c r="B1823" s="223"/>
      <c r="U1823" s="223" t="s">
        <v>5709</v>
      </c>
      <c r="V1823" s="223" t="s">
        <v>5710</v>
      </c>
    </row>
    <row r="1824" spans="1:22" ht="12.75">
      <c r="A1824" s="223"/>
      <c r="B1824" s="223"/>
      <c r="U1824" s="223" t="s">
        <v>5711</v>
      </c>
      <c r="V1824" s="223" t="s">
        <v>5712</v>
      </c>
    </row>
    <row r="1825" spans="1:22" ht="12.75">
      <c r="A1825" s="223"/>
      <c r="B1825" s="223"/>
      <c r="U1825" s="223" t="s">
        <v>5713</v>
      </c>
      <c r="V1825" s="223" t="s">
        <v>5714</v>
      </c>
    </row>
    <row r="1826" spans="1:22" ht="12.75">
      <c r="A1826" s="223"/>
      <c r="B1826" s="223"/>
      <c r="U1826" s="223" t="s">
        <v>5715</v>
      </c>
      <c r="V1826" s="223" t="s">
        <v>5716</v>
      </c>
    </row>
    <row r="1827" spans="1:22" ht="12.75">
      <c r="A1827" s="223"/>
      <c r="B1827" s="223"/>
      <c r="U1827" s="223" t="s">
        <v>5717</v>
      </c>
      <c r="V1827" s="223" t="s">
        <v>5718</v>
      </c>
    </row>
    <row r="1828" spans="1:22" ht="12.75">
      <c r="A1828" s="223"/>
      <c r="B1828" s="223"/>
      <c r="U1828" s="223" t="s">
        <v>5719</v>
      </c>
      <c r="V1828" s="223" t="s">
        <v>5720</v>
      </c>
    </row>
    <row r="1829" spans="1:22" ht="12.75">
      <c r="A1829" s="223"/>
      <c r="B1829" s="223"/>
      <c r="U1829" s="223" t="s">
        <v>5721</v>
      </c>
      <c r="V1829" s="223" t="s">
        <v>5722</v>
      </c>
    </row>
    <row r="1830" spans="1:22" ht="12.75">
      <c r="A1830" s="223"/>
      <c r="B1830" s="223"/>
      <c r="U1830" s="223" t="s">
        <v>5723</v>
      </c>
      <c r="V1830" s="223" t="s">
        <v>5724</v>
      </c>
    </row>
    <row r="1831" spans="1:22" ht="12.75">
      <c r="A1831" s="223"/>
      <c r="B1831" s="223"/>
      <c r="U1831" s="223" t="s">
        <v>5725</v>
      </c>
      <c r="V1831" s="223" t="s">
        <v>5726</v>
      </c>
    </row>
    <row r="1832" spans="1:22" ht="12.75">
      <c r="A1832" s="223"/>
      <c r="B1832" s="223"/>
      <c r="U1832" s="223" t="s">
        <v>5727</v>
      </c>
      <c r="V1832" s="223" t="s">
        <v>5728</v>
      </c>
    </row>
    <row r="1833" spans="1:22" ht="12.75">
      <c r="A1833" s="223"/>
      <c r="B1833" s="223"/>
      <c r="U1833" s="223" t="s">
        <v>5729</v>
      </c>
      <c r="V1833" s="223" t="s">
        <v>5730</v>
      </c>
    </row>
    <row r="1834" spans="1:22" ht="12.75">
      <c r="A1834" s="223"/>
      <c r="B1834" s="223"/>
      <c r="U1834" s="223" t="s">
        <v>5731</v>
      </c>
      <c r="V1834" s="223" t="s">
        <v>5732</v>
      </c>
    </row>
    <row r="1835" spans="1:22" ht="12.75">
      <c r="A1835" s="223"/>
      <c r="B1835" s="223"/>
      <c r="U1835" s="223" t="s">
        <v>5733</v>
      </c>
      <c r="V1835" s="223" t="s">
        <v>5734</v>
      </c>
    </row>
    <row r="1836" spans="1:22" ht="12.75">
      <c r="A1836" s="223"/>
      <c r="B1836" s="223"/>
      <c r="U1836" s="223" t="s">
        <v>5735</v>
      </c>
      <c r="V1836" s="223" t="s">
        <v>5736</v>
      </c>
    </row>
    <row r="1837" spans="1:22" ht="12.75">
      <c r="A1837" s="223"/>
      <c r="B1837" s="223"/>
      <c r="U1837" s="223" t="s">
        <v>5737</v>
      </c>
      <c r="V1837" s="223" t="s">
        <v>5738</v>
      </c>
    </row>
    <row r="1838" spans="1:22" ht="12.75">
      <c r="A1838" s="223"/>
      <c r="B1838" s="223"/>
      <c r="U1838" s="223" t="s">
        <v>5739</v>
      </c>
      <c r="V1838" s="223" t="s">
        <v>3308</v>
      </c>
    </row>
    <row r="1839" spans="1:22" ht="12.75">
      <c r="A1839" s="223"/>
      <c r="B1839" s="223"/>
      <c r="U1839" s="223" t="s">
        <v>5740</v>
      </c>
      <c r="V1839" s="223" t="s">
        <v>5741</v>
      </c>
    </row>
    <row r="1840" spans="1:22" ht="12.75">
      <c r="A1840" s="223"/>
      <c r="B1840" s="223"/>
      <c r="U1840" s="223" t="s">
        <v>5742</v>
      </c>
      <c r="V1840" s="223" t="s">
        <v>2281</v>
      </c>
    </row>
    <row r="1841" spans="1:22" ht="12.75">
      <c r="A1841" s="223"/>
      <c r="B1841" s="223"/>
      <c r="U1841" s="223" t="s">
        <v>5743</v>
      </c>
      <c r="V1841" s="223" t="s">
        <v>5744</v>
      </c>
    </row>
    <row r="1842" spans="1:22" ht="12.75">
      <c r="A1842" s="223"/>
      <c r="B1842" s="223"/>
      <c r="U1842" s="223" t="s">
        <v>5745</v>
      </c>
      <c r="V1842" s="223" t="s">
        <v>5746</v>
      </c>
    </row>
    <row r="1843" spans="1:22" ht="12.75">
      <c r="A1843" s="223"/>
      <c r="B1843" s="223"/>
      <c r="U1843" s="223" t="s">
        <v>5747</v>
      </c>
      <c r="V1843" s="223" t="s">
        <v>5748</v>
      </c>
    </row>
    <row r="1844" spans="1:22" ht="12.75">
      <c r="A1844" s="223"/>
      <c r="B1844" s="223"/>
      <c r="U1844" s="223" t="s">
        <v>5749</v>
      </c>
      <c r="V1844" s="223" t="s">
        <v>5750</v>
      </c>
    </row>
    <row r="1845" spans="1:22" ht="12.75">
      <c r="A1845" s="223"/>
      <c r="B1845" s="223"/>
      <c r="U1845" s="223" t="s">
        <v>5751</v>
      </c>
      <c r="V1845" s="223" t="s">
        <v>5752</v>
      </c>
    </row>
    <row r="1846" spans="1:22" ht="12.75">
      <c r="A1846" s="223"/>
      <c r="B1846" s="223"/>
      <c r="U1846" s="223" t="s">
        <v>5753</v>
      </c>
      <c r="V1846" s="223" t="s">
        <v>5754</v>
      </c>
    </row>
    <row r="1847" spans="1:22" ht="12.75">
      <c r="A1847" s="223"/>
      <c r="B1847" s="223"/>
      <c r="U1847" s="223" t="s">
        <v>5755</v>
      </c>
      <c r="V1847" s="223" t="s">
        <v>5756</v>
      </c>
    </row>
    <row r="1848" spans="1:22" ht="12.75">
      <c r="A1848" s="223"/>
      <c r="B1848" s="223"/>
      <c r="U1848" s="223" t="s">
        <v>5757</v>
      </c>
      <c r="V1848" s="223" t="s">
        <v>5758</v>
      </c>
    </row>
    <row r="1849" spans="1:22" ht="12.75">
      <c r="A1849" s="223"/>
      <c r="B1849" s="223"/>
      <c r="U1849" s="223" t="s">
        <v>5759</v>
      </c>
      <c r="V1849" s="223" t="s">
        <v>5760</v>
      </c>
    </row>
    <row r="1850" spans="1:22" ht="12.75">
      <c r="A1850" s="223"/>
      <c r="B1850" s="223"/>
      <c r="U1850" s="223" t="s">
        <v>5761</v>
      </c>
      <c r="V1850" s="223" t="s">
        <v>5762</v>
      </c>
    </row>
    <row r="1851" spans="1:22" ht="12.75">
      <c r="A1851" s="223"/>
      <c r="B1851" s="223"/>
      <c r="U1851" s="223" t="s">
        <v>5763</v>
      </c>
      <c r="V1851" s="223" t="s">
        <v>5764</v>
      </c>
    </row>
    <row r="1852" spans="1:22" ht="12.75">
      <c r="A1852" s="223"/>
      <c r="B1852" s="223"/>
      <c r="U1852" s="223" t="s">
        <v>5765</v>
      </c>
      <c r="V1852" s="223" t="s">
        <v>5766</v>
      </c>
    </row>
    <row r="1853" spans="1:22" ht="12.75">
      <c r="A1853" s="223"/>
      <c r="B1853" s="223"/>
      <c r="U1853" s="223" t="s">
        <v>5767</v>
      </c>
      <c r="V1853" s="223" t="s">
        <v>5768</v>
      </c>
    </row>
    <row r="1854" spans="1:22" ht="12.75">
      <c r="A1854" s="223"/>
      <c r="B1854" s="223"/>
      <c r="U1854" s="223" t="s">
        <v>5769</v>
      </c>
      <c r="V1854" s="223" t="s">
        <v>5770</v>
      </c>
    </row>
    <row r="1855" spans="1:22" ht="12.75">
      <c r="A1855" s="223"/>
      <c r="B1855" s="223"/>
      <c r="U1855" s="223" t="s">
        <v>5771</v>
      </c>
      <c r="V1855" s="223" t="s">
        <v>5772</v>
      </c>
    </row>
    <row r="1856" spans="1:22" ht="12.75">
      <c r="A1856" s="223"/>
      <c r="B1856" s="223"/>
      <c r="U1856" s="223" t="s">
        <v>5773</v>
      </c>
      <c r="V1856" s="223" t="s">
        <v>5774</v>
      </c>
    </row>
    <row r="1857" spans="1:22" ht="12.75">
      <c r="A1857" s="223"/>
      <c r="B1857" s="223"/>
      <c r="U1857" s="223" t="s">
        <v>5775</v>
      </c>
      <c r="V1857" s="223" t="s">
        <v>5776</v>
      </c>
    </row>
    <row r="1858" spans="1:22" ht="12.75">
      <c r="A1858" s="223"/>
      <c r="B1858" s="223"/>
      <c r="U1858" s="223" t="s">
        <v>5777</v>
      </c>
      <c r="V1858" s="223" t="s">
        <v>5778</v>
      </c>
    </row>
    <row r="1859" spans="1:22" ht="12.75">
      <c r="A1859" s="223"/>
      <c r="B1859" s="223"/>
      <c r="U1859" s="223" t="s">
        <v>5779</v>
      </c>
      <c r="V1859" s="223" t="s">
        <v>5780</v>
      </c>
    </row>
    <row r="1860" spans="1:22" ht="12.75">
      <c r="A1860" s="223"/>
      <c r="B1860" s="223"/>
      <c r="U1860" s="223" t="s">
        <v>5781</v>
      </c>
      <c r="V1860" s="223" t="s">
        <v>5782</v>
      </c>
    </row>
    <row r="1861" spans="1:22" ht="12.75">
      <c r="A1861" s="223"/>
      <c r="B1861" s="223"/>
      <c r="U1861" s="223" t="s">
        <v>5783</v>
      </c>
      <c r="V1861" s="223" t="s">
        <v>5784</v>
      </c>
    </row>
    <row r="1862" spans="1:22" ht="12.75">
      <c r="A1862" s="223"/>
      <c r="B1862" s="223"/>
      <c r="U1862" s="223" t="s">
        <v>5785</v>
      </c>
      <c r="V1862" s="223" t="s">
        <v>5786</v>
      </c>
    </row>
    <row r="1863" spans="1:22" ht="12.75">
      <c r="A1863" s="223"/>
      <c r="B1863" s="223"/>
      <c r="U1863" s="223" t="s">
        <v>5787</v>
      </c>
      <c r="V1863" s="223" t="s">
        <v>3290</v>
      </c>
    </row>
    <row r="1864" spans="1:22" ht="12.75">
      <c r="A1864" s="223"/>
      <c r="B1864" s="223"/>
      <c r="U1864" s="223" t="s">
        <v>5788</v>
      </c>
      <c r="V1864" s="223" t="s">
        <v>5789</v>
      </c>
    </row>
    <row r="1865" spans="1:22" ht="12.75">
      <c r="A1865" s="223"/>
      <c r="B1865" s="223"/>
      <c r="U1865" s="223" t="s">
        <v>5790</v>
      </c>
      <c r="V1865" s="223" t="s">
        <v>5791</v>
      </c>
    </row>
    <row r="1866" spans="1:22" ht="12.75">
      <c r="A1866" s="223"/>
      <c r="B1866" s="223"/>
      <c r="U1866" s="223" t="s">
        <v>5792</v>
      </c>
      <c r="V1866" s="223" t="s">
        <v>5793</v>
      </c>
    </row>
    <row r="1867" spans="1:22" ht="12.75">
      <c r="A1867" s="223"/>
      <c r="B1867" s="223"/>
      <c r="U1867" s="223" t="s">
        <v>5794</v>
      </c>
      <c r="V1867" s="223" t="s">
        <v>5795</v>
      </c>
    </row>
    <row r="1868" spans="1:22" ht="12.75">
      <c r="A1868" s="223"/>
      <c r="B1868" s="223"/>
      <c r="U1868" s="223" t="s">
        <v>5796</v>
      </c>
      <c r="V1868" s="223" t="s">
        <v>5797</v>
      </c>
    </row>
    <row r="1869" spans="1:22" ht="12.75">
      <c r="A1869" s="223"/>
      <c r="B1869" s="223"/>
      <c r="U1869" s="223" t="s">
        <v>5798</v>
      </c>
      <c r="V1869" s="223" t="s">
        <v>5799</v>
      </c>
    </row>
    <row r="1870" spans="1:22" ht="12.75">
      <c r="A1870" s="223"/>
      <c r="B1870" s="223"/>
      <c r="U1870" s="223" t="s">
        <v>5800</v>
      </c>
      <c r="V1870" s="223" t="s">
        <v>5801</v>
      </c>
    </row>
    <row r="1871" spans="1:22" ht="12.75">
      <c r="A1871" s="223"/>
      <c r="B1871" s="223"/>
      <c r="U1871" s="223" t="s">
        <v>5802</v>
      </c>
      <c r="V1871" s="223" t="s">
        <v>2262</v>
      </c>
    </row>
    <row r="1872" spans="1:22" ht="12.75">
      <c r="A1872" s="223"/>
      <c r="B1872" s="223"/>
      <c r="U1872" s="223" t="s">
        <v>5803</v>
      </c>
      <c r="V1872" s="223" t="s">
        <v>5804</v>
      </c>
    </row>
    <row r="1873" spans="1:22" ht="12.75">
      <c r="A1873" s="223"/>
      <c r="B1873" s="223"/>
      <c r="U1873" s="223" t="s">
        <v>5805</v>
      </c>
      <c r="V1873" s="223" t="s">
        <v>5806</v>
      </c>
    </row>
    <row r="1874" spans="1:22" ht="12.75">
      <c r="A1874" s="223"/>
      <c r="B1874" s="223"/>
      <c r="U1874" s="223" t="s">
        <v>5807</v>
      </c>
      <c r="V1874" s="223" t="s">
        <v>5808</v>
      </c>
    </row>
    <row r="1875" spans="1:22" ht="12.75">
      <c r="A1875" s="223"/>
      <c r="B1875" s="223"/>
      <c r="U1875" s="223" t="s">
        <v>5809</v>
      </c>
      <c r="V1875" s="223" t="s">
        <v>5810</v>
      </c>
    </row>
    <row r="1876" spans="1:22" ht="12.75">
      <c r="A1876" s="223"/>
      <c r="B1876" s="223"/>
      <c r="U1876" s="223" t="s">
        <v>5811</v>
      </c>
      <c r="V1876" s="223" t="s">
        <v>5812</v>
      </c>
    </row>
    <row r="1877" spans="1:22" ht="12.75">
      <c r="A1877" s="223"/>
      <c r="B1877" s="223"/>
      <c r="U1877" s="223" t="s">
        <v>5813</v>
      </c>
      <c r="V1877" s="223" t="s">
        <v>5814</v>
      </c>
    </row>
    <row r="1878" spans="1:22" ht="12.75">
      <c r="A1878" s="223"/>
      <c r="B1878" s="223"/>
      <c r="U1878" s="223" t="s">
        <v>5815</v>
      </c>
      <c r="V1878" s="223" t="s">
        <v>5816</v>
      </c>
    </row>
    <row r="1879" spans="1:22" ht="12.75">
      <c r="A1879" s="223"/>
      <c r="B1879" s="223"/>
      <c r="U1879" s="223" t="s">
        <v>5817</v>
      </c>
      <c r="V1879" s="223" t="s">
        <v>5818</v>
      </c>
    </row>
    <row r="1880" spans="1:22" ht="12.75">
      <c r="A1880" s="223"/>
      <c r="B1880" s="223"/>
      <c r="U1880" s="223" t="s">
        <v>5819</v>
      </c>
      <c r="V1880" s="223" t="s">
        <v>5820</v>
      </c>
    </row>
    <row r="1881" spans="1:22" ht="12.75">
      <c r="A1881" s="223"/>
      <c r="B1881" s="223"/>
      <c r="U1881" s="223" t="s">
        <v>5821</v>
      </c>
      <c r="V1881" s="223" t="s">
        <v>5822</v>
      </c>
    </row>
    <row r="1882" spans="1:22" ht="12.75">
      <c r="A1882" s="223"/>
      <c r="B1882" s="223"/>
      <c r="U1882" s="223" t="s">
        <v>5823</v>
      </c>
      <c r="V1882" s="223" t="s">
        <v>5824</v>
      </c>
    </row>
    <row r="1883" spans="1:22" ht="12.75">
      <c r="A1883" s="223"/>
      <c r="B1883" s="223"/>
      <c r="U1883" s="223" t="s">
        <v>5825</v>
      </c>
      <c r="V1883" s="223" t="s">
        <v>5826</v>
      </c>
    </row>
    <row r="1884" spans="1:22" ht="12.75">
      <c r="A1884" s="223"/>
      <c r="B1884" s="223"/>
      <c r="U1884" s="223" t="s">
        <v>5827</v>
      </c>
      <c r="V1884" s="223" t="s">
        <v>5828</v>
      </c>
    </row>
    <row r="1885" spans="1:22" ht="12.75">
      <c r="A1885" s="223"/>
      <c r="B1885" s="223"/>
      <c r="U1885" s="223" t="s">
        <v>5829</v>
      </c>
      <c r="V1885" s="223" t="s">
        <v>5830</v>
      </c>
    </row>
    <row r="1886" spans="1:22" ht="12.75">
      <c r="A1886" s="223"/>
      <c r="B1886" s="223"/>
      <c r="U1886" s="223" t="s">
        <v>5831</v>
      </c>
      <c r="V1886" s="223" t="s">
        <v>5832</v>
      </c>
    </row>
    <row r="1887" spans="1:22" ht="12.75">
      <c r="A1887" s="223"/>
      <c r="B1887" s="223"/>
      <c r="U1887" s="223" t="s">
        <v>5833</v>
      </c>
      <c r="V1887" s="223" t="s">
        <v>5834</v>
      </c>
    </row>
    <row r="1888" spans="1:22" ht="12.75">
      <c r="A1888" s="223"/>
      <c r="B1888" s="223"/>
      <c r="U1888" s="223" t="s">
        <v>5835</v>
      </c>
      <c r="V1888" s="223" t="s">
        <v>5836</v>
      </c>
    </row>
    <row r="1889" spans="1:22" ht="12.75">
      <c r="A1889" s="223"/>
      <c r="B1889" s="223"/>
      <c r="U1889" s="223" t="s">
        <v>5837</v>
      </c>
      <c r="V1889" s="223" t="s">
        <v>5838</v>
      </c>
    </row>
    <row r="1890" spans="1:22" ht="12.75">
      <c r="A1890" s="223"/>
      <c r="B1890" s="223"/>
      <c r="U1890" s="223" t="s">
        <v>5839</v>
      </c>
      <c r="V1890" s="223" t="s">
        <v>5840</v>
      </c>
    </row>
    <row r="1891" spans="1:22" ht="12.75">
      <c r="A1891" s="223"/>
      <c r="B1891" s="223"/>
      <c r="U1891" s="223" t="s">
        <v>5841</v>
      </c>
      <c r="V1891" s="223" t="s">
        <v>5842</v>
      </c>
    </row>
    <row r="1892" spans="1:22" ht="12.75">
      <c r="A1892" s="223"/>
      <c r="B1892" s="223"/>
      <c r="U1892" s="223" t="s">
        <v>5843</v>
      </c>
      <c r="V1892" s="223" t="s">
        <v>5844</v>
      </c>
    </row>
    <row r="1893" spans="1:22" ht="12.75">
      <c r="A1893" s="223"/>
      <c r="B1893" s="223"/>
      <c r="U1893" s="223" t="s">
        <v>5845</v>
      </c>
      <c r="V1893" s="223" t="s">
        <v>5846</v>
      </c>
    </row>
    <row r="1894" spans="1:22" ht="12.75">
      <c r="A1894" s="223"/>
      <c r="B1894" s="223"/>
      <c r="U1894" s="223" t="s">
        <v>5847</v>
      </c>
      <c r="V1894" s="223" t="s">
        <v>5848</v>
      </c>
    </row>
    <row r="1895" spans="1:22" ht="12.75">
      <c r="A1895" s="223"/>
      <c r="B1895" s="223"/>
      <c r="U1895" s="223" t="s">
        <v>5849</v>
      </c>
      <c r="V1895" s="223" t="s">
        <v>5850</v>
      </c>
    </row>
    <row r="1896" spans="1:22" ht="12.75">
      <c r="A1896" s="223"/>
      <c r="B1896" s="223"/>
      <c r="U1896" s="223" t="s">
        <v>5851</v>
      </c>
      <c r="V1896" s="223" t="s">
        <v>5852</v>
      </c>
    </row>
    <row r="1897" spans="1:22" ht="12.75">
      <c r="A1897" s="223"/>
      <c r="B1897" s="223"/>
      <c r="U1897" s="223" t="s">
        <v>5853</v>
      </c>
      <c r="V1897" s="223" t="s">
        <v>5854</v>
      </c>
    </row>
    <row r="1898" spans="1:22" ht="12.75">
      <c r="A1898" s="223"/>
      <c r="B1898" s="223"/>
      <c r="U1898" s="223" t="s">
        <v>5855</v>
      </c>
      <c r="V1898" s="223" t="s">
        <v>2048</v>
      </c>
    </row>
    <row r="1899" spans="1:22" ht="12.75">
      <c r="A1899" s="223"/>
      <c r="B1899" s="223"/>
      <c r="U1899" s="223" t="s">
        <v>5856</v>
      </c>
      <c r="V1899" s="223" t="s">
        <v>5857</v>
      </c>
    </row>
    <row r="1900" spans="1:22" ht="12.75">
      <c r="A1900" s="223"/>
      <c r="B1900" s="223"/>
      <c r="U1900" s="223" t="s">
        <v>5858</v>
      </c>
      <c r="V1900" s="223" t="s">
        <v>2107</v>
      </c>
    </row>
    <row r="1901" spans="1:22" ht="12.75">
      <c r="A1901" s="223"/>
      <c r="B1901" s="223"/>
      <c r="U1901" s="223" t="s">
        <v>5859</v>
      </c>
      <c r="V1901" s="223" t="s">
        <v>5860</v>
      </c>
    </row>
    <row r="1902" spans="1:22" ht="12.75">
      <c r="A1902" s="223"/>
      <c r="B1902" s="223"/>
      <c r="U1902" s="223" t="s">
        <v>5861</v>
      </c>
      <c r="V1902" s="223" t="s">
        <v>5862</v>
      </c>
    </row>
    <row r="1903" spans="1:22" ht="12.75">
      <c r="A1903" s="223"/>
      <c r="B1903" s="223"/>
      <c r="U1903" s="223" t="s">
        <v>5863</v>
      </c>
      <c r="V1903" s="223" t="s">
        <v>5864</v>
      </c>
    </row>
    <row r="1904" spans="1:22" ht="12.75">
      <c r="A1904" s="223"/>
      <c r="B1904" s="223"/>
      <c r="U1904" s="223" t="s">
        <v>5865</v>
      </c>
      <c r="V1904" s="223" t="s">
        <v>5866</v>
      </c>
    </row>
    <row r="1905" spans="1:22" ht="12.75">
      <c r="A1905" s="223"/>
      <c r="B1905" s="223"/>
      <c r="U1905" s="223" t="s">
        <v>5867</v>
      </c>
      <c r="V1905" s="223" t="s">
        <v>5868</v>
      </c>
    </row>
    <row r="1906" spans="1:22" ht="12.75">
      <c r="A1906" s="223"/>
      <c r="B1906" s="223"/>
      <c r="U1906" s="223" t="s">
        <v>5869</v>
      </c>
      <c r="V1906" s="223" t="s">
        <v>5870</v>
      </c>
    </row>
    <row r="1907" spans="1:22" ht="12.75">
      <c r="A1907" s="223"/>
      <c r="B1907" s="223"/>
      <c r="U1907" s="223" t="s">
        <v>5871</v>
      </c>
      <c r="V1907" s="223" t="s">
        <v>5872</v>
      </c>
    </row>
    <row r="1908" spans="1:22" ht="12.75">
      <c r="A1908" s="223"/>
      <c r="B1908" s="223"/>
      <c r="U1908" s="223" t="s">
        <v>5873</v>
      </c>
      <c r="V1908" s="223" t="s">
        <v>5874</v>
      </c>
    </row>
    <row r="1909" spans="1:22" ht="12.75">
      <c r="A1909" s="223"/>
      <c r="B1909" s="223"/>
      <c r="U1909" s="223" t="s">
        <v>5875</v>
      </c>
      <c r="V1909" s="223" t="s">
        <v>5876</v>
      </c>
    </row>
    <row r="1910" spans="1:22" ht="12.75">
      <c r="A1910" s="223"/>
      <c r="B1910" s="223"/>
      <c r="U1910" s="223" t="s">
        <v>5877</v>
      </c>
      <c r="V1910" s="223" t="s">
        <v>5878</v>
      </c>
    </row>
    <row r="1911" spans="1:22" ht="12.75">
      <c r="A1911" s="223"/>
      <c r="B1911" s="223"/>
      <c r="U1911" s="223" t="s">
        <v>5879</v>
      </c>
      <c r="V1911" s="223" t="s">
        <v>5880</v>
      </c>
    </row>
    <row r="1912" spans="1:22" ht="12.75">
      <c r="A1912" s="223"/>
      <c r="B1912" s="223"/>
      <c r="U1912" s="223" t="s">
        <v>5881</v>
      </c>
      <c r="V1912" s="223" t="s">
        <v>5882</v>
      </c>
    </row>
    <row r="1913" spans="1:22" ht="12.75">
      <c r="A1913" s="223"/>
      <c r="B1913" s="223"/>
      <c r="U1913" s="223" t="s">
        <v>5883</v>
      </c>
      <c r="V1913" s="223" t="s">
        <v>5884</v>
      </c>
    </row>
    <row r="1914" spans="1:22" ht="12.75">
      <c r="A1914" s="223"/>
      <c r="B1914" s="223"/>
      <c r="U1914" s="223" t="s">
        <v>5885</v>
      </c>
      <c r="V1914" s="223" t="s">
        <v>5886</v>
      </c>
    </row>
    <row r="1915" spans="1:22" ht="12.75">
      <c r="A1915" s="223"/>
      <c r="B1915" s="223"/>
      <c r="U1915" s="223" t="s">
        <v>5887</v>
      </c>
      <c r="V1915" s="223" t="s">
        <v>5888</v>
      </c>
    </row>
    <row r="1916" spans="1:22" ht="12.75">
      <c r="A1916" s="223"/>
      <c r="B1916" s="223"/>
      <c r="U1916" s="223" t="s">
        <v>5889</v>
      </c>
      <c r="V1916" s="223" t="s">
        <v>5890</v>
      </c>
    </row>
    <row r="1917" spans="1:22" ht="12.75">
      <c r="A1917" s="223"/>
      <c r="B1917" s="223"/>
      <c r="U1917" s="223" t="s">
        <v>5891</v>
      </c>
      <c r="V1917" s="223" t="s">
        <v>5892</v>
      </c>
    </row>
    <row r="1918" spans="1:22" ht="12.75">
      <c r="A1918" s="223"/>
      <c r="B1918" s="223"/>
      <c r="U1918" s="223" t="s">
        <v>5893</v>
      </c>
      <c r="V1918" s="223" t="s">
        <v>5894</v>
      </c>
    </row>
    <row r="1919" spans="1:22" ht="12.75">
      <c r="A1919" s="223"/>
      <c r="B1919" s="223"/>
      <c r="U1919" s="223" t="s">
        <v>5895</v>
      </c>
      <c r="V1919" s="223" t="s">
        <v>5896</v>
      </c>
    </row>
    <row r="1920" spans="1:22" ht="12.75">
      <c r="A1920" s="223"/>
      <c r="B1920" s="223"/>
      <c r="U1920" s="223" t="s">
        <v>5897</v>
      </c>
      <c r="V1920" s="223" t="s">
        <v>5898</v>
      </c>
    </row>
    <row r="1921" spans="1:22" ht="12.75">
      <c r="A1921" s="223"/>
      <c r="B1921" s="223"/>
      <c r="U1921" s="223" t="s">
        <v>5899</v>
      </c>
      <c r="V1921" s="223" t="s">
        <v>5900</v>
      </c>
    </row>
    <row r="1922" spans="1:22" ht="12.75">
      <c r="A1922" s="223"/>
      <c r="B1922" s="223"/>
      <c r="U1922" s="223" t="s">
        <v>5901</v>
      </c>
      <c r="V1922" s="223" t="s">
        <v>5902</v>
      </c>
    </row>
    <row r="1923" spans="1:22" ht="12.75">
      <c r="A1923" s="223"/>
      <c r="B1923" s="223"/>
      <c r="U1923" s="223" t="s">
        <v>5903</v>
      </c>
      <c r="V1923" s="223" t="s">
        <v>5904</v>
      </c>
    </row>
    <row r="1924" spans="1:22" ht="12.75">
      <c r="A1924" s="223"/>
      <c r="B1924" s="223"/>
      <c r="U1924" s="223" t="s">
        <v>5905</v>
      </c>
      <c r="V1924" s="223" t="s">
        <v>5906</v>
      </c>
    </row>
    <row r="1925" spans="1:22" ht="12.75">
      <c r="A1925" s="223"/>
      <c r="B1925" s="223"/>
      <c r="U1925" s="223" t="s">
        <v>5907</v>
      </c>
      <c r="V1925" s="223" t="s">
        <v>5908</v>
      </c>
    </row>
    <row r="1926" spans="1:22" ht="12.75">
      <c r="A1926" s="223"/>
      <c r="B1926" s="223"/>
      <c r="U1926" s="223" t="s">
        <v>5909</v>
      </c>
      <c r="V1926" s="223" t="s">
        <v>5910</v>
      </c>
    </row>
    <row r="1927" spans="1:22" ht="12.75">
      <c r="A1927" s="223"/>
      <c r="B1927" s="223"/>
      <c r="U1927" s="223" t="s">
        <v>5911</v>
      </c>
      <c r="V1927" s="223" t="s">
        <v>5912</v>
      </c>
    </row>
    <row r="1928" spans="1:22" ht="12.75">
      <c r="A1928" s="223"/>
      <c r="B1928" s="223"/>
      <c r="U1928" s="223" t="s">
        <v>5913</v>
      </c>
      <c r="V1928" s="223" t="s">
        <v>5914</v>
      </c>
    </row>
    <row r="1929" spans="1:22" ht="12.75">
      <c r="A1929" s="223"/>
      <c r="B1929" s="223"/>
      <c r="U1929" s="223" t="s">
        <v>5915</v>
      </c>
      <c r="V1929" s="223" t="s">
        <v>5916</v>
      </c>
    </row>
    <row r="1930" spans="1:22" ht="12.75">
      <c r="A1930" s="223"/>
      <c r="B1930" s="223"/>
      <c r="U1930" s="223" t="s">
        <v>5917</v>
      </c>
      <c r="V1930" s="223" t="s">
        <v>5918</v>
      </c>
    </row>
    <row r="1931" spans="1:22" ht="12.75">
      <c r="A1931" s="223"/>
      <c r="B1931" s="223"/>
      <c r="U1931" s="223" t="s">
        <v>5919</v>
      </c>
      <c r="V1931" s="223" t="s">
        <v>5920</v>
      </c>
    </row>
    <row r="1932" spans="1:22" ht="12.75">
      <c r="A1932" s="223"/>
      <c r="B1932" s="223"/>
      <c r="U1932" s="223" t="s">
        <v>5921</v>
      </c>
      <c r="V1932" s="223" t="s">
        <v>5922</v>
      </c>
    </row>
    <row r="1933" spans="1:22" ht="12.75">
      <c r="A1933" s="223"/>
      <c r="B1933" s="223"/>
      <c r="U1933" s="223" t="s">
        <v>5923</v>
      </c>
      <c r="V1933" s="223" t="s">
        <v>5924</v>
      </c>
    </row>
    <row r="1934" spans="1:22" ht="12.75">
      <c r="A1934" s="223"/>
      <c r="B1934" s="223"/>
      <c r="U1934" s="223" t="s">
        <v>5925</v>
      </c>
      <c r="V1934" s="223" t="s">
        <v>5926</v>
      </c>
    </row>
    <row r="1935" spans="1:22" ht="12.75">
      <c r="A1935" s="223"/>
      <c r="B1935" s="223"/>
      <c r="U1935" s="223" t="s">
        <v>5927</v>
      </c>
      <c r="V1935" s="223" t="s">
        <v>5928</v>
      </c>
    </row>
    <row r="1936" spans="1:22" ht="12.75">
      <c r="A1936" s="223"/>
      <c r="B1936" s="223"/>
      <c r="U1936" s="223" t="s">
        <v>5929</v>
      </c>
      <c r="V1936" s="223" t="s">
        <v>5930</v>
      </c>
    </row>
    <row r="1937" spans="1:22" ht="12.75">
      <c r="A1937" s="223"/>
      <c r="B1937" s="223"/>
      <c r="U1937" s="223" t="s">
        <v>5931</v>
      </c>
      <c r="V1937" s="223" t="s">
        <v>5932</v>
      </c>
    </row>
    <row r="1938" spans="1:22" ht="12.75">
      <c r="A1938" s="223"/>
      <c r="B1938" s="223"/>
      <c r="U1938" s="223" t="s">
        <v>5933</v>
      </c>
      <c r="V1938" s="223" t="s">
        <v>5934</v>
      </c>
    </row>
    <row r="1939" spans="1:22" ht="12.75">
      <c r="A1939" s="223"/>
      <c r="B1939" s="223"/>
      <c r="U1939" s="223" t="s">
        <v>5935</v>
      </c>
      <c r="V1939" s="223" t="s">
        <v>5936</v>
      </c>
    </row>
    <row r="1940" spans="1:22" ht="12.75">
      <c r="A1940" s="223"/>
      <c r="B1940" s="223"/>
      <c r="U1940" s="223" t="s">
        <v>5937</v>
      </c>
      <c r="V1940" s="223" t="s">
        <v>5938</v>
      </c>
    </row>
    <row r="1941" spans="1:22" ht="12.75">
      <c r="A1941" s="223"/>
      <c r="B1941" s="223"/>
      <c r="U1941" s="223" t="s">
        <v>5939</v>
      </c>
      <c r="V1941" s="223" t="s">
        <v>2113</v>
      </c>
    </row>
    <row r="1942" spans="1:22" ht="12.75">
      <c r="A1942" s="223"/>
      <c r="B1942" s="223"/>
      <c r="U1942" s="223" t="s">
        <v>5940</v>
      </c>
      <c r="V1942" s="223" t="s">
        <v>5941</v>
      </c>
    </row>
    <row r="1943" spans="1:22" ht="12.75">
      <c r="A1943" s="223"/>
      <c r="B1943" s="223"/>
      <c r="U1943" s="223" t="s">
        <v>5942</v>
      </c>
      <c r="V1943" s="223" t="s">
        <v>5943</v>
      </c>
    </row>
    <row r="1944" spans="1:22" ht="12.75">
      <c r="A1944" s="223"/>
      <c r="B1944" s="223"/>
      <c r="U1944" s="223" t="s">
        <v>5944</v>
      </c>
      <c r="V1944" s="223" t="s">
        <v>2039</v>
      </c>
    </row>
    <row r="1945" spans="1:22" ht="12.75">
      <c r="A1945" s="223"/>
      <c r="B1945" s="223"/>
      <c r="U1945" s="223" t="s">
        <v>5945</v>
      </c>
      <c r="V1945" s="223" t="s">
        <v>5946</v>
      </c>
    </row>
    <row r="1946" spans="1:22" ht="12.75">
      <c r="A1946" s="223"/>
      <c r="B1946" s="223"/>
      <c r="U1946" s="223" t="s">
        <v>5947</v>
      </c>
      <c r="V1946" s="223" t="s">
        <v>5948</v>
      </c>
    </row>
    <row r="1947" spans="1:22" ht="12.75">
      <c r="A1947" s="223"/>
      <c r="B1947" s="223"/>
      <c r="U1947" s="223" t="s">
        <v>5949</v>
      </c>
      <c r="V1947" s="223" t="s">
        <v>5950</v>
      </c>
    </row>
    <row r="1948" spans="1:22" ht="12.75">
      <c r="A1948" s="223"/>
      <c r="B1948" s="223"/>
      <c r="U1948" s="223" t="s">
        <v>5951</v>
      </c>
      <c r="V1948" s="223" t="s">
        <v>5952</v>
      </c>
    </row>
    <row r="1949" spans="1:22" ht="12.75">
      <c r="A1949" s="223"/>
      <c r="B1949" s="223"/>
      <c r="U1949" s="223" t="s">
        <v>5953</v>
      </c>
      <c r="V1949" s="223" t="s">
        <v>5954</v>
      </c>
    </row>
    <row r="1950" spans="1:22" ht="12.75">
      <c r="A1950" s="223"/>
      <c r="B1950" s="223"/>
      <c r="U1950" s="223" t="s">
        <v>5955</v>
      </c>
      <c r="V1950" s="223" t="s">
        <v>5956</v>
      </c>
    </row>
    <row r="1951" spans="1:22" ht="12.75">
      <c r="A1951" s="223"/>
      <c r="B1951" s="223"/>
      <c r="U1951" s="223" t="s">
        <v>5957</v>
      </c>
      <c r="V1951" s="223" t="s">
        <v>5958</v>
      </c>
    </row>
    <row r="1952" spans="1:22" ht="12.75">
      <c r="A1952" s="223"/>
      <c r="B1952" s="223"/>
      <c r="U1952" s="223" t="s">
        <v>5959</v>
      </c>
      <c r="V1952" s="223" t="s">
        <v>5960</v>
      </c>
    </row>
    <row r="1953" spans="1:22" ht="12.75">
      <c r="A1953" s="223"/>
      <c r="B1953" s="223"/>
      <c r="U1953" s="223" t="s">
        <v>5961</v>
      </c>
      <c r="V1953" s="223" t="s">
        <v>5962</v>
      </c>
    </row>
    <row r="1954" spans="1:22" ht="12.75">
      <c r="A1954" s="223"/>
      <c r="B1954" s="223"/>
      <c r="U1954" s="223" t="s">
        <v>5963</v>
      </c>
      <c r="V1954" s="223" t="s">
        <v>5964</v>
      </c>
    </row>
    <row r="1955" spans="1:22" ht="12.75">
      <c r="A1955" s="223"/>
      <c r="B1955" s="223"/>
      <c r="U1955" s="223" t="s">
        <v>5965</v>
      </c>
      <c r="V1955" s="223" t="s">
        <v>5966</v>
      </c>
    </row>
    <row r="1956" spans="1:22" ht="12.75">
      <c r="A1956" s="223"/>
      <c r="B1956" s="223"/>
      <c r="U1956" s="223" t="s">
        <v>5967</v>
      </c>
      <c r="V1956" s="223" t="s">
        <v>5968</v>
      </c>
    </row>
    <row r="1957" spans="1:22" ht="12.75">
      <c r="A1957" s="223"/>
      <c r="B1957" s="223"/>
      <c r="U1957" s="223" t="s">
        <v>5969</v>
      </c>
      <c r="V1957" s="223" t="s">
        <v>5970</v>
      </c>
    </row>
    <row r="1958" spans="1:22" ht="12.75">
      <c r="A1958" s="223"/>
      <c r="B1958" s="223"/>
      <c r="U1958" s="223" t="s">
        <v>5971</v>
      </c>
      <c r="V1958" s="223" t="s">
        <v>5972</v>
      </c>
    </row>
    <row r="1959" spans="1:22" ht="12.75">
      <c r="A1959" s="223"/>
      <c r="B1959" s="223"/>
      <c r="U1959" s="223" t="s">
        <v>5973</v>
      </c>
      <c r="V1959" s="223" t="s">
        <v>5974</v>
      </c>
    </row>
    <row r="1960" spans="1:22" ht="12.75">
      <c r="A1960" s="223"/>
      <c r="B1960" s="223"/>
      <c r="U1960" s="223" t="s">
        <v>5975</v>
      </c>
      <c r="V1960" s="223" t="s">
        <v>5976</v>
      </c>
    </row>
    <row r="1961" spans="1:22" ht="12.75">
      <c r="A1961" s="223"/>
      <c r="B1961" s="223"/>
      <c r="U1961" s="223" t="s">
        <v>5977</v>
      </c>
      <c r="V1961" s="223" t="s">
        <v>5978</v>
      </c>
    </row>
    <row r="1962" spans="1:22" ht="12.75">
      <c r="A1962" s="223"/>
      <c r="B1962" s="223"/>
      <c r="U1962" s="223" t="s">
        <v>5979</v>
      </c>
      <c r="V1962" s="223" t="s">
        <v>5980</v>
      </c>
    </row>
    <row r="1963" spans="1:22" ht="12.75">
      <c r="A1963" s="223"/>
      <c r="B1963" s="223"/>
      <c r="U1963" s="223" t="s">
        <v>5981</v>
      </c>
      <c r="V1963" s="223" t="s">
        <v>5982</v>
      </c>
    </row>
    <row r="1964" spans="1:22" ht="12.75">
      <c r="A1964" s="223"/>
      <c r="B1964" s="223"/>
      <c r="U1964" s="223" t="s">
        <v>5983</v>
      </c>
      <c r="V1964" s="223" t="s">
        <v>5984</v>
      </c>
    </row>
    <row r="1965" spans="1:22" ht="12.75">
      <c r="A1965" s="223"/>
      <c r="B1965" s="223"/>
      <c r="U1965" s="223" t="s">
        <v>5985</v>
      </c>
      <c r="V1965" s="223" t="s">
        <v>5986</v>
      </c>
    </row>
    <row r="1966" spans="1:22" ht="12.75">
      <c r="A1966" s="223"/>
      <c r="B1966" s="223"/>
      <c r="U1966" s="223" t="s">
        <v>5987</v>
      </c>
      <c r="V1966" s="223" t="s">
        <v>5988</v>
      </c>
    </row>
    <row r="1967" spans="1:22" ht="12.75">
      <c r="A1967" s="223"/>
      <c r="B1967" s="223"/>
      <c r="U1967" s="223" t="s">
        <v>5989</v>
      </c>
      <c r="V1967" s="223" t="s">
        <v>5990</v>
      </c>
    </row>
    <row r="1968" spans="1:22" ht="12.75">
      <c r="A1968" s="223"/>
      <c r="B1968" s="223"/>
      <c r="U1968" s="223" t="s">
        <v>5991</v>
      </c>
      <c r="V1968" s="223" t="s">
        <v>5992</v>
      </c>
    </row>
    <row r="1969" spans="1:22" ht="12.75">
      <c r="A1969" s="223"/>
      <c r="B1969" s="223"/>
      <c r="U1969" s="223" t="s">
        <v>5993</v>
      </c>
      <c r="V1969" s="223" t="s">
        <v>5994</v>
      </c>
    </row>
    <row r="1970" spans="1:22" ht="12.75">
      <c r="A1970" s="223"/>
      <c r="B1970" s="223"/>
      <c r="U1970" s="223" t="s">
        <v>5995</v>
      </c>
      <c r="V1970" s="223" t="s">
        <v>5996</v>
      </c>
    </row>
    <row r="1971" spans="1:22" ht="12.75">
      <c r="A1971" s="223"/>
      <c r="B1971" s="223"/>
      <c r="U1971" s="223" t="s">
        <v>5997</v>
      </c>
      <c r="V1971" s="223" t="s">
        <v>5998</v>
      </c>
    </row>
    <row r="1972" spans="1:22" ht="12.75">
      <c r="A1972" s="223"/>
      <c r="B1972" s="223"/>
      <c r="U1972" s="223" t="s">
        <v>5999</v>
      </c>
      <c r="V1972" s="223" t="s">
        <v>6000</v>
      </c>
    </row>
    <row r="1973" spans="1:22" ht="12.75">
      <c r="A1973" s="223"/>
      <c r="B1973" s="223"/>
      <c r="U1973" s="223" t="s">
        <v>6001</v>
      </c>
      <c r="V1973" s="223" t="s">
        <v>3325</v>
      </c>
    </row>
    <row r="1974" spans="1:22" ht="12.75">
      <c r="A1974" s="223"/>
      <c r="B1974" s="223"/>
      <c r="U1974" s="223" t="s">
        <v>6002</v>
      </c>
      <c r="V1974" s="223" t="s">
        <v>6003</v>
      </c>
    </row>
    <row r="1975" spans="1:22" ht="12.75">
      <c r="A1975" s="223"/>
      <c r="B1975" s="223"/>
      <c r="U1975" s="223" t="s">
        <v>6004</v>
      </c>
      <c r="V1975" s="223" t="s">
        <v>1869</v>
      </c>
    </row>
    <row r="1976" spans="1:22" ht="12.75">
      <c r="A1976" s="223"/>
      <c r="B1976" s="223"/>
      <c r="U1976" s="223" t="s">
        <v>6005</v>
      </c>
      <c r="V1976" s="223" t="s">
        <v>6006</v>
      </c>
    </row>
    <row r="1977" spans="1:22" ht="12.75">
      <c r="A1977" s="223"/>
      <c r="B1977" s="223"/>
      <c r="U1977" s="223" t="s">
        <v>6007</v>
      </c>
      <c r="V1977" s="223" t="s">
        <v>1989</v>
      </c>
    </row>
    <row r="1978" spans="1:22" ht="12.75">
      <c r="A1978" s="223"/>
      <c r="B1978" s="223"/>
      <c r="U1978" s="223" t="s">
        <v>6008</v>
      </c>
      <c r="V1978" s="223" t="s">
        <v>6009</v>
      </c>
    </row>
    <row r="1979" spans="1:22" ht="12.75">
      <c r="A1979" s="223"/>
      <c r="B1979" s="223"/>
      <c r="U1979" s="223" t="s">
        <v>6010</v>
      </c>
      <c r="V1979" s="223" t="s">
        <v>6011</v>
      </c>
    </row>
    <row r="1980" spans="1:22" ht="12.75">
      <c r="A1980" s="223"/>
      <c r="B1980" s="223"/>
      <c r="U1980" s="223" t="s">
        <v>6012</v>
      </c>
      <c r="V1980" s="223" t="s">
        <v>6013</v>
      </c>
    </row>
    <row r="1981" spans="1:22" ht="12.75">
      <c r="A1981" s="223"/>
      <c r="B1981" s="223"/>
      <c r="U1981" s="223" t="s">
        <v>6014</v>
      </c>
      <c r="V1981" s="223" t="s">
        <v>6015</v>
      </c>
    </row>
    <row r="1982" spans="1:22" ht="12.75">
      <c r="A1982" s="223"/>
      <c r="B1982" s="223"/>
      <c r="U1982" s="223" t="s">
        <v>6016</v>
      </c>
      <c r="V1982" s="223" t="s">
        <v>6017</v>
      </c>
    </row>
    <row r="1983" spans="1:22" ht="12.75">
      <c r="A1983" s="223"/>
      <c r="B1983" s="223"/>
      <c r="U1983" s="223" t="s">
        <v>6018</v>
      </c>
      <c r="V1983" s="223" t="s">
        <v>6019</v>
      </c>
    </row>
    <row r="1984" spans="1:22" ht="12.75">
      <c r="A1984" s="223"/>
      <c r="B1984" s="223"/>
      <c r="U1984" s="223" t="s">
        <v>6020</v>
      </c>
      <c r="V1984" s="223" t="s">
        <v>6021</v>
      </c>
    </row>
    <row r="1985" spans="1:22" ht="12.75">
      <c r="A1985" s="223"/>
      <c r="B1985" s="223"/>
      <c r="U1985" s="223" t="s">
        <v>6022</v>
      </c>
      <c r="V1985" s="223" t="s">
        <v>6023</v>
      </c>
    </row>
    <row r="1986" spans="1:22" ht="12.75">
      <c r="A1986" s="223"/>
      <c r="B1986" s="223"/>
      <c r="U1986" s="223" t="s">
        <v>6024</v>
      </c>
      <c r="V1986" s="223" t="s">
        <v>6025</v>
      </c>
    </row>
    <row r="1987" spans="1:22" ht="12.75">
      <c r="A1987" s="223"/>
      <c r="B1987" s="223"/>
      <c r="U1987" s="223" t="s">
        <v>6026</v>
      </c>
      <c r="V1987" s="223" t="s">
        <v>2081</v>
      </c>
    </row>
    <row r="1988" spans="1:22" ht="12.75">
      <c r="A1988" s="223"/>
      <c r="B1988" s="223"/>
      <c r="U1988" s="223" t="s">
        <v>6027</v>
      </c>
      <c r="V1988" s="223" t="s">
        <v>6028</v>
      </c>
    </row>
    <row r="1989" spans="1:22" ht="12.75">
      <c r="A1989" s="223"/>
      <c r="B1989" s="223"/>
      <c r="U1989" s="223" t="s">
        <v>6029</v>
      </c>
      <c r="V1989" s="223" t="s">
        <v>6030</v>
      </c>
    </row>
    <row r="1990" spans="1:22" ht="12.75">
      <c r="A1990" s="223"/>
      <c r="B1990" s="223"/>
      <c r="U1990" s="223" t="s">
        <v>6031</v>
      </c>
      <c r="V1990" s="223" t="s">
        <v>6032</v>
      </c>
    </row>
    <row r="1991" spans="1:22" ht="12.75">
      <c r="A1991" s="223"/>
      <c r="B1991" s="223"/>
      <c r="U1991" s="223" t="s">
        <v>6033</v>
      </c>
      <c r="V1991" s="223" t="s">
        <v>6034</v>
      </c>
    </row>
    <row r="1992" spans="1:22" ht="12.75">
      <c r="A1992" s="223"/>
      <c r="B1992" s="223"/>
      <c r="U1992" s="223" t="s">
        <v>6035</v>
      </c>
      <c r="V1992" s="223" t="s">
        <v>3251</v>
      </c>
    </row>
    <row r="1993" spans="1:22" ht="12.75">
      <c r="A1993" s="223"/>
      <c r="B1993" s="223"/>
      <c r="U1993" s="223" t="s">
        <v>6036</v>
      </c>
      <c r="V1993" s="223" t="s">
        <v>6037</v>
      </c>
    </row>
    <row r="1994" spans="1:22" ht="12.75">
      <c r="A1994" s="223"/>
      <c r="B1994" s="223"/>
      <c r="U1994" s="223" t="s">
        <v>6038</v>
      </c>
      <c r="V1994" s="223" t="s">
        <v>6039</v>
      </c>
    </row>
    <row r="1995" spans="1:22" ht="12.75">
      <c r="A1995" s="223"/>
      <c r="B1995" s="223"/>
      <c r="U1995" s="223" t="s">
        <v>6040</v>
      </c>
      <c r="V1995" s="223" t="s">
        <v>2157</v>
      </c>
    </row>
    <row r="1996" spans="1:22" ht="12.75">
      <c r="A1996" s="223"/>
      <c r="B1996" s="223"/>
      <c r="U1996" s="223" t="s">
        <v>6041</v>
      </c>
      <c r="V1996" s="223" t="s">
        <v>6042</v>
      </c>
    </row>
    <row r="1997" spans="1:22" ht="12.75">
      <c r="A1997" s="223"/>
      <c r="B1997" s="223"/>
      <c r="U1997" s="223" t="s">
        <v>6043</v>
      </c>
      <c r="V1997" s="223" t="s">
        <v>6044</v>
      </c>
    </row>
    <row r="1998" spans="1:22" ht="12.75">
      <c r="A1998" s="223"/>
      <c r="B1998" s="223"/>
      <c r="U1998" s="223" t="s">
        <v>6045</v>
      </c>
      <c r="V1998" s="223" t="s">
        <v>6046</v>
      </c>
    </row>
    <row r="1999" spans="1:22" ht="12.75">
      <c r="A1999" s="223"/>
      <c r="B1999" s="223"/>
      <c r="U1999" s="223" t="s">
        <v>6047</v>
      </c>
      <c r="V1999" s="223" t="s">
        <v>6048</v>
      </c>
    </row>
    <row r="2000" spans="1:22" ht="12.75">
      <c r="A2000" s="223"/>
      <c r="B2000" s="223"/>
      <c r="U2000" s="223" t="s">
        <v>6049</v>
      </c>
      <c r="V2000" s="223" t="s">
        <v>6050</v>
      </c>
    </row>
    <row r="2001" spans="1:22" ht="12.75">
      <c r="A2001" s="223"/>
      <c r="B2001" s="223"/>
      <c r="U2001" s="223" t="s">
        <v>6051</v>
      </c>
      <c r="V2001" s="223" t="s">
        <v>6052</v>
      </c>
    </row>
    <row r="2002" spans="1:22" ht="12.75">
      <c r="A2002" s="223"/>
      <c r="B2002" s="223"/>
      <c r="U2002" s="223" t="s">
        <v>6053</v>
      </c>
      <c r="V2002" s="223" t="s">
        <v>3348</v>
      </c>
    </row>
    <row r="2003" spans="1:22" ht="12.75">
      <c r="A2003" s="223"/>
      <c r="B2003" s="223"/>
      <c r="U2003" s="223" t="s">
        <v>6054</v>
      </c>
      <c r="V2003" s="223" t="s">
        <v>6055</v>
      </c>
    </row>
    <row r="2004" spans="1:22" ht="12.75">
      <c r="A2004" s="223"/>
      <c r="B2004" s="223"/>
      <c r="U2004" s="223" t="s">
        <v>6056</v>
      </c>
      <c r="V2004" s="223" t="s">
        <v>6057</v>
      </c>
    </row>
    <row r="2005" spans="1:22" ht="12.75">
      <c r="A2005" s="223"/>
      <c r="B2005" s="223"/>
      <c r="U2005" s="223" t="s">
        <v>6058</v>
      </c>
      <c r="V2005" s="223" t="s">
        <v>6059</v>
      </c>
    </row>
    <row r="2006" spans="1:22" ht="12.75">
      <c r="A2006" s="223"/>
      <c r="B2006" s="223"/>
      <c r="U2006" s="223" t="s">
        <v>6060</v>
      </c>
      <c r="V2006" s="223" t="s">
        <v>6061</v>
      </c>
    </row>
    <row r="2007" spans="1:22" ht="12.75">
      <c r="A2007" s="223"/>
      <c r="B2007" s="223"/>
      <c r="U2007" s="223" t="s">
        <v>6062</v>
      </c>
      <c r="V2007" s="223" t="s">
        <v>6063</v>
      </c>
    </row>
    <row r="2008" spans="1:22" ht="12.75">
      <c r="A2008" s="223"/>
      <c r="B2008" s="223"/>
      <c r="U2008" s="223" t="s">
        <v>6064</v>
      </c>
      <c r="V2008" s="223" t="s">
        <v>6065</v>
      </c>
    </row>
    <row r="2009" spans="1:22" ht="12.75">
      <c r="A2009" s="223"/>
      <c r="B2009" s="223"/>
      <c r="U2009" s="223" t="s">
        <v>6066</v>
      </c>
      <c r="V2009" s="223" t="s">
        <v>6067</v>
      </c>
    </row>
    <row r="2010" spans="1:22" ht="12.75">
      <c r="A2010" s="223"/>
      <c r="B2010" s="223"/>
      <c r="U2010" s="223" t="s">
        <v>6068</v>
      </c>
      <c r="V2010" s="223" t="s">
        <v>6069</v>
      </c>
    </row>
    <row r="2011" spans="1:22" ht="12.75">
      <c r="A2011" s="223"/>
      <c r="B2011" s="223"/>
      <c r="U2011" s="223" t="s">
        <v>6070</v>
      </c>
      <c r="V2011" s="223" t="s">
        <v>6071</v>
      </c>
    </row>
    <row r="2012" spans="1:22" ht="12.75">
      <c r="A2012" s="223"/>
      <c r="B2012" s="223"/>
      <c r="U2012" s="223" t="s">
        <v>6072</v>
      </c>
      <c r="V2012" s="223" t="s">
        <v>6073</v>
      </c>
    </row>
    <row r="2013" spans="1:22" ht="12.75">
      <c r="A2013" s="223"/>
      <c r="B2013" s="223"/>
      <c r="U2013" s="223" t="s">
        <v>6074</v>
      </c>
      <c r="V2013" s="223" t="s">
        <v>6075</v>
      </c>
    </row>
    <row r="2014" spans="1:22" ht="12.75">
      <c r="A2014" s="223"/>
      <c r="B2014" s="223"/>
      <c r="U2014" s="223" t="s">
        <v>6076</v>
      </c>
      <c r="V2014" s="223" t="s">
        <v>6077</v>
      </c>
    </row>
    <row r="2015" spans="1:22" ht="12.75">
      <c r="A2015" s="223"/>
      <c r="B2015" s="223"/>
      <c r="U2015" s="223" t="s">
        <v>6078</v>
      </c>
      <c r="V2015" s="223" t="s">
        <v>6079</v>
      </c>
    </row>
    <row r="2016" spans="1:22" ht="12.75">
      <c r="A2016" s="223"/>
      <c r="B2016" s="223"/>
      <c r="U2016" s="223" t="s">
        <v>6080</v>
      </c>
      <c r="V2016" s="223" t="s">
        <v>6081</v>
      </c>
    </row>
    <row r="2017" spans="1:22" ht="12.75">
      <c r="A2017" s="223"/>
      <c r="B2017" s="223"/>
      <c r="U2017" s="223" t="s">
        <v>6082</v>
      </c>
      <c r="V2017" s="223" t="s">
        <v>6083</v>
      </c>
    </row>
    <row r="2018" spans="1:22" ht="12.75">
      <c r="A2018" s="223"/>
      <c r="B2018" s="223"/>
      <c r="U2018" s="223" t="s">
        <v>6084</v>
      </c>
      <c r="V2018" s="223" t="s">
        <v>6085</v>
      </c>
    </row>
    <row r="2019" spans="1:22" ht="12.75">
      <c r="A2019" s="223"/>
      <c r="B2019" s="223"/>
      <c r="U2019" s="223" t="s">
        <v>1046</v>
      </c>
      <c r="V2019" s="223" t="s">
        <v>1047</v>
      </c>
    </row>
    <row r="2020" spans="1:22" ht="12.75">
      <c r="A2020" s="223"/>
      <c r="B2020" s="223"/>
      <c r="U2020" s="223" t="s">
        <v>1048</v>
      </c>
      <c r="V2020" s="223" t="s">
        <v>1049</v>
      </c>
    </row>
    <row r="2021" spans="1:22" ht="12.75">
      <c r="A2021" s="223"/>
      <c r="B2021" s="223"/>
      <c r="U2021" s="223" t="s">
        <v>1050</v>
      </c>
      <c r="V2021" s="223" t="s">
        <v>1051</v>
      </c>
    </row>
    <row r="2022" spans="1:22" ht="12.75">
      <c r="A2022" s="223"/>
      <c r="B2022" s="223"/>
      <c r="U2022" s="223" t="s">
        <v>1052</v>
      </c>
      <c r="V2022" s="223" t="s">
        <v>1053</v>
      </c>
    </row>
    <row r="2023" spans="1:22" ht="12.75">
      <c r="A2023" s="223"/>
      <c r="B2023" s="223"/>
      <c r="U2023" s="223" t="s">
        <v>1054</v>
      </c>
      <c r="V2023" s="223" t="s">
        <v>1055</v>
      </c>
    </row>
    <row r="2024" spans="1:22" ht="12.75">
      <c r="A2024" s="223"/>
      <c r="B2024" s="223"/>
      <c r="U2024" s="223" t="s">
        <v>1056</v>
      </c>
      <c r="V2024" s="223" t="s">
        <v>1057</v>
      </c>
    </row>
    <row r="2025" spans="1:22" ht="12.75">
      <c r="A2025" s="223"/>
      <c r="B2025" s="223"/>
      <c r="U2025" s="223" t="s">
        <v>1058</v>
      </c>
      <c r="V2025" s="223" t="s">
        <v>1059</v>
      </c>
    </row>
    <row r="2026" spans="1:22" ht="12.75">
      <c r="A2026" s="223"/>
      <c r="B2026" s="223"/>
      <c r="U2026" s="223" t="s">
        <v>1060</v>
      </c>
      <c r="V2026" s="223" t="s">
        <v>1905</v>
      </c>
    </row>
    <row r="2027" spans="1:22" ht="12.75">
      <c r="A2027" s="223"/>
      <c r="B2027" s="223"/>
      <c r="U2027" s="223" t="s">
        <v>1061</v>
      </c>
      <c r="V2027" s="223" t="s">
        <v>1062</v>
      </c>
    </row>
    <row r="2028" spans="1:22" ht="12.75">
      <c r="A2028" s="223"/>
      <c r="B2028" s="223"/>
      <c r="U2028" s="223" t="s">
        <v>1761</v>
      </c>
      <c r="V2028" s="223" t="s">
        <v>1063</v>
      </c>
    </row>
    <row r="2029" spans="1:22" ht="12.75">
      <c r="A2029" s="223"/>
      <c r="B2029" s="223"/>
      <c r="U2029" s="223" t="s">
        <v>1064</v>
      </c>
      <c r="V2029" s="223" t="s">
        <v>3396</v>
      </c>
    </row>
    <row r="2030" spans="1:22" ht="12.75">
      <c r="A2030" s="223"/>
      <c r="B2030" s="223"/>
      <c r="U2030" s="223" t="s">
        <v>1065</v>
      </c>
      <c r="V2030" s="223" t="s">
        <v>1066</v>
      </c>
    </row>
    <row r="2031" spans="1:22" ht="12.75">
      <c r="A2031" s="223"/>
      <c r="B2031" s="223"/>
      <c r="U2031" s="223" t="s">
        <v>1067</v>
      </c>
      <c r="V2031" s="223" t="s">
        <v>1068</v>
      </c>
    </row>
    <row r="2032" spans="1:22" ht="12.75">
      <c r="A2032" s="223"/>
      <c r="B2032" s="223"/>
      <c r="U2032" s="223" t="s">
        <v>1069</v>
      </c>
      <c r="V2032" s="223" t="s">
        <v>1070</v>
      </c>
    </row>
    <row r="2033" spans="1:22" ht="12.75">
      <c r="A2033" s="223"/>
      <c r="B2033" s="223"/>
      <c r="U2033" s="223" t="s">
        <v>1071</v>
      </c>
      <c r="V2033" s="223" t="s">
        <v>1072</v>
      </c>
    </row>
    <row r="2034" spans="1:22" ht="12.75">
      <c r="A2034" s="223"/>
      <c r="B2034" s="223"/>
      <c r="U2034" s="223" t="s">
        <v>1073</v>
      </c>
      <c r="V2034" s="223" t="s">
        <v>1074</v>
      </c>
    </row>
    <row r="2035" spans="1:22" ht="12.75">
      <c r="A2035" s="223"/>
      <c r="B2035" s="223"/>
      <c r="U2035" s="223" t="s">
        <v>1075</v>
      </c>
      <c r="V2035" s="223" t="s">
        <v>2318</v>
      </c>
    </row>
    <row r="2036" spans="1:22" ht="12.75">
      <c r="A2036" s="223"/>
      <c r="B2036" s="223"/>
      <c r="U2036" s="223" t="s">
        <v>1076</v>
      </c>
      <c r="V2036" s="223" t="s">
        <v>1077</v>
      </c>
    </row>
    <row r="2037" spans="1:22" ht="12.75">
      <c r="A2037" s="223"/>
      <c r="B2037" s="223"/>
      <c r="U2037" s="223" t="s">
        <v>1078</v>
      </c>
      <c r="V2037" s="223" t="s">
        <v>1079</v>
      </c>
    </row>
    <row r="2038" spans="1:22" ht="12.75">
      <c r="A2038" s="223"/>
      <c r="B2038" s="223"/>
      <c r="U2038" s="223" t="s">
        <v>1080</v>
      </c>
      <c r="V2038" s="223" t="s">
        <v>1081</v>
      </c>
    </row>
    <row r="2039" spans="1:22" ht="12.75">
      <c r="A2039" s="223"/>
      <c r="B2039" s="223"/>
      <c r="U2039" s="223" t="s">
        <v>1082</v>
      </c>
      <c r="V2039" s="223" t="s">
        <v>1083</v>
      </c>
    </row>
    <row r="2040" spans="1:22" ht="12.75">
      <c r="A2040" s="223"/>
      <c r="B2040" s="223"/>
      <c r="U2040" s="223" t="s">
        <v>1084</v>
      </c>
      <c r="V2040" s="223" t="s">
        <v>1085</v>
      </c>
    </row>
    <row r="2041" spans="1:22" ht="12.75">
      <c r="A2041" s="223"/>
      <c r="B2041" s="223"/>
      <c r="U2041" s="223" t="s">
        <v>1086</v>
      </c>
      <c r="V2041" s="223" t="s">
        <v>1087</v>
      </c>
    </row>
    <row r="2042" spans="1:22" ht="12.75">
      <c r="A2042" s="223"/>
      <c r="B2042" s="223"/>
      <c r="U2042" s="223" t="s">
        <v>1088</v>
      </c>
      <c r="V2042" s="223" t="s">
        <v>1089</v>
      </c>
    </row>
    <row r="2043" spans="1:22" ht="12.75">
      <c r="A2043" s="223"/>
      <c r="B2043" s="223"/>
      <c r="U2043" s="223" t="s">
        <v>1090</v>
      </c>
      <c r="V2043" s="223" t="s">
        <v>1091</v>
      </c>
    </row>
    <row r="2044" spans="1:22" ht="12.75">
      <c r="A2044" s="223"/>
      <c r="B2044" s="223"/>
      <c r="U2044" s="223" t="s">
        <v>1092</v>
      </c>
      <c r="V2044" s="223" t="s">
        <v>1093</v>
      </c>
    </row>
    <row r="2045" spans="1:22" ht="12.75">
      <c r="A2045" s="223"/>
      <c r="B2045" s="223"/>
      <c r="U2045" s="223" t="s">
        <v>1094</v>
      </c>
      <c r="V2045" s="223" t="s">
        <v>1095</v>
      </c>
    </row>
    <row r="2046" spans="1:22" ht="12.75">
      <c r="A2046" s="223"/>
      <c r="B2046" s="223"/>
      <c r="U2046" s="223" t="s">
        <v>1096</v>
      </c>
      <c r="V2046" s="223" t="s">
        <v>1097</v>
      </c>
    </row>
    <row r="2047" spans="1:22" ht="12.75">
      <c r="A2047" s="223"/>
      <c r="B2047" s="223"/>
      <c r="U2047" s="223" t="s">
        <v>1098</v>
      </c>
      <c r="V2047" s="223" t="s">
        <v>1099</v>
      </c>
    </row>
    <row r="2048" spans="1:22" ht="12.75">
      <c r="A2048" s="223"/>
      <c r="B2048" s="223"/>
      <c r="U2048" s="223" t="s">
        <v>1100</v>
      </c>
      <c r="V2048" s="223" t="s">
        <v>1101</v>
      </c>
    </row>
    <row r="2049" spans="1:22" ht="12.75">
      <c r="A2049" s="223"/>
      <c r="B2049" s="223"/>
      <c r="U2049" s="223" t="s">
        <v>1102</v>
      </c>
      <c r="V2049" s="223" t="s">
        <v>1103</v>
      </c>
    </row>
    <row r="2050" spans="1:22" ht="12.75">
      <c r="A2050" s="223"/>
      <c r="B2050" s="223"/>
      <c r="U2050" s="223" t="s">
        <v>1104</v>
      </c>
      <c r="V2050" s="223" t="s">
        <v>1105</v>
      </c>
    </row>
    <row r="2051" spans="1:22" ht="12.75">
      <c r="A2051" s="223"/>
      <c r="B2051" s="223"/>
      <c r="U2051" s="223" t="s">
        <v>1106</v>
      </c>
      <c r="V2051" s="223" t="s">
        <v>1107</v>
      </c>
    </row>
    <row r="2052" spans="1:22" ht="12.75">
      <c r="A2052" s="223"/>
      <c r="B2052" s="223"/>
      <c r="U2052" s="223" t="s">
        <v>1108</v>
      </c>
      <c r="V2052" s="223" t="s">
        <v>1109</v>
      </c>
    </row>
    <row r="2053" spans="1:22" ht="12.75">
      <c r="A2053" s="223"/>
      <c r="B2053" s="223"/>
      <c r="U2053" s="223" t="s">
        <v>1110</v>
      </c>
      <c r="V2053" s="223" t="s">
        <v>1111</v>
      </c>
    </row>
    <row r="2054" spans="1:22" ht="12.75">
      <c r="A2054" s="223"/>
      <c r="B2054" s="223"/>
      <c r="U2054" s="223" t="s">
        <v>1112</v>
      </c>
      <c r="V2054" s="223" t="s">
        <v>1113</v>
      </c>
    </row>
    <row r="2055" spans="1:22" ht="12.75">
      <c r="A2055" s="223"/>
      <c r="B2055" s="223"/>
      <c r="U2055" s="223" t="s">
        <v>1114</v>
      </c>
      <c r="V2055" s="223" t="s">
        <v>1115</v>
      </c>
    </row>
    <row r="2056" spans="1:22" ht="12.75">
      <c r="A2056" s="223"/>
      <c r="B2056" s="223"/>
      <c r="U2056" s="223" t="s">
        <v>1116</v>
      </c>
      <c r="V2056" s="223" t="s">
        <v>1117</v>
      </c>
    </row>
    <row r="2057" spans="1:22" ht="12.75">
      <c r="A2057" s="223"/>
      <c r="B2057" s="223"/>
      <c r="U2057" s="223" t="s">
        <v>1118</v>
      </c>
      <c r="V2057" s="223" t="s">
        <v>1119</v>
      </c>
    </row>
    <row r="2058" spans="1:22" ht="12.75">
      <c r="A2058" s="223"/>
      <c r="B2058" s="223"/>
      <c r="U2058" s="223" t="s">
        <v>1120</v>
      </c>
      <c r="V2058" s="223" t="s">
        <v>1121</v>
      </c>
    </row>
    <row r="2059" spans="1:22" ht="12.75">
      <c r="A2059" s="223"/>
      <c r="B2059" s="223"/>
      <c r="U2059" s="223" t="s">
        <v>1122</v>
      </c>
      <c r="V2059" s="223" t="s">
        <v>1123</v>
      </c>
    </row>
    <row r="2060" spans="1:22" ht="12.75">
      <c r="A2060" s="223"/>
      <c r="B2060" s="223"/>
      <c r="U2060" s="223" t="s">
        <v>1124</v>
      </c>
      <c r="V2060" s="223" t="s">
        <v>1125</v>
      </c>
    </row>
    <row r="2061" spans="1:22" ht="12.75">
      <c r="A2061" s="223"/>
      <c r="B2061" s="223"/>
      <c r="U2061" s="223" t="s">
        <v>1126</v>
      </c>
      <c r="V2061" s="223" t="s">
        <v>1127</v>
      </c>
    </row>
    <row r="2062" spans="1:22" ht="12.75">
      <c r="A2062" s="223"/>
      <c r="B2062" s="223"/>
      <c r="U2062" s="223" t="s">
        <v>1128</v>
      </c>
      <c r="V2062" s="223" t="s">
        <v>1129</v>
      </c>
    </row>
    <row r="2063" spans="1:22" ht="12.75">
      <c r="A2063" s="223"/>
      <c r="B2063" s="223"/>
      <c r="U2063" s="223" t="s">
        <v>1130</v>
      </c>
      <c r="V2063" s="223" t="s">
        <v>1131</v>
      </c>
    </row>
    <row r="2064" spans="1:22" ht="12.75">
      <c r="A2064" s="223"/>
      <c r="B2064" s="223"/>
      <c r="U2064" s="223" t="s">
        <v>1132</v>
      </c>
      <c r="V2064" s="223" t="s">
        <v>1133</v>
      </c>
    </row>
    <row r="2065" spans="1:22" ht="12.75">
      <c r="A2065" s="223"/>
      <c r="B2065" s="223"/>
      <c r="U2065" s="223" t="s">
        <v>1134</v>
      </c>
      <c r="V2065" s="223" t="s">
        <v>1135</v>
      </c>
    </row>
    <row r="2066" spans="1:22" ht="12.75">
      <c r="A2066" s="223"/>
      <c r="B2066" s="223"/>
      <c r="U2066" s="223" t="s">
        <v>1136</v>
      </c>
      <c r="V2066" s="223" t="s">
        <v>1137</v>
      </c>
    </row>
    <row r="2067" spans="1:22" ht="12.75">
      <c r="A2067" s="223"/>
      <c r="B2067" s="223"/>
      <c r="U2067" s="223" t="s">
        <v>1138</v>
      </c>
      <c r="V2067" s="223" t="s">
        <v>1139</v>
      </c>
    </row>
    <row r="2068" spans="1:22" ht="12.75">
      <c r="A2068" s="223"/>
      <c r="B2068" s="223"/>
      <c r="U2068" s="223" t="s">
        <v>1140</v>
      </c>
      <c r="V2068" s="223" t="s">
        <v>1141</v>
      </c>
    </row>
    <row r="2069" spans="1:22" ht="12.75">
      <c r="A2069" s="223"/>
      <c r="B2069" s="223"/>
      <c r="U2069" s="223" t="s">
        <v>1142</v>
      </c>
      <c r="V2069" s="223" t="s">
        <v>1143</v>
      </c>
    </row>
    <row r="2070" spans="1:22" ht="12.75">
      <c r="A2070" s="223"/>
      <c r="B2070" s="223"/>
      <c r="U2070" s="223" t="s">
        <v>1144</v>
      </c>
      <c r="V2070" s="223" t="s">
        <v>2292</v>
      </c>
    </row>
    <row r="2071" spans="1:22" ht="12.75">
      <c r="A2071" s="223"/>
      <c r="B2071" s="223"/>
      <c r="U2071" s="223" t="s">
        <v>1145</v>
      </c>
      <c r="V2071" s="223" t="s">
        <v>1146</v>
      </c>
    </row>
    <row r="2072" spans="1:22" ht="12.75">
      <c r="A2072" s="223"/>
      <c r="B2072" s="223"/>
      <c r="U2072" s="223" t="s">
        <v>1147</v>
      </c>
      <c r="V2072" s="223" t="s">
        <v>1148</v>
      </c>
    </row>
    <row r="2073" spans="1:22" ht="12.75">
      <c r="A2073" s="223"/>
      <c r="B2073" s="223"/>
      <c r="U2073" s="223" t="s">
        <v>1149</v>
      </c>
      <c r="V2073" s="223" t="s">
        <v>1150</v>
      </c>
    </row>
    <row r="2074" spans="1:22" ht="12.75">
      <c r="A2074" s="223"/>
      <c r="B2074" s="223"/>
      <c r="U2074" s="223" t="s">
        <v>1151</v>
      </c>
      <c r="V2074" s="223" t="s">
        <v>1152</v>
      </c>
    </row>
    <row r="2075" spans="1:22" ht="12.75">
      <c r="A2075" s="223"/>
      <c r="B2075" s="223"/>
      <c r="U2075" s="223" t="s">
        <v>1153</v>
      </c>
      <c r="V2075" s="223" t="s">
        <v>1154</v>
      </c>
    </row>
    <row r="2076" spans="1:22" ht="12.75">
      <c r="A2076" s="223"/>
      <c r="B2076" s="223"/>
      <c r="U2076" s="223" t="s">
        <v>1155</v>
      </c>
      <c r="V2076" s="223" t="s">
        <v>1156</v>
      </c>
    </row>
    <row r="2077" spans="1:22" ht="12.75">
      <c r="A2077" s="223"/>
      <c r="B2077" s="223"/>
      <c r="U2077" s="223" t="s">
        <v>1157</v>
      </c>
      <c r="V2077" s="223" t="s">
        <v>1158</v>
      </c>
    </row>
    <row r="2078" spans="1:22" ht="12.75">
      <c r="A2078" s="223"/>
      <c r="B2078" s="223"/>
      <c r="U2078" s="223" t="s">
        <v>1159</v>
      </c>
      <c r="V2078" s="223" t="s">
        <v>3418</v>
      </c>
    </row>
    <row r="2079" spans="1:22" ht="12.75">
      <c r="A2079" s="223"/>
      <c r="B2079" s="223"/>
      <c r="U2079" s="223" t="s">
        <v>1160</v>
      </c>
      <c r="V2079" s="223" t="s">
        <v>1161</v>
      </c>
    </row>
    <row r="2080" spans="1:22" ht="12.75">
      <c r="A2080" s="223"/>
      <c r="B2080" s="223"/>
      <c r="U2080" s="223" t="s">
        <v>1162</v>
      </c>
      <c r="V2080" s="223" t="s">
        <v>1163</v>
      </c>
    </row>
    <row r="2081" spans="1:22" ht="12.75">
      <c r="A2081" s="223"/>
      <c r="B2081" s="223"/>
      <c r="U2081" s="223" t="s">
        <v>1164</v>
      </c>
      <c r="V2081" s="223" t="s">
        <v>1165</v>
      </c>
    </row>
    <row r="2082" spans="1:22" ht="12.75">
      <c r="A2082" s="223"/>
      <c r="B2082" s="223"/>
      <c r="U2082" s="223" t="s">
        <v>1166</v>
      </c>
      <c r="V2082" s="223" t="s">
        <v>1167</v>
      </c>
    </row>
    <row r="2083" spans="1:22" ht="12.75">
      <c r="A2083" s="223"/>
      <c r="B2083" s="223"/>
      <c r="U2083" s="223" t="s">
        <v>1168</v>
      </c>
      <c r="V2083" s="223" t="s">
        <v>1169</v>
      </c>
    </row>
    <row r="2084" spans="1:22" ht="12.75">
      <c r="A2084" s="223"/>
      <c r="B2084" s="223"/>
      <c r="U2084" s="223" t="s">
        <v>1170</v>
      </c>
      <c r="V2084" s="223" t="s">
        <v>1171</v>
      </c>
    </row>
    <row r="2085" spans="1:22" ht="12.75">
      <c r="A2085" s="223"/>
      <c r="B2085" s="223"/>
      <c r="U2085" s="223" t="s">
        <v>1172</v>
      </c>
      <c r="V2085" s="223" t="s">
        <v>1173</v>
      </c>
    </row>
    <row r="2086" spans="1:22" ht="12.75">
      <c r="A2086" s="223"/>
      <c r="B2086" s="223"/>
      <c r="U2086" s="223" t="s">
        <v>1174</v>
      </c>
      <c r="V2086" s="223" t="s">
        <v>1175</v>
      </c>
    </row>
    <row r="2087" spans="1:22" ht="12.75">
      <c r="A2087" s="223"/>
      <c r="B2087" s="223"/>
      <c r="U2087" s="223" t="s">
        <v>1176</v>
      </c>
      <c r="V2087" s="223" t="s">
        <v>1177</v>
      </c>
    </row>
    <row r="2088" spans="1:22" ht="12.75">
      <c r="A2088" s="223"/>
      <c r="B2088" s="223"/>
      <c r="U2088" s="223" t="s">
        <v>1178</v>
      </c>
      <c r="V2088" s="223" t="s">
        <v>1179</v>
      </c>
    </row>
    <row r="2089" spans="1:22" ht="12.75">
      <c r="A2089" s="223"/>
      <c r="B2089" s="223"/>
      <c r="U2089" s="223" t="s">
        <v>1180</v>
      </c>
      <c r="V2089" s="223" t="s">
        <v>1181</v>
      </c>
    </row>
    <row r="2090" spans="1:22" ht="12.75">
      <c r="A2090" s="223"/>
      <c r="B2090" s="223"/>
      <c r="U2090" s="223" t="s">
        <v>1182</v>
      </c>
      <c r="V2090" s="223" t="s">
        <v>1183</v>
      </c>
    </row>
    <row r="2091" spans="1:22" ht="12.75">
      <c r="A2091" s="223"/>
      <c r="B2091" s="223"/>
      <c r="U2091" s="223" t="s">
        <v>1184</v>
      </c>
      <c r="V2091" s="223" t="s">
        <v>2202</v>
      </c>
    </row>
    <row r="2092" spans="1:22" ht="12.75">
      <c r="A2092" s="223"/>
      <c r="B2092" s="223"/>
      <c r="U2092" s="223" t="s">
        <v>1185</v>
      </c>
      <c r="V2092" s="223" t="s">
        <v>1186</v>
      </c>
    </row>
    <row r="2093" spans="1:22" ht="12.75">
      <c r="A2093" s="223"/>
      <c r="B2093" s="223"/>
      <c r="U2093" s="223" t="s">
        <v>1187</v>
      </c>
      <c r="V2093" s="223" t="s">
        <v>1188</v>
      </c>
    </row>
    <row r="2094" spans="1:22" ht="12.75">
      <c r="A2094" s="223"/>
      <c r="B2094" s="223"/>
      <c r="U2094" s="223" t="s">
        <v>1189</v>
      </c>
      <c r="V2094" s="223" t="s">
        <v>1190</v>
      </c>
    </row>
    <row r="2095" spans="1:22" ht="12.75">
      <c r="A2095" s="223"/>
      <c r="B2095" s="223"/>
      <c r="U2095" s="223" t="s">
        <v>1191</v>
      </c>
      <c r="V2095" s="223" t="s">
        <v>1192</v>
      </c>
    </row>
    <row r="2096" spans="1:22" ht="12.75">
      <c r="A2096" s="223"/>
      <c r="B2096" s="223"/>
      <c r="U2096" s="223" t="s">
        <v>1193</v>
      </c>
      <c r="V2096" s="223" t="s">
        <v>1194</v>
      </c>
    </row>
    <row r="2097" spans="1:22" ht="12.75">
      <c r="A2097" s="223"/>
      <c r="B2097" s="223"/>
      <c r="U2097" s="223" t="s">
        <v>1195</v>
      </c>
      <c r="V2097" s="223" t="s">
        <v>1196</v>
      </c>
    </row>
    <row r="2098" spans="1:22" ht="12.75">
      <c r="A2098" s="223"/>
      <c r="B2098" s="223"/>
      <c r="U2098" s="223" t="s">
        <v>1197</v>
      </c>
      <c r="V2098" s="223" t="s">
        <v>1198</v>
      </c>
    </row>
    <row r="2099" spans="1:22" ht="12.75">
      <c r="A2099" s="223"/>
      <c r="B2099" s="223"/>
      <c r="U2099" s="223" t="s">
        <v>1199</v>
      </c>
      <c r="V2099" s="223" t="s">
        <v>1200</v>
      </c>
    </row>
    <row r="2100" spans="1:22" ht="12.75">
      <c r="A2100" s="223"/>
      <c r="B2100" s="223"/>
      <c r="U2100" s="223" t="s">
        <v>1201</v>
      </c>
      <c r="V2100" s="223" t="s">
        <v>1202</v>
      </c>
    </row>
    <row r="2101" spans="1:22" ht="12.75">
      <c r="A2101" s="223"/>
      <c r="B2101" s="223"/>
      <c r="U2101" s="223" t="s">
        <v>1203</v>
      </c>
      <c r="V2101" s="223" t="s">
        <v>1204</v>
      </c>
    </row>
    <row r="2102" spans="1:22" ht="12.75">
      <c r="A2102" s="223"/>
      <c r="B2102" s="223"/>
      <c r="U2102" s="223" t="s">
        <v>1205</v>
      </c>
      <c r="V2102" s="223" t="s">
        <v>1206</v>
      </c>
    </row>
    <row r="2103" spans="1:22" ht="12.75">
      <c r="A2103" s="223"/>
      <c r="B2103" s="223"/>
      <c r="U2103" s="223" t="s">
        <v>1207</v>
      </c>
      <c r="V2103" s="223" t="s">
        <v>2315</v>
      </c>
    </row>
    <row r="2104" spans="1:22" ht="12.75">
      <c r="A2104" s="223"/>
      <c r="B2104" s="223"/>
      <c r="U2104" s="223" t="s">
        <v>1208</v>
      </c>
      <c r="V2104" s="223" t="s">
        <v>1209</v>
      </c>
    </row>
    <row r="2105" spans="1:22" ht="12.75">
      <c r="A2105" s="223"/>
      <c r="B2105" s="223"/>
      <c r="U2105" s="223" t="s">
        <v>1210</v>
      </c>
      <c r="V2105" s="223" t="s">
        <v>1211</v>
      </c>
    </row>
    <row r="2106" spans="1:22" ht="12.75">
      <c r="A2106" s="223"/>
      <c r="B2106" s="223"/>
      <c r="U2106" s="223" t="s">
        <v>1212</v>
      </c>
      <c r="V2106" s="223" t="s">
        <v>1902</v>
      </c>
    </row>
    <row r="2107" spans="1:22" ht="12.75">
      <c r="A2107" s="223"/>
      <c r="B2107" s="223"/>
      <c r="U2107" s="223" t="s">
        <v>1213</v>
      </c>
      <c r="V2107" s="223" t="s">
        <v>1214</v>
      </c>
    </row>
    <row r="2108" spans="1:22" ht="12.75">
      <c r="A2108" s="223"/>
      <c r="B2108" s="223"/>
      <c r="U2108" s="223" t="s">
        <v>1215</v>
      </c>
      <c r="V2108" s="223" t="s">
        <v>1216</v>
      </c>
    </row>
    <row r="2109" spans="1:22" ht="12.75">
      <c r="A2109" s="223"/>
      <c r="B2109" s="223"/>
      <c r="U2109" s="223" t="s">
        <v>1217</v>
      </c>
      <c r="V2109" s="223" t="s">
        <v>1218</v>
      </c>
    </row>
    <row r="2110" spans="1:22" ht="12.75">
      <c r="A2110" s="223"/>
      <c r="B2110" s="223"/>
      <c r="U2110" s="223" t="s">
        <v>1219</v>
      </c>
      <c r="V2110" s="223" t="s">
        <v>1220</v>
      </c>
    </row>
    <row r="2111" spans="1:22" ht="12.75">
      <c r="A2111" s="223"/>
      <c r="B2111" s="223"/>
      <c r="U2111" s="223" t="s">
        <v>1221</v>
      </c>
      <c r="V2111" s="223" t="s">
        <v>1222</v>
      </c>
    </row>
    <row r="2112" spans="1:22" ht="12.75">
      <c r="A2112" s="223"/>
      <c r="B2112" s="223"/>
      <c r="U2112" s="223" t="s">
        <v>1223</v>
      </c>
      <c r="V2112" s="223" t="s">
        <v>1224</v>
      </c>
    </row>
    <row r="2113" spans="1:22" ht="12.75">
      <c r="A2113" s="223"/>
      <c r="B2113" s="223"/>
      <c r="U2113" s="223" t="s">
        <v>1225</v>
      </c>
      <c r="V2113" s="223" t="s">
        <v>1226</v>
      </c>
    </row>
    <row r="2114" spans="1:22" ht="12.75">
      <c r="A2114" s="223"/>
      <c r="B2114" s="223"/>
      <c r="U2114" s="223" t="s">
        <v>1227</v>
      </c>
      <c r="V2114" s="223" t="s">
        <v>1228</v>
      </c>
    </row>
    <row r="2115" spans="1:22" ht="12.75">
      <c r="A2115" s="223"/>
      <c r="B2115" s="223"/>
      <c r="U2115" s="223" t="s">
        <v>1229</v>
      </c>
      <c r="V2115" s="223" t="s">
        <v>2250</v>
      </c>
    </row>
    <row r="2116" spans="1:22" ht="12.75">
      <c r="A2116" s="223"/>
      <c r="B2116" s="223"/>
      <c r="U2116" s="223" t="s">
        <v>1230</v>
      </c>
      <c r="V2116" s="223" t="s">
        <v>1231</v>
      </c>
    </row>
    <row r="2117" spans="1:22" ht="12.75">
      <c r="A2117" s="223"/>
      <c r="B2117" s="223"/>
      <c r="U2117" s="223" t="s">
        <v>1232</v>
      </c>
      <c r="V2117" s="223" t="s">
        <v>1233</v>
      </c>
    </row>
    <row r="2118" spans="1:22" ht="12.75">
      <c r="A2118" s="223"/>
      <c r="B2118" s="223"/>
      <c r="U2118" s="223" t="s">
        <v>1234</v>
      </c>
      <c r="V2118" s="223" t="s">
        <v>1235</v>
      </c>
    </row>
    <row r="2119" spans="1:22" ht="12.75">
      <c r="A2119" s="223"/>
      <c r="B2119" s="223"/>
      <c r="U2119" s="223" t="s">
        <v>1236</v>
      </c>
      <c r="V2119" s="223" t="s">
        <v>1237</v>
      </c>
    </row>
    <row r="2120" spans="1:22" ht="12.75">
      <c r="A2120" s="223"/>
      <c r="B2120" s="223"/>
      <c r="U2120" s="223" t="s">
        <v>1238</v>
      </c>
      <c r="V2120" s="223" t="s">
        <v>1239</v>
      </c>
    </row>
    <row r="2121" spans="1:22" ht="12.75">
      <c r="A2121" s="223"/>
      <c r="B2121" s="223"/>
      <c r="U2121" s="223" t="s">
        <v>1240</v>
      </c>
      <c r="V2121" s="223" t="s">
        <v>1241</v>
      </c>
    </row>
    <row r="2122" spans="1:22" ht="12.75">
      <c r="A2122" s="223"/>
      <c r="B2122" s="223"/>
      <c r="U2122" s="223" t="s">
        <v>1242</v>
      </c>
      <c r="V2122" s="223" t="s">
        <v>1243</v>
      </c>
    </row>
    <row r="2123" spans="1:22" ht="12.75">
      <c r="A2123" s="223"/>
      <c r="B2123" s="223"/>
      <c r="U2123" s="223" t="s">
        <v>1244</v>
      </c>
      <c r="V2123" s="223" t="s">
        <v>1245</v>
      </c>
    </row>
    <row r="2124" spans="1:22" ht="12.75">
      <c r="A2124" s="223"/>
      <c r="B2124" s="223"/>
      <c r="U2124" s="223" t="s">
        <v>1246</v>
      </c>
      <c r="V2124" s="223" t="s">
        <v>1247</v>
      </c>
    </row>
    <row r="2125" spans="1:22" ht="12.75">
      <c r="A2125" s="223"/>
      <c r="B2125" s="223"/>
      <c r="U2125" s="223" t="s">
        <v>1248</v>
      </c>
      <c r="V2125" s="223" t="s">
        <v>1249</v>
      </c>
    </row>
    <row r="2126" spans="1:22" ht="12.75">
      <c r="A2126" s="223"/>
      <c r="B2126" s="223"/>
      <c r="U2126" s="223" t="s">
        <v>1250</v>
      </c>
      <c r="V2126" s="223" t="s">
        <v>1251</v>
      </c>
    </row>
    <row r="2127" spans="1:22" ht="12.75">
      <c r="A2127" s="223"/>
      <c r="B2127" s="223"/>
      <c r="U2127" s="223" t="s">
        <v>1252</v>
      </c>
      <c r="V2127" s="223" t="s">
        <v>1253</v>
      </c>
    </row>
    <row r="2128" spans="1:22" ht="12.75">
      <c r="A2128" s="223"/>
      <c r="B2128" s="223"/>
      <c r="U2128" s="223" t="s">
        <v>1254</v>
      </c>
      <c r="V2128" s="223" t="s">
        <v>1255</v>
      </c>
    </row>
    <row r="2129" spans="1:22" ht="12.75">
      <c r="A2129" s="223"/>
      <c r="B2129" s="223"/>
      <c r="U2129" s="223" t="s">
        <v>1256</v>
      </c>
      <c r="V2129" s="223" t="s">
        <v>2004</v>
      </c>
    </row>
    <row r="2130" spans="1:22" ht="12.75">
      <c r="A2130" s="223"/>
      <c r="B2130" s="223"/>
      <c r="U2130" s="223" t="s">
        <v>1257</v>
      </c>
      <c r="V2130" s="223" t="s">
        <v>1258</v>
      </c>
    </row>
    <row r="2131" spans="1:22" ht="12.75">
      <c r="A2131" s="223"/>
      <c r="B2131" s="223"/>
      <c r="U2131" s="223" t="s">
        <v>1259</v>
      </c>
      <c r="V2131" s="223" t="s">
        <v>1260</v>
      </c>
    </row>
    <row r="2132" spans="1:22" ht="12.75">
      <c r="A2132" s="223"/>
      <c r="B2132" s="223"/>
      <c r="U2132" s="223" t="s">
        <v>1261</v>
      </c>
      <c r="V2132" s="223" t="s">
        <v>1262</v>
      </c>
    </row>
    <row r="2133" spans="1:22" ht="12.75">
      <c r="A2133" s="223"/>
      <c r="B2133" s="223"/>
      <c r="U2133" s="223" t="s">
        <v>1263</v>
      </c>
      <c r="V2133" s="223" t="s">
        <v>1264</v>
      </c>
    </row>
    <row r="2134" spans="1:22" ht="12.75">
      <c r="A2134" s="223"/>
      <c r="B2134" s="223"/>
      <c r="U2134" s="223" t="s">
        <v>1265</v>
      </c>
      <c r="V2134" s="223" t="s">
        <v>1266</v>
      </c>
    </row>
    <row r="2135" spans="1:22" ht="12.75">
      <c r="A2135" s="223"/>
      <c r="B2135" s="223"/>
      <c r="U2135" s="223" t="s">
        <v>1267</v>
      </c>
      <c r="V2135" s="223" t="s">
        <v>1268</v>
      </c>
    </row>
    <row r="2136" spans="1:22" ht="12.75">
      <c r="A2136" s="223"/>
      <c r="B2136" s="223"/>
      <c r="U2136" s="223" t="s">
        <v>1269</v>
      </c>
      <c r="V2136" s="223" t="s">
        <v>1270</v>
      </c>
    </row>
    <row r="2137" spans="1:22" ht="12.75">
      <c r="A2137" s="223"/>
      <c r="B2137" s="223"/>
      <c r="U2137" s="223" t="s">
        <v>1271</v>
      </c>
      <c r="V2137" s="223" t="s">
        <v>1272</v>
      </c>
    </row>
    <row r="2138" spans="1:22" ht="12.75">
      <c r="A2138" s="223"/>
      <c r="B2138" s="223"/>
      <c r="U2138" s="223" t="s">
        <v>1273</v>
      </c>
      <c r="V2138" s="223" t="s">
        <v>1274</v>
      </c>
    </row>
    <row r="2139" spans="1:22" ht="12.75">
      <c r="A2139" s="223"/>
      <c r="B2139" s="223"/>
      <c r="U2139" s="223" t="s">
        <v>1275</v>
      </c>
      <c r="V2139" s="223" t="s">
        <v>3281</v>
      </c>
    </row>
    <row r="2140" spans="1:22" ht="12.75">
      <c r="A2140" s="223"/>
      <c r="B2140" s="223"/>
      <c r="U2140" s="223" t="s">
        <v>1276</v>
      </c>
      <c r="V2140" s="223" t="s">
        <v>1277</v>
      </c>
    </row>
    <row r="2141" spans="1:22" ht="12.75">
      <c r="A2141" s="223"/>
      <c r="B2141" s="223"/>
      <c r="U2141" s="223" t="s">
        <v>1278</v>
      </c>
      <c r="V2141" s="223" t="s">
        <v>1279</v>
      </c>
    </row>
    <row r="2142" spans="1:22" ht="12.75">
      <c r="A2142" s="223"/>
      <c r="B2142" s="223"/>
      <c r="U2142" s="223" t="s">
        <v>1280</v>
      </c>
      <c r="V2142" s="223" t="s">
        <v>1281</v>
      </c>
    </row>
    <row r="2143" spans="1:22" ht="12.75">
      <c r="A2143" s="223"/>
      <c r="B2143" s="223"/>
      <c r="U2143" s="223" t="s">
        <v>1282</v>
      </c>
      <c r="V2143" s="223" t="s">
        <v>1283</v>
      </c>
    </row>
    <row r="2144" spans="1:22" ht="12.75">
      <c r="A2144" s="223"/>
      <c r="B2144" s="223"/>
      <c r="U2144" s="223" t="s">
        <v>1284</v>
      </c>
      <c r="V2144" s="223" t="s">
        <v>1285</v>
      </c>
    </row>
    <row r="2145" spans="1:22" ht="12.75">
      <c r="A2145" s="223"/>
      <c r="B2145" s="223"/>
      <c r="U2145" s="223" t="s">
        <v>1286</v>
      </c>
      <c r="V2145" s="223" t="s">
        <v>1287</v>
      </c>
    </row>
    <row r="2146" spans="1:22" ht="12.75">
      <c r="A2146" s="223"/>
      <c r="B2146" s="223"/>
      <c r="U2146" s="223" t="s">
        <v>1288</v>
      </c>
      <c r="V2146" s="223" t="s">
        <v>1289</v>
      </c>
    </row>
    <row r="2147" spans="1:22" ht="12.75">
      <c r="A2147" s="223"/>
      <c r="B2147" s="223"/>
      <c r="U2147" s="223" t="s">
        <v>1290</v>
      </c>
      <c r="V2147" s="223" t="s">
        <v>1291</v>
      </c>
    </row>
    <row r="2148" spans="1:22" ht="12.75">
      <c r="A2148" s="223"/>
      <c r="B2148" s="223"/>
      <c r="U2148" s="223" t="s">
        <v>1292</v>
      </c>
      <c r="V2148" s="223" t="s">
        <v>1293</v>
      </c>
    </row>
    <row r="2149" spans="1:22" ht="12.75">
      <c r="A2149" s="223"/>
      <c r="B2149" s="223"/>
      <c r="U2149" s="223" t="s">
        <v>1294</v>
      </c>
      <c r="V2149" s="223" t="s">
        <v>1295</v>
      </c>
    </row>
    <row r="2150" spans="1:22" ht="12.75">
      <c r="A2150" s="223"/>
      <c r="B2150" s="223"/>
      <c r="U2150" s="223" t="s">
        <v>1296</v>
      </c>
      <c r="V2150" s="223" t="s">
        <v>1297</v>
      </c>
    </row>
    <row r="2151" spans="1:22" ht="12.75">
      <c r="A2151" s="223"/>
      <c r="B2151" s="223"/>
      <c r="U2151" s="223" t="s">
        <v>1298</v>
      </c>
      <c r="V2151" s="223" t="s">
        <v>1299</v>
      </c>
    </row>
    <row r="2152" spans="1:22" ht="12.75">
      <c r="A2152" s="223"/>
      <c r="B2152" s="223"/>
      <c r="U2152" s="223" t="s">
        <v>1300</v>
      </c>
      <c r="V2152" s="223" t="s">
        <v>1301</v>
      </c>
    </row>
    <row r="2153" spans="1:22" ht="12.75">
      <c r="A2153" s="223"/>
      <c r="B2153" s="223"/>
      <c r="U2153" s="223" t="s">
        <v>1302</v>
      </c>
      <c r="V2153" s="223" t="s">
        <v>1303</v>
      </c>
    </row>
    <row r="2154" spans="1:22" ht="12.75">
      <c r="A2154" s="223"/>
      <c r="B2154" s="223"/>
      <c r="U2154" s="223" t="s">
        <v>1304</v>
      </c>
      <c r="V2154" s="223" t="s">
        <v>1305</v>
      </c>
    </row>
    <row r="2155" spans="1:22" ht="12.75">
      <c r="A2155" s="223"/>
      <c r="B2155" s="223"/>
      <c r="U2155" s="223" t="s">
        <v>1306</v>
      </c>
      <c r="V2155" s="223" t="s">
        <v>1307</v>
      </c>
    </row>
    <row r="2156" spans="1:22" ht="12.75">
      <c r="A2156" s="223"/>
      <c r="B2156" s="223"/>
      <c r="U2156" s="223" t="s">
        <v>1308</v>
      </c>
      <c r="V2156" s="223" t="s">
        <v>1309</v>
      </c>
    </row>
    <row r="2157" spans="1:22" ht="12.75">
      <c r="A2157" s="223"/>
      <c r="B2157" s="223"/>
      <c r="U2157" s="223" t="s">
        <v>1310</v>
      </c>
      <c r="V2157" s="223" t="s">
        <v>1311</v>
      </c>
    </row>
    <row r="2158" spans="1:22" ht="12.75">
      <c r="A2158" s="223"/>
      <c r="B2158" s="223"/>
      <c r="U2158" s="223" t="s">
        <v>1312</v>
      </c>
      <c r="V2158" s="223" t="s">
        <v>1313</v>
      </c>
    </row>
    <row r="2159" spans="1:22" ht="12.75">
      <c r="A2159" s="223"/>
      <c r="B2159" s="223"/>
      <c r="U2159" s="223" t="s">
        <v>1314</v>
      </c>
      <c r="V2159" s="223" t="s">
        <v>1315</v>
      </c>
    </row>
    <row r="2160" spans="1:22" ht="12.75">
      <c r="A2160" s="223"/>
      <c r="B2160" s="223"/>
      <c r="U2160" s="223" t="s">
        <v>1316</v>
      </c>
      <c r="V2160" s="223" t="s">
        <v>1317</v>
      </c>
    </row>
    <row r="2161" spans="1:22" ht="12.75">
      <c r="A2161" s="223"/>
      <c r="B2161" s="223"/>
      <c r="U2161" s="223" t="s">
        <v>1318</v>
      </c>
      <c r="V2161" s="223" t="s">
        <v>1319</v>
      </c>
    </row>
    <row r="2162" spans="1:22" ht="12.75">
      <c r="A2162" s="223"/>
      <c r="B2162" s="223"/>
      <c r="U2162" s="223" t="s">
        <v>1320</v>
      </c>
      <c r="V2162" s="223" t="s">
        <v>3386</v>
      </c>
    </row>
    <row r="2163" spans="1:22" ht="12.75">
      <c r="A2163" s="223"/>
      <c r="B2163" s="223"/>
      <c r="U2163" s="223" t="s">
        <v>1321</v>
      </c>
      <c r="V2163" s="223" t="s">
        <v>1322</v>
      </c>
    </row>
    <row r="2164" spans="1:22" ht="12.75">
      <c r="A2164" s="223"/>
      <c r="B2164" s="223"/>
      <c r="U2164" s="223" t="s">
        <v>1323</v>
      </c>
      <c r="V2164" s="223" t="s">
        <v>1324</v>
      </c>
    </row>
    <row r="2165" spans="1:22" ht="12.75">
      <c r="A2165" s="223"/>
      <c r="B2165" s="223"/>
      <c r="U2165" s="223" t="s">
        <v>1325</v>
      </c>
      <c r="V2165" s="223" t="s">
        <v>1326</v>
      </c>
    </row>
    <row r="2166" spans="1:22" ht="12.75">
      <c r="A2166" s="223"/>
      <c r="B2166" s="223"/>
      <c r="U2166" s="223" t="s">
        <v>1327</v>
      </c>
      <c r="V2166" s="223" t="s">
        <v>1328</v>
      </c>
    </row>
    <row r="2167" spans="1:22" ht="12.75">
      <c r="A2167" s="223"/>
      <c r="B2167" s="223"/>
      <c r="U2167" s="223" t="s">
        <v>1329</v>
      </c>
      <c r="V2167" s="223" t="s">
        <v>1330</v>
      </c>
    </row>
    <row r="2168" spans="1:22" ht="12.75">
      <c r="A2168" s="223"/>
      <c r="B2168" s="223"/>
      <c r="U2168" s="223" t="s">
        <v>1331</v>
      </c>
      <c r="V2168" s="223" t="s">
        <v>1332</v>
      </c>
    </row>
    <row r="2169" spans="1:22" ht="12.75">
      <c r="A2169" s="223"/>
      <c r="B2169" s="223"/>
      <c r="U2169" s="223" t="s">
        <v>1333</v>
      </c>
      <c r="V2169" s="223" t="s">
        <v>1334</v>
      </c>
    </row>
    <row r="2170" spans="1:22" ht="12.75">
      <c r="A2170" s="223"/>
      <c r="B2170" s="223"/>
      <c r="U2170" s="223" t="s">
        <v>1335</v>
      </c>
      <c r="V2170" s="223" t="s">
        <v>1336</v>
      </c>
    </row>
    <row r="2171" spans="1:22" ht="12.75">
      <c r="A2171" s="223"/>
      <c r="B2171" s="223"/>
      <c r="U2171" s="223" t="s">
        <v>1337</v>
      </c>
      <c r="V2171" s="223" t="s">
        <v>1338</v>
      </c>
    </row>
    <row r="2172" spans="1:22" ht="12.75">
      <c r="A2172" s="223"/>
      <c r="B2172" s="223"/>
      <c r="U2172" s="223" t="s">
        <v>1339</v>
      </c>
      <c r="V2172" s="223" t="s">
        <v>1340</v>
      </c>
    </row>
    <row r="2173" spans="1:22" ht="12.75">
      <c r="A2173" s="223"/>
      <c r="B2173" s="223"/>
      <c r="U2173" s="223" t="s">
        <v>1341</v>
      </c>
      <c r="V2173" s="223" t="s">
        <v>1342</v>
      </c>
    </row>
    <row r="2174" spans="1:22" ht="12.75">
      <c r="A2174" s="223"/>
      <c r="B2174" s="223"/>
      <c r="U2174" s="223" t="s">
        <v>1343</v>
      </c>
      <c r="V2174" s="223" t="s">
        <v>1344</v>
      </c>
    </row>
    <row r="2175" spans="1:22" ht="12.75">
      <c r="A2175" s="223"/>
      <c r="B2175" s="223"/>
      <c r="U2175" s="223" t="s">
        <v>1345</v>
      </c>
      <c r="V2175" s="223" t="s">
        <v>1346</v>
      </c>
    </row>
    <row r="2176" spans="1:22" ht="12.75">
      <c r="A2176" s="223"/>
      <c r="B2176" s="223"/>
      <c r="U2176" s="223" t="s">
        <v>1347</v>
      </c>
      <c r="V2176" s="223" t="s">
        <v>1348</v>
      </c>
    </row>
    <row r="2177" spans="1:22" ht="12.75">
      <c r="A2177" s="223"/>
      <c r="B2177" s="223"/>
      <c r="U2177" s="223" t="s">
        <v>1349</v>
      </c>
      <c r="V2177" s="223" t="s">
        <v>1350</v>
      </c>
    </row>
    <row r="2178" spans="1:22" ht="12.75">
      <c r="A2178" s="223"/>
      <c r="B2178" s="223"/>
      <c r="U2178" s="223" t="s">
        <v>1351</v>
      </c>
      <c r="V2178" s="223" t="s">
        <v>1352</v>
      </c>
    </row>
    <row r="2179" spans="1:22" ht="12.75">
      <c r="A2179" s="223"/>
      <c r="B2179" s="223"/>
      <c r="U2179" s="223" t="s">
        <v>1353</v>
      </c>
      <c r="V2179" s="223" t="s">
        <v>1354</v>
      </c>
    </row>
    <row r="2180" spans="1:22" ht="12.75">
      <c r="A2180" s="223"/>
      <c r="B2180" s="223"/>
      <c r="U2180" s="223" t="s">
        <v>1355</v>
      </c>
      <c r="V2180" s="223" t="s">
        <v>1356</v>
      </c>
    </row>
    <row r="2181" spans="1:22" ht="12.75">
      <c r="A2181" s="223"/>
      <c r="B2181" s="223"/>
      <c r="U2181" s="223" t="s">
        <v>1357</v>
      </c>
      <c r="V2181" s="223" t="s">
        <v>1854</v>
      </c>
    </row>
    <row r="2182" spans="1:22" ht="12.75">
      <c r="A2182" s="223"/>
      <c r="B2182" s="223"/>
      <c r="U2182" s="223" t="s">
        <v>1358</v>
      </c>
      <c r="V2182" s="223" t="s">
        <v>1359</v>
      </c>
    </row>
    <row r="2183" spans="1:22" ht="12.75">
      <c r="A2183" s="223"/>
      <c r="B2183" s="223"/>
      <c r="U2183" s="223" t="s">
        <v>1360</v>
      </c>
      <c r="V2183" s="223" t="s">
        <v>1361</v>
      </c>
    </row>
    <row r="2184" spans="1:22" ht="12.75">
      <c r="A2184" s="223"/>
      <c r="B2184" s="223"/>
      <c r="U2184" s="223" t="s">
        <v>1362</v>
      </c>
      <c r="V2184" s="223" t="s">
        <v>1363</v>
      </c>
    </row>
    <row r="2185" spans="1:22" ht="12.75">
      <c r="A2185" s="223"/>
      <c r="B2185" s="223"/>
      <c r="U2185" s="223" t="s">
        <v>6112</v>
      </c>
      <c r="V2185" s="223" t="s">
        <v>6113</v>
      </c>
    </row>
    <row r="2186" spans="1:22" ht="12.75">
      <c r="A2186" s="223"/>
      <c r="B2186" s="223"/>
      <c r="U2186" s="223" t="s">
        <v>6114</v>
      </c>
      <c r="V2186" s="223" t="s">
        <v>6115</v>
      </c>
    </row>
    <row r="2187" spans="1:22" ht="12.75">
      <c r="A2187" s="223"/>
      <c r="B2187" s="223"/>
      <c r="U2187" s="223" t="s">
        <v>6116</v>
      </c>
      <c r="V2187" s="223" t="s">
        <v>6117</v>
      </c>
    </row>
    <row r="2188" spans="1:22" ht="12.75">
      <c r="A2188" s="223"/>
      <c r="B2188" s="223"/>
      <c r="U2188" s="223" t="s">
        <v>6118</v>
      </c>
      <c r="V2188" s="223" t="s">
        <v>6119</v>
      </c>
    </row>
    <row r="2189" spans="1:22" ht="12.75">
      <c r="A2189" s="223"/>
      <c r="B2189" s="223"/>
      <c r="U2189" s="223" t="s">
        <v>6120</v>
      </c>
      <c r="V2189" s="223" t="s">
        <v>6121</v>
      </c>
    </row>
    <row r="2190" spans="1:22" ht="12.75">
      <c r="A2190" s="223"/>
      <c r="B2190" s="223"/>
      <c r="U2190" s="223" t="s">
        <v>6122</v>
      </c>
      <c r="V2190" s="223" t="s">
        <v>6123</v>
      </c>
    </row>
    <row r="2191" spans="1:22" ht="12.75">
      <c r="A2191" s="223"/>
      <c r="B2191" s="223"/>
      <c r="U2191" s="223" t="s">
        <v>6124</v>
      </c>
      <c r="V2191" s="223" t="s">
        <v>6125</v>
      </c>
    </row>
    <row r="2192" spans="1:22" ht="12.75">
      <c r="A2192" s="223"/>
      <c r="B2192" s="223"/>
      <c r="U2192" s="223" t="s">
        <v>6126</v>
      </c>
      <c r="V2192" s="223" t="s">
        <v>6127</v>
      </c>
    </row>
    <row r="2193" spans="1:22" ht="12.75">
      <c r="A2193" s="223"/>
      <c r="B2193" s="223"/>
      <c r="U2193" s="223" t="s">
        <v>6128</v>
      </c>
      <c r="V2193" s="223" t="s">
        <v>6129</v>
      </c>
    </row>
    <row r="2194" spans="1:22" ht="12.75">
      <c r="A2194" s="223"/>
      <c r="B2194" s="223"/>
      <c r="U2194" s="223" t="s">
        <v>6130</v>
      </c>
      <c r="V2194" s="223" t="s">
        <v>6131</v>
      </c>
    </row>
    <row r="2195" spans="1:22" ht="12.75">
      <c r="A2195" s="223"/>
      <c r="B2195" s="223"/>
      <c r="U2195" s="223" t="s">
        <v>6132</v>
      </c>
      <c r="V2195" s="223" t="s">
        <v>6133</v>
      </c>
    </row>
    <row r="2196" spans="1:22" ht="12.75">
      <c r="A2196" s="223"/>
      <c r="B2196" s="223"/>
      <c r="U2196" s="223" t="s">
        <v>6134</v>
      </c>
      <c r="V2196" s="223" t="s">
        <v>6135</v>
      </c>
    </row>
    <row r="2197" spans="1:22" ht="12.75">
      <c r="A2197" s="223"/>
      <c r="B2197" s="223"/>
      <c r="U2197" s="223" t="s">
        <v>6136</v>
      </c>
      <c r="V2197" s="223" t="s">
        <v>6137</v>
      </c>
    </row>
    <row r="2198" spans="1:22" ht="12.75">
      <c r="A2198" s="223"/>
      <c r="B2198" s="223"/>
      <c r="U2198" s="223" t="s">
        <v>6138</v>
      </c>
      <c r="V2198" s="223" t="s">
        <v>6139</v>
      </c>
    </row>
    <row r="2199" spans="1:22" ht="12.75">
      <c r="A2199" s="223"/>
      <c r="B2199" s="223"/>
      <c r="U2199" s="223" t="s">
        <v>6140</v>
      </c>
      <c r="V2199" s="223" t="s">
        <v>6141</v>
      </c>
    </row>
    <row r="2200" spans="1:22" ht="12.75">
      <c r="A2200" s="223"/>
      <c r="B2200" s="223"/>
      <c r="U2200" s="223" t="s">
        <v>6142</v>
      </c>
      <c r="V2200" s="223" t="s">
        <v>6143</v>
      </c>
    </row>
    <row r="2201" spans="1:22" ht="12.75">
      <c r="A2201" s="223"/>
      <c r="B2201" s="223"/>
      <c r="U2201" s="223" t="s">
        <v>6144</v>
      </c>
      <c r="V2201" s="223" t="s">
        <v>6145</v>
      </c>
    </row>
    <row r="2202" spans="1:22" ht="12.75">
      <c r="A2202" s="223"/>
      <c r="B2202" s="223"/>
      <c r="U2202" s="223" t="s">
        <v>6146</v>
      </c>
      <c r="V2202" s="223" t="s">
        <v>6147</v>
      </c>
    </row>
    <row r="2203" spans="1:22" ht="12.75">
      <c r="A2203" s="223"/>
      <c r="B2203" s="223"/>
      <c r="U2203" s="223" t="s">
        <v>6148</v>
      </c>
      <c r="V2203" s="223" t="s">
        <v>6149</v>
      </c>
    </row>
    <row r="2204" spans="1:22" ht="12.75">
      <c r="A2204" s="223"/>
      <c r="B2204" s="223"/>
      <c r="U2204" s="223" t="s">
        <v>6150</v>
      </c>
      <c r="V2204" s="223" t="s">
        <v>6151</v>
      </c>
    </row>
    <row r="2205" spans="1:22" ht="12.75">
      <c r="A2205" s="223"/>
      <c r="B2205" s="223"/>
      <c r="U2205" s="223" t="s">
        <v>6152</v>
      </c>
      <c r="V2205" s="223" t="s">
        <v>6153</v>
      </c>
    </row>
    <row r="2206" spans="1:22" ht="12.75">
      <c r="A2206" s="223"/>
      <c r="B2206" s="223"/>
      <c r="U2206" s="223" t="s">
        <v>6154</v>
      </c>
      <c r="V2206" s="223" t="s">
        <v>6155</v>
      </c>
    </row>
    <row r="2207" spans="1:22" ht="12.75">
      <c r="A2207" s="223"/>
      <c r="B2207" s="223"/>
      <c r="U2207" s="223" t="s">
        <v>6156</v>
      </c>
      <c r="V2207" s="223" t="s">
        <v>6157</v>
      </c>
    </row>
    <row r="2208" spans="1:22" ht="12.75">
      <c r="A2208" s="223"/>
      <c r="B2208" s="223"/>
      <c r="U2208" s="223" t="s">
        <v>6158</v>
      </c>
      <c r="V2208" s="223" t="s">
        <v>6159</v>
      </c>
    </row>
    <row r="2209" spans="1:22" ht="12.75">
      <c r="A2209" s="223"/>
      <c r="B2209" s="223"/>
      <c r="U2209" s="223" t="s">
        <v>6160</v>
      </c>
      <c r="V2209" s="223" t="s">
        <v>6161</v>
      </c>
    </row>
    <row r="2210" spans="1:22" ht="12.75">
      <c r="A2210" s="223"/>
      <c r="B2210" s="223"/>
      <c r="U2210" s="223" t="s">
        <v>6162</v>
      </c>
      <c r="V2210" s="223" t="s">
        <v>6163</v>
      </c>
    </row>
    <row r="2211" spans="1:22" ht="12.75">
      <c r="A2211" s="223"/>
      <c r="B2211" s="223"/>
      <c r="U2211" s="223" t="s">
        <v>6164</v>
      </c>
      <c r="V2211" s="223" t="s">
        <v>6165</v>
      </c>
    </row>
    <row r="2212" spans="1:22" ht="12.75">
      <c r="A2212" s="223"/>
      <c r="B2212" s="223"/>
      <c r="U2212" s="223" t="s">
        <v>6166</v>
      </c>
      <c r="V2212" s="223" t="s">
        <v>6167</v>
      </c>
    </row>
    <row r="2213" spans="1:22" ht="12.75">
      <c r="A2213" s="223"/>
      <c r="B2213" s="223"/>
      <c r="U2213" s="223" t="s">
        <v>6168</v>
      </c>
      <c r="V2213" s="223" t="s">
        <v>6169</v>
      </c>
    </row>
    <row r="2214" spans="1:22" ht="12.75">
      <c r="A2214" s="223"/>
      <c r="B2214" s="223"/>
      <c r="U2214" s="223" t="s">
        <v>6170</v>
      </c>
      <c r="V2214" s="223" t="s">
        <v>6171</v>
      </c>
    </row>
    <row r="2215" spans="1:22" ht="12.75">
      <c r="A2215" s="223"/>
      <c r="B2215" s="223"/>
      <c r="U2215" s="223" t="s">
        <v>6172</v>
      </c>
      <c r="V2215" s="223" t="s">
        <v>6173</v>
      </c>
    </row>
    <row r="2216" spans="1:22" ht="12.75">
      <c r="A2216" s="223"/>
      <c r="B2216" s="223"/>
      <c r="U2216" s="223" t="s">
        <v>6174</v>
      </c>
      <c r="V2216" s="223" t="s">
        <v>6175</v>
      </c>
    </row>
    <row r="2217" spans="1:22" ht="12.75">
      <c r="A2217" s="223"/>
      <c r="B2217" s="223"/>
      <c r="U2217" s="223" t="s">
        <v>6176</v>
      </c>
      <c r="V2217" s="223" t="s">
        <v>6177</v>
      </c>
    </row>
    <row r="2218" spans="1:22" ht="12.75">
      <c r="A2218" s="223"/>
      <c r="B2218" s="223"/>
      <c r="U2218" s="223" t="s">
        <v>6178</v>
      </c>
      <c r="V2218" s="223" t="s">
        <v>6179</v>
      </c>
    </row>
    <row r="2219" spans="1:22" ht="12.75">
      <c r="A2219" s="223"/>
      <c r="B2219" s="223"/>
      <c r="U2219" s="223" t="s">
        <v>6180</v>
      </c>
      <c r="V2219" s="223" t="s">
        <v>6181</v>
      </c>
    </row>
    <row r="2220" spans="1:22" ht="12.75">
      <c r="A2220" s="223"/>
      <c r="B2220" s="223"/>
      <c r="U2220" s="223" t="s">
        <v>6182</v>
      </c>
      <c r="V2220" s="223" t="s">
        <v>6183</v>
      </c>
    </row>
    <row r="2221" spans="1:22" ht="12.75">
      <c r="A2221" s="223"/>
      <c r="B2221" s="223"/>
      <c r="U2221" s="223" t="s">
        <v>6184</v>
      </c>
      <c r="V2221" s="223" t="s">
        <v>6185</v>
      </c>
    </row>
    <row r="2222" spans="1:22" ht="12.75">
      <c r="A2222" s="223"/>
      <c r="B2222" s="223"/>
      <c r="U2222" s="223" t="s">
        <v>6186</v>
      </c>
      <c r="V2222" s="223" t="s">
        <v>6187</v>
      </c>
    </row>
    <row r="2223" spans="1:22" ht="12.75">
      <c r="A2223" s="223"/>
      <c r="B2223" s="223"/>
      <c r="U2223" s="223" t="s">
        <v>6188</v>
      </c>
      <c r="V2223" s="223" t="s">
        <v>6189</v>
      </c>
    </row>
    <row r="2224" spans="1:22" ht="12.75">
      <c r="A2224" s="223"/>
      <c r="B2224" s="223"/>
      <c r="U2224" s="223" t="s">
        <v>6190</v>
      </c>
      <c r="V2224" s="223" t="s">
        <v>6191</v>
      </c>
    </row>
    <row r="2225" spans="1:22" ht="12.75">
      <c r="A2225" s="223"/>
      <c r="B2225" s="223"/>
      <c r="U2225" s="223" t="s">
        <v>6192</v>
      </c>
      <c r="V2225" s="223" t="s">
        <v>6193</v>
      </c>
    </row>
    <row r="2226" spans="1:22" ht="12.75">
      <c r="A2226" s="223"/>
      <c r="B2226" s="223"/>
      <c r="U2226" s="223" t="s">
        <v>6194</v>
      </c>
      <c r="V2226" s="223" t="s">
        <v>6195</v>
      </c>
    </row>
    <row r="2227" spans="1:22" ht="12.75">
      <c r="A2227" s="223"/>
      <c r="B2227" s="223"/>
      <c r="U2227" s="223" t="s">
        <v>6196</v>
      </c>
      <c r="V2227" s="223" t="s">
        <v>6197</v>
      </c>
    </row>
    <row r="2228" spans="1:22" ht="12.75">
      <c r="A2228" s="223"/>
      <c r="B2228" s="223"/>
      <c r="U2228" s="223" t="s">
        <v>6198</v>
      </c>
      <c r="V2228" s="223" t="s">
        <v>1899</v>
      </c>
    </row>
    <row r="2229" spans="1:22" ht="12.75">
      <c r="A2229" s="223"/>
      <c r="B2229" s="223"/>
      <c r="U2229" s="223" t="s">
        <v>6199</v>
      </c>
      <c r="V2229" s="223" t="s">
        <v>6200</v>
      </c>
    </row>
    <row r="2230" spans="1:22" ht="12.75">
      <c r="A2230" s="223"/>
      <c r="B2230" s="223"/>
      <c r="U2230" s="223" t="s">
        <v>6201</v>
      </c>
      <c r="V2230" s="223" t="s">
        <v>6202</v>
      </c>
    </row>
    <row r="2231" spans="1:22" ht="12.75">
      <c r="A2231" s="223"/>
      <c r="B2231" s="223"/>
      <c r="U2231" s="223" t="s">
        <v>6203</v>
      </c>
      <c r="V2231" s="223" t="s">
        <v>6204</v>
      </c>
    </row>
    <row r="2232" spans="1:22" ht="12.75">
      <c r="A2232" s="223"/>
      <c r="B2232" s="223"/>
      <c r="U2232" s="223" t="s">
        <v>6205</v>
      </c>
      <c r="V2232" s="223" t="s">
        <v>6206</v>
      </c>
    </row>
    <row r="2233" spans="1:22" ht="12.75">
      <c r="A2233" s="223"/>
      <c r="B2233" s="223"/>
      <c r="U2233" s="223" t="s">
        <v>6207</v>
      </c>
      <c r="V2233" s="223" t="s">
        <v>6208</v>
      </c>
    </row>
    <row r="2234" spans="1:22" ht="12.75">
      <c r="A2234" s="223"/>
      <c r="B2234" s="223"/>
      <c r="U2234" s="223" t="s">
        <v>6209</v>
      </c>
      <c r="V2234" s="223" t="s">
        <v>6210</v>
      </c>
    </row>
    <row r="2235" spans="1:22" ht="12.75">
      <c r="A2235" s="223"/>
      <c r="B2235" s="223"/>
      <c r="U2235" s="223" t="s">
        <v>6211</v>
      </c>
      <c r="V2235" s="223" t="s">
        <v>6212</v>
      </c>
    </row>
    <row r="2236" spans="1:22" ht="12.75">
      <c r="A2236" s="223"/>
      <c r="B2236" s="223"/>
      <c r="U2236" s="223" t="s">
        <v>6213</v>
      </c>
      <c r="V2236" s="223" t="s">
        <v>6214</v>
      </c>
    </row>
    <row r="2237" spans="1:22" ht="12.75">
      <c r="A2237" s="223"/>
      <c r="B2237" s="223"/>
      <c r="U2237" s="223" t="s">
        <v>6215</v>
      </c>
      <c r="V2237" s="223" t="s">
        <v>2229</v>
      </c>
    </row>
    <row r="2238" spans="1:22" ht="12.75">
      <c r="A2238" s="223"/>
      <c r="B2238" s="223"/>
      <c r="U2238" s="223" t="s">
        <v>6216</v>
      </c>
      <c r="V2238" s="223" t="s">
        <v>6217</v>
      </c>
    </row>
    <row r="2239" spans="1:22" ht="12.75">
      <c r="A2239" s="223"/>
      <c r="B2239" s="223"/>
      <c r="U2239" s="223" t="s">
        <v>6218</v>
      </c>
      <c r="V2239" s="223" t="s">
        <v>6219</v>
      </c>
    </row>
    <row r="2240" spans="1:22" ht="12.75">
      <c r="A2240" s="223"/>
      <c r="B2240" s="223"/>
      <c r="U2240" s="223" t="s">
        <v>6220</v>
      </c>
      <c r="V2240" s="223" t="s">
        <v>6221</v>
      </c>
    </row>
    <row r="2241" spans="1:22" ht="12.75">
      <c r="A2241" s="223"/>
      <c r="B2241" s="223"/>
      <c r="U2241" s="223" t="s">
        <v>6222</v>
      </c>
      <c r="V2241" s="223" t="s">
        <v>6223</v>
      </c>
    </row>
    <row r="2242" spans="1:22" ht="12.75">
      <c r="A2242" s="223"/>
      <c r="B2242" s="223"/>
      <c r="U2242" s="223" t="s">
        <v>6224</v>
      </c>
      <c r="V2242" s="223" t="s">
        <v>6225</v>
      </c>
    </row>
    <row r="2243" spans="1:22" ht="12.75">
      <c r="A2243" s="223"/>
      <c r="B2243" s="223"/>
      <c r="U2243" s="223" t="s">
        <v>6226</v>
      </c>
      <c r="V2243" s="223" t="s">
        <v>6227</v>
      </c>
    </row>
    <row r="2244" spans="1:22" ht="12.75">
      <c r="A2244" s="223"/>
      <c r="B2244" s="223"/>
      <c r="U2244" s="223" t="s">
        <v>6228</v>
      </c>
      <c r="V2244" s="223" t="s">
        <v>6229</v>
      </c>
    </row>
    <row r="2245" spans="1:22" ht="12.75">
      <c r="A2245" s="223"/>
      <c r="B2245" s="223"/>
      <c r="U2245" s="223" t="s">
        <v>6230</v>
      </c>
      <c r="V2245" s="223" t="s">
        <v>6231</v>
      </c>
    </row>
    <row r="2246" spans="1:22" ht="12.75">
      <c r="A2246" s="223"/>
      <c r="B2246" s="223"/>
      <c r="U2246" s="223" t="s">
        <v>6232</v>
      </c>
      <c r="V2246" s="223" t="s">
        <v>6233</v>
      </c>
    </row>
    <row r="2247" spans="1:22" ht="12.75">
      <c r="A2247" s="223"/>
      <c r="B2247" s="223"/>
      <c r="U2247" s="223" t="s">
        <v>6234</v>
      </c>
      <c r="V2247" s="223" t="s">
        <v>6235</v>
      </c>
    </row>
    <row r="2248" spans="1:22" ht="12.75">
      <c r="A2248" s="223"/>
      <c r="B2248" s="223"/>
      <c r="U2248" s="223" t="s">
        <v>6236</v>
      </c>
      <c r="V2248" s="223" t="s">
        <v>6237</v>
      </c>
    </row>
    <row r="2249" spans="1:22" ht="12.75">
      <c r="A2249" s="223"/>
      <c r="B2249" s="223"/>
      <c r="U2249" s="223" t="s">
        <v>6238</v>
      </c>
      <c r="V2249" s="223" t="s">
        <v>6239</v>
      </c>
    </row>
    <row r="2250" spans="1:22" ht="12.75">
      <c r="A2250" s="223"/>
      <c r="B2250" s="223"/>
      <c r="U2250" s="223" t="s">
        <v>6240</v>
      </c>
      <c r="V2250" s="223" t="s">
        <v>6241</v>
      </c>
    </row>
    <row r="2251" spans="1:22" ht="12.75">
      <c r="A2251" s="223"/>
      <c r="B2251" s="223"/>
      <c r="U2251" s="223" t="s">
        <v>6242</v>
      </c>
      <c r="V2251" s="223" t="s">
        <v>6243</v>
      </c>
    </row>
    <row r="2252" spans="1:22" ht="12.75">
      <c r="A2252" s="223"/>
      <c r="B2252" s="223"/>
      <c r="U2252" s="223" t="s">
        <v>6244</v>
      </c>
      <c r="V2252" s="223" t="s">
        <v>2036</v>
      </c>
    </row>
    <row r="2253" spans="1:22" ht="12.75">
      <c r="A2253" s="223"/>
      <c r="B2253" s="223"/>
      <c r="U2253" s="223" t="s">
        <v>6245</v>
      </c>
      <c r="V2253" s="223" t="s">
        <v>6246</v>
      </c>
    </row>
    <row r="2254" spans="1:22" ht="12.75">
      <c r="A2254" s="223"/>
      <c r="B2254" s="223"/>
      <c r="U2254" s="223" t="s">
        <v>6247</v>
      </c>
      <c r="V2254" s="223" t="s">
        <v>6248</v>
      </c>
    </row>
    <row r="2255" spans="1:22" ht="12.75">
      <c r="A2255" s="223"/>
      <c r="B2255" s="223"/>
      <c r="U2255" s="223" t="s">
        <v>6249</v>
      </c>
      <c r="V2255" s="223" t="s">
        <v>6250</v>
      </c>
    </row>
    <row r="2256" spans="1:22" ht="12.75">
      <c r="A2256" s="223"/>
      <c r="B2256" s="223"/>
      <c r="U2256" s="223" t="s">
        <v>6251</v>
      </c>
      <c r="V2256" s="223" t="s">
        <v>6252</v>
      </c>
    </row>
    <row r="2257" spans="1:22" ht="12.75">
      <c r="A2257" s="223"/>
      <c r="B2257" s="223"/>
      <c r="U2257" s="223" t="s">
        <v>6253</v>
      </c>
      <c r="V2257" s="223" t="s">
        <v>6254</v>
      </c>
    </row>
    <row r="2258" spans="1:22" ht="12.75">
      <c r="A2258" s="223"/>
      <c r="B2258" s="223"/>
      <c r="U2258" s="223" t="s">
        <v>6255</v>
      </c>
      <c r="V2258" s="223" t="s">
        <v>6256</v>
      </c>
    </row>
    <row r="2259" spans="1:22" ht="12.75">
      <c r="A2259" s="223"/>
      <c r="B2259" s="223"/>
      <c r="U2259" s="223" t="s">
        <v>6257</v>
      </c>
      <c r="V2259" s="223" t="s">
        <v>6258</v>
      </c>
    </row>
    <row r="2260" spans="1:22" ht="12.75">
      <c r="A2260" s="223"/>
      <c r="B2260" s="223"/>
      <c r="U2260" s="223" t="s">
        <v>6259</v>
      </c>
      <c r="V2260" s="223" t="s">
        <v>6260</v>
      </c>
    </row>
    <row r="2261" spans="1:22" ht="12.75">
      <c r="A2261" s="223"/>
      <c r="B2261" s="223"/>
      <c r="U2261" s="223" t="s">
        <v>6261</v>
      </c>
      <c r="V2261" s="223" t="s">
        <v>6262</v>
      </c>
    </row>
    <row r="2262" spans="1:22" ht="12.75">
      <c r="A2262" s="223"/>
      <c r="B2262" s="223"/>
      <c r="U2262" s="223" t="s">
        <v>6263</v>
      </c>
      <c r="V2262" s="223" t="s">
        <v>6264</v>
      </c>
    </row>
    <row r="2263" spans="1:22" ht="12.75">
      <c r="A2263" s="223"/>
      <c r="B2263" s="223"/>
      <c r="U2263" s="223" t="s">
        <v>6265</v>
      </c>
      <c r="V2263" s="223" t="s">
        <v>6266</v>
      </c>
    </row>
    <row r="2264" spans="1:22" ht="12.75">
      <c r="A2264" s="223"/>
      <c r="B2264" s="223"/>
      <c r="U2264" s="223" t="s">
        <v>6267</v>
      </c>
      <c r="V2264" s="223" t="s">
        <v>6268</v>
      </c>
    </row>
    <row r="2265" spans="1:22" ht="12.75">
      <c r="A2265" s="223"/>
      <c r="B2265" s="223"/>
      <c r="U2265" s="223" t="s">
        <v>6269</v>
      </c>
      <c r="V2265" s="223" t="s">
        <v>6270</v>
      </c>
    </row>
    <row r="2266" spans="1:22" ht="12.75">
      <c r="A2266" s="223"/>
      <c r="B2266" s="223"/>
      <c r="U2266" s="223" t="s">
        <v>6271</v>
      </c>
      <c r="V2266" s="223" t="s">
        <v>6272</v>
      </c>
    </row>
    <row r="2267" spans="1:22" ht="12.75">
      <c r="A2267" s="223"/>
      <c r="B2267" s="223"/>
      <c r="U2267" s="223" t="s">
        <v>6273</v>
      </c>
      <c r="V2267" s="223" t="s">
        <v>6274</v>
      </c>
    </row>
    <row r="2268" spans="1:22" ht="12.75">
      <c r="A2268" s="223"/>
      <c r="B2268" s="223"/>
      <c r="U2268" s="223" t="s">
        <v>6275</v>
      </c>
      <c r="V2268" s="223" t="s">
        <v>6276</v>
      </c>
    </row>
    <row r="2269" spans="1:22" ht="12.75">
      <c r="A2269" s="223"/>
      <c r="B2269" s="223"/>
      <c r="U2269" s="223" t="s">
        <v>6277</v>
      </c>
      <c r="V2269" s="223" t="s">
        <v>6278</v>
      </c>
    </row>
    <row r="2270" spans="1:22" ht="12.75">
      <c r="A2270" s="223"/>
      <c r="B2270" s="223"/>
      <c r="U2270" s="223" t="s">
        <v>6279</v>
      </c>
      <c r="V2270" s="223" t="s">
        <v>6280</v>
      </c>
    </row>
    <row r="2271" spans="1:22" ht="12.75">
      <c r="A2271" s="223"/>
      <c r="B2271" s="223"/>
      <c r="U2271" s="223" t="s">
        <v>6281</v>
      </c>
      <c r="V2271" s="223" t="s">
        <v>6282</v>
      </c>
    </row>
    <row r="2272" spans="1:22" ht="12.75">
      <c r="A2272" s="223"/>
      <c r="B2272" s="223"/>
      <c r="U2272" s="223" t="s">
        <v>6283</v>
      </c>
      <c r="V2272" s="223" t="s">
        <v>6284</v>
      </c>
    </row>
    <row r="2273" spans="1:22" ht="12.75">
      <c r="A2273" s="223"/>
      <c r="B2273" s="223"/>
      <c r="U2273" s="223" t="s">
        <v>6285</v>
      </c>
      <c r="V2273" s="223" t="s">
        <v>6286</v>
      </c>
    </row>
    <row r="2274" spans="1:22" ht="12.75">
      <c r="A2274" s="223"/>
      <c r="B2274" s="223"/>
      <c r="U2274" s="223" t="s">
        <v>6287</v>
      </c>
      <c r="V2274" s="223" t="s">
        <v>6288</v>
      </c>
    </row>
    <row r="2275" spans="1:22" ht="12.75">
      <c r="A2275" s="223"/>
      <c r="B2275" s="223"/>
      <c r="U2275" s="223" t="s">
        <v>6289</v>
      </c>
      <c r="V2275" s="223" t="s">
        <v>6290</v>
      </c>
    </row>
    <row r="2276" spans="1:22" ht="12.75">
      <c r="A2276" s="223"/>
      <c r="B2276" s="223"/>
      <c r="U2276" s="223" t="s">
        <v>6291</v>
      </c>
      <c r="V2276" s="223" t="s">
        <v>6292</v>
      </c>
    </row>
    <row r="2277" spans="1:22" ht="12.75">
      <c r="A2277" s="223"/>
      <c r="B2277" s="223"/>
      <c r="U2277" s="223" t="s">
        <v>6293</v>
      </c>
      <c r="V2277" s="223" t="s">
        <v>6294</v>
      </c>
    </row>
    <row r="2278" spans="1:22" ht="12.75">
      <c r="A2278" s="223"/>
      <c r="B2278" s="223"/>
      <c r="U2278" s="223" t="s">
        <v>6295</v>
      </c>
      <c r="V2278" s="223" t="s">
        <v>6296</v>
      </c>
    </row>
    <row r="2279" spans="1:22" ht="12.75">
      <c r="A2279" s="223"/>
      <c r="B2279" s="223"/>
      <c r="U2279" s="223" t="s">
        <v>6297</v>
      </c>
      <c r="V2279" s="223" t="s">
        <v>6298</v>
      </c>
    </row>
    <row r="2280" spans="1:22" ht="12.75">
      <c r="A2280" s="223"/>
      <c r="B2280" s="223"/>
      <c r="U2280" s="223" t="s">
        <v>6299</v>
      </c>
      <c r="V2280" s="223" t="s">
        <v>6300</v>
      </c>
    </row>
    <row r="2281" spans="1:22" ht="12.75">
      <c r="A2281" s="223"/>
      <c r="B2281" s="223"/>
      <c r="U2281" s="223" t="s">
        <v>6301</v>
      </c>
      <c r="V2281" s="223" t="s">
        <v>6302</v>
      </c>
    </row>
    <row r="2282" spans="1:22" ht="12.75">
      <c r="A2282" s="223"/>
      <c r="B2282" s="223"/>
      <c r="U2282" s="223" t="s">
        <v>6303</v>
      </c>
      <c r="V2282" s="223" t="s">
        <v>6304</v>
      </c>
    </row>
    <row r="2283" spans="1:22" ht="12.75">
      <c r="A2283" s="223"/>
      <c r="B2283" s="223"/>
      <c r="U2283" s="223" t="s">
        <v>6305</v>
      </c>
      <c r="V2283" s="223" t="s">
        <v>2042</v>
      </c>
    </row>
    <row r="2284" spans="1:22" ht="12.75">
      <c r="A2284" s="223"/>
      <c r="B2284" s="223"/>
      <c r="U2284" s="223" t="s">
        <v>6306</v>
      </c>
      <c r="V2284" s="223" t="s">
        <v>6307</v>
      </c>
    </row>
    <row r="2285" spans="1:22" ht="12.75">
      <c r="A2285" s="223"/>
      <c r="B2285" s="223"/>
      <c r="U2285" s="223" t="s">
        <v>6308</v>
      </c>
      <c r="V2285" s="223" t="s">
        <v>6309</v>
      </c>
    </row>
    <row r="2286" spans="1:22" ht="12.75">
      <c r="A2286" s="223"/>
      <c r="B2286" s="223"/>
      <c r="U2286" s="223" t="s">
        <v>6310</v>
      </c>
      <c r="V2286" s="223" t="s">
        <v>6311</v>
      </c>
    </row>
    <row r="2287" spans="1:22" ht="12.75">
      <c r="A2287" s="223"/>
      <c r="B2287" s="223"/>
      <c r="U2287" s="223" t="s">
        <v>6312</v>
      </c>
      <c r="V2287" s="223" t="s">
        <v>2137</v>
      </c>
    </row>
    <row r="2288" spans="1:22" ht="12.75">
      <c r="A2288" s="223"/>
      <c r="B2288" s="223"/>
      <c r="U2288" s="223" t="s">
        <v>6313</v>
      </c>
      <c r="V2288" s="223" t="s">
        <v>6314</v>
      </c>
    </row>
    <row r="2289" spans="1:22" ht="12.75">
      <c r="A2289" s="223"/>
      <c r="B2289" s="223"/>
      <c r="U2289" s="223" t="s">
        <v>6315</v>
      </c>
      <c r="V2289" s="223" t="s">
        <v>6316</v>
      </c>
    </row>
    <row r="2290" spans="1:22" ht="12.75">
      <c r="A2290" s="223"/>
      <c r="B2290" s="223"/>
      <c r="U2290" s="223" t="s">
        <v>6317</v>
      </c>
      <c r="V2290" s="223" t="s">
        <v>2033</v>
      </c>
    </row>
    <row r="2291" spans="1:22" ht="12.75">
      <c r="A2291" s="223"/>
      <c r="B2291" s="223"/>
      <c r="U2291" s="223" t="s">
        <v>6318</v>
      </c>
      <c r="V2291" s="223" t="s">
        <v>6319</v>
      </c>
    </row>
    <row r="2292" spans="1:22" ht="12.75">
      <c r="A2292" s="223"/>
      <c r="B2292" s="223"/>
      <c r="U2292" s="223" t="s">
        <v>6320</v>
      </c>
      <c r="V2292" s="223" t="s">
        <v>2122</v>
      </c>
    </row>
    <row r="2293" spans="1:22" ht="12.75">
      <c r="A2293" s="223"/>
      <c r="B2293" s="223"/>
      <c r="U2293" s="223" t="s">
        <v>6321</v>
      </c>
      <c r="V2293" s="223" t="s">
        <v>6322</v>
      </c>
    </row>
    <row r="2294" spans="1:22" ht="12.75">
      <c r="A2294" s="223"/>
      <c r="B2294" s="223"/>
      <c r="U2294" s="223" t="s">
        <v>6323</v>
      </c>
      <c r="V2294" s="223" t="s">
        <v>6324</v>
      </c>
    </row>
    <row r="2295" spans="1:22" ht="12.75">
      <c r="A2295" s="223"/>
      <c r="B2295" s="223"/>
      <c r="U2295" s="223" t="s">
        <v>6325</v>
      </c>
      <c r="V2295" s="223" t="s">
        <v>1962</v>
      </c>
    </row>
    <row r="2296" spans="1:22" ht="12.75">
      <c r="A2296" s="223"/>
      <c r="B2296" s="223"/>
      <c r="U2296" s="223" t="s">
        <v>6326</v>
      </c>
      <c r="V2296" s="223" t="s">
        <v>6327</v>
      </c>
    </row>
    <row r="2297" spans="1:22" ht="12.75">
      <c r="A2297" s="223"/>
      <c r="B2297" s="223"/>
      <c r="U2297" s="223" t="s">
        <v>6328</v>
      </c>
      <c r="V2297" s="223" t="s">
        <v>6329</v>
      </c>
    </row>
    <row r="2298" spans="1:22" ht="12.75">
      <c r="A2298" s="223"/>
      <c r="B2298" s="223"/>
      <c r="U2298" s="223" t="s">
        <v>6330</v>
      </c>
      <c r="V2298" s="223" t="s">
        <v>2175</v>
      </c>
    </row>
    <row r="2299" spans="1:22" ht="12.75">
      <c r="A2299" s="223"/>
      <c r="B2299" s="223"/>
      <c r="U2299" s="223" t="s">
        <v>6331</v>
      </c>
      <c r="V2299" s="223" t="s">
        <v>6332</v>
      </c>
    </row>
    <row r="2300" spans="1:22" ht="12.75">
      <c r="A2300" s="223"/>
      <c r="B2300" s="223"/>
      <c r="U2300" s="223" t="s">
        <v>6333</v>
      </c>
      <c r="V2300" s="223" t="s">
        <v>6334</v>
      </c>
    </row>
    <row r="2301" spans="1:22" ht="12.75">
      <c r="A2301" s="223"/>
      <c r="B2301" s="223"/>
      <c r="U2301" s="223" t="s">
        <v>6335</v>
      </c>
      <c r="V2301" s="223" t="s">
        <v>6336</v>
      </c>
    </row>
    <row r="2302" spans="1:22" ht="12.75">
      <c r="A2302" s="223"/>
      <c r="B2302" s="223"/>
      <c r="U2302" s="223" t="s">
        <v>6337</v>
      </c>
      <c r="V2302" s="223" t="s">
        <v>6338</v>
      </c>
    </row>
    <row r="2303" spans="1:22" ht="12.75">
      <c r="A2303" s="223"/>
      <c r="B2303" s="223"/>
      <c r="U2303" s="223" t="s">
        <v>6339</v>
      </c>
      <c r="V2303" s="223" t="s">
        <v>6340</v>
      </c>
    </row>
    <row r="2304" spans="1:22" ht="12.75">
      <c r="A2304" s="223"/>
      <c r="B2304" s="223"/>
      <c r="U2304" s="223" t="s">
        <v>6341</v>
      </c>
      <c r="V2304" s="223" t="s">
        <v>6342</v>
      </c>
    </row>
    <row r="2305" spans="1:22" ht="12.75">
      <c r="A2305" s="223"/>
      <c r="B2305" s="223"/>
      <c r="U2305" s="223" t="s">
        <v>6343</v>
      </c>
      <c r="V2305" s="223" t="s">
        <v>6344</v>
      </c>
    </row>
    <row r="2306" spans="1:22" ht="12.75">
      <c r="A2306" s="223"/>
      <c r="B2306" s="223"/>
      <c r="U2306" s="223" t="s">
        <v>6345</v>
      </c>
      <c r="V2306" s="223" t="s">
        <v>6346</v>
      </c>
    </row>
    <row r="2307" spans="1:22" ht="12.75">
      <c r="A2307" s="223"/>
      <c r="B2307" s="223"/>
      <c r="U2307" s="223" t="s">
        <v>6347</v>
      </c>
      <c r="V2307" s="223" t="s">
        <v>6348</v>
      </c>
    </row>
    <row r="2308" spans="1:22" ht="12.75">
      <c r="A2308" s="223"/>
      <c r="B2308" s="223"/>
      <c r="U2308" s="223" t="s">
        <v>6349</v>
      </c>
      <c r="V2308" s="223" t="s">
        <v>6350</v>
      </c>
    </row>
    <row r="2309" spans="1:22" ht="12.75">
      <c r="A2309" s="223"/>
      <c r="B2309" s="223"/>
      <c r="U2309" s="223" t="s">
        <v>6351</v>
      </c>
      <c r="V2309" s="223" t="s">
        <v>6352</v>
      </c>
    </row>
    <row r="2310" spans="1:22" ht="12.75">
      <c r="A2310" s="223"/>
      <c r="B2310" s="223"/>
      <c r="U2310" s="223" t="s">
        <v>6353</v>
      </c>
      <c r="V2310" s="223" t="s">
        <v>6354</v>
      </c>
    </row>
    <row r="2311" spans="1:22" ht="12.75">
      <c r="A2311" s="223"/>
      <c r="B2311" s="223"/>
      <c r="U2311" s="223" t="s">
        <v>6355</v>
      </c>
      <c r="V2311" s="223" t="s">
        <v>6356</v>
      </c>
    </row>
    <row r="2312" spans="1:22" ht="12.75">
      <c r="A2312" s="223"/>
      <c r="B2312" s="223"/>
      <c r="U2312" s="223" t="s">
        <v>6357</v>
      </c>
      <c r="V2312" s="223" t="s">
        <v>1860</v>
      </c>
    </row>
    <row r="2313" spans="1:22" ht="12.75">
      <c r="A2313" s="223"/>
      <c r="B2313" s="223"/>
      <c r="U2313" s="223" t="s">
        <v>6358</v>
      </c>
      <c r="V2313" s="223" t="s">
        <v>6359</v>
      </c>
    </row>
    <row r="2314" spans="1:22" ht="12.75">
      <c r="A2314" s="223"/>
      <c r="B2314" s="223"/>
      <c r="U2314" s="223" t="s">
        <v>6360</v>
      </c>
      <c r="V2314" s="223" t="s">
        <v>6361</v>
      </c>
    </row>
    <row r="2315" spans="1:22" ht="12.75">
      <c r="A2315" s="223"/>
      <c r="B2315" s="223"/>
      <c r="U2315" s="223" t="s">
        <v>6362</v>
      </c>
      <c r="V2315" s="223" t="s">
        <v>6363</v>
      </c>
    </row>
    <row r="2316" spans="1:22" ht="12.75">
      <c r="A2316" s="223"/>
      <c r="B2316" s="223"/>
      <c r="U2316" s="223" t="s">
        <v>6364</v>
      </c>
      <c r="V2316" s="223" t="s">
        <v>6365</v>
      </c>
    </row>
    <row r="2317" spans="1:22" ht="12.75">
      <c r="A2317" s="223"/>
      <c r="B2317" s="223"/>
      <c r="U2317" s="223" t="s">
        <v>6366</v>
      </c>
      <c r="V2317" s="223" t="s">
        <v>6367</v>
      </c>
    </row>
    <row r="2318" spans="1:22" ht="12.75">
      <c r="A2318" s="223"/>
      <c r="B2318" s="223"/>
      <c r="U2318" s="223" t="s">
        <v>6368</v>
      </c>
      <c r="V2318" s="223" t="s">
        <v>6369</v>
      </c>
    </row>
    <row r="2319" spans="1:22" ht="12.75">
      <c r="A2319" s="223"/>
      <c r="B2319" s="223"/>
      <c r="U2319" s="223" t="s">
        <v>6370</v>
      </c>
      <c r="V2319" s="223" t="s">
        <v>6371</v>
      </c>
    </row>
    <row r="2320" spans="1:22" ht="12.75">
      <c r="A2320" s="223"/>
      <c r="B2320" s="223"/>
      <c r="U2320" s="223" t="s">
        <v>6372</v>
      </c>
      <c r="V2320" s="223" t="s">
        <v>6373</v>
      </c>
    </row>
    <row r="2321" spans="1:22" ht="12.75">
      <c r="A2321" s="223"/>
      <c r="B2321" s="223"/>
      <c r="U2321" s="223" t="s">
        <v>6374</v>
      </c>
      <c r="V2321" s="223" t="s">
        <v>6375</v>
      </c>
    </row>
    <row r="2322" spans="1:22" ht="12.75">
      <c r="A2322" s="223"/>
      <c r="B2322" s="223"/>
      <c r="U2322" s="223" t="s">
        <v>6376</v>
      </c>
      <c r="V2322" s="223" t="s">
        <v>6377</v>
      </c>
    </row>
    <row r="2323" spans="1:22" ht="12.75">
      <c r="A2323" s="223"/>
      <c r="B2323" s="223"/>
      <c r="U2323" s="223" t="s">
        <v>6378</v>
      </c>
      <c r="V2323" s="223" t="s">
        <v>6379</v>
      </c>
    </row>
    <row r="2324" spans="1:22" ht="12.75">
      <c r="A2324" s="223"/>
      <c r="B2324" s="223"/>
      <c r="U2324" s="223" t="s">
        <v>6380</v>
      </c>
      <c r="V2324" s="223" t="s">
        <v>6381</v>
      </c>
    </row>
    <row r="2325" spans="1:22" ht="12.75">
      <c r="A2325" s="223"/>
      <c r="B2325" s="223"/>
      <c r="U2325" s="223" t="s">
        <v>6382</v>
      </c>
      <c r="V2325" s="223" t="s">
        <v>6383</v>
      </c>
    </row>
    <row r="2326" spans="1:22" ht="12.75">
      <c r="A2326" s="223"/>
      <c r="B2326" s="223"/>
      <c r="U2326" s="223" t="s">
        <v>6384</v>
      </c>
      <c r="V2326" s="223" t="s">
        <v>2154</v>
      </c>
    </row>
    <row r="2327" spans="1:22" ht="12.75">
      <c r="A2327" s="223"/>
      <c r="B2327" s="223"/>
      <c r="U2327" s="223" t="s">
        <v>6385</v>
      </c>
      <c r="V2327" s="223" t="s">
        <v>6386</v>
      </c>
    </row>
    <row r="2328" spans="1:22" ht="12.75">
      <c r="A2328" s="223"/>
      <c r="B2328" s="223"/>
      <c r="U2328" s="223" t="s">
        <v>6387</v>
      </c>
      <c r="V2328" s="223" t="s">
        <v>6388</v>
      </c>
    </row>
    <row r="2329" spans="1:22" ht="12.75">
      <c r="A2329" s="223"/>
      <c r="B2329" s="223"/>
      <c r="U2329" s="223" t="s">
        <v>6389</v>
      </c>
      <c r="V2329" s="223" t="s">
        <v>6390</v>
      </c>
    </row>
    <row r="2330" spans="1:22" ht="12.75">
      <c r="A2330" s="223"/>
      <c r="B2330" s="223"/>
      <c r="U2330" s="223" t="s">
        <v>6391</v>
      </c>
      <c r="V2330" s="223" t="s">
        <v>6392</v>
      </c>
    </row>
    <row r="2331" spans="1:22" ht="12.75">
      <c r="A2331" s="223"/>
      <c r="B2331" s="223"/>
      <c r="U2331" s="223" t="s">
        <v>6393</v>
      </c>
      <c r="V2331" s="223" t="s">
        <v>6394</v>
      </c>
    </row>
    <row r="2332" spans="1:22" ht="12.75">
      <c r="A2332" s="223"/>
      <c r="B2332" s="223"/>
      <c r="U2332" s="223" t="s">
        <v>6395</v>
      </c>
      <c r="V2332" s="223" t="s">
        <v>6396</v>
      </c>
    </row>
    <row r="2333" spans="1:22" ht="12.75">
      <c r="A2333" s="223"/>
      <c r="B2333" s="223"/>
      <c r="U2333" s="223" t="s">
        <v>6397</v>
      </c>
      <c r="V2333" s="223" t="s">
        <v>6398</v>
      </c>
    </row>
    <row r="2334" spans="1:22" ht="12.75">
      <c r="A2334" s="223"/>
      <c r="B2334" s="223"/>
      <c r="U2334" s="223" t="s">
        <v>6399</v>
      </c>
      <c r="V2334" s="223" t="s">
        <v>6400</v>
      </c>
    </row>
    <row r="2335" spans="1:22" ht="12.75">
      <c r="A2335" s="223"/>
      <c r="B2335" s="223"/>
      <c r="U2335" s="223" t="s">
        <v>6401</v>
      </c>
      <c r="V2335" s="223" t="s">
        <v>6402</v>
      </c>
    </row>
    <row r="2336" spans="1:22" ht="12.75">
      <c r="A2336" s="223"/>
      <c r="B2336" s="223"/>
      <c r="U2336" s="223" t="s">
        <v>6403</v>
      </c>
      <c r="V2336" s="223" t="s">
        <v>6404</v>
      </c>
    </row>
    <row r="2337" spans="1:22" ht="12.75">
      <c r="A2337" s="223"/>
      <c r="B2337" s="223"/>
      <c r="U2337" s="223" t="s">
        <v>6405</v>
      </c>
      <c r="V2337" s="223" t="s">
        <v>6406</v>
      </c>
    </row>
    <row r="2338" spans="1:22" ht="12.75">
      <c r="A2338" s="223"/>
      <c r="B2338" s="223"/>
      <c r="U2338" s="223" t="s">
        <v>6407</v>
      </c>
      <c r="V2338" s="223" t="s">
        <v>6408</v>
      </c>
    </row>
    <row r="2339" spans="1:22" ht="12.75">
      <c r="A2339" s="223"/>
      <c r="B2339" s="223"/>
      <c r="U2339" s="223" t="s">
        <v>6409</v>
      </c>
      <c r="V2339" s="223" t="s">
        <v>6410</v>
      </c>
    </row>
    <row r="2340" spans="1:22" ht="12.75">
      <c r="A2340" s="223"/>
      <c r="B2340" s="223"/>
      <c r="U2340" s="223" t="s">
        <v>6411</v>
      </c>
      <c r="V2340" s="223" t="s">
        <v>6412</v>
      </c>
    </row>
    <row r="2341" spans="1:22" ht="12.75">
      <c r="A2341" s="223"/>
      <c r="B2341" s="223"/>
      <c r="U2341" s="223" t="s">
        <v>6413</v>
      </c>
      <c r="V2341" s="223" t="s">
        <v>6414</v>
      </c>
    </row>
    <row r="2342" spans="1:22" ht="12.75">
      <c r="A2342" s="223"/>
      <c r="B2342" s="223"/>
      <c r="U2342" s="223" t="s">
        <v>6415</v>
      </c>
      <c r="V2342" s="223" t="s">
        <v>6416</v>
      </c>
    </row>
    <row r="2343" spans="1:22" ht="12.75">
      <c r="A2343" s="223"/>
      <c r="B2343" s="223"/>
      <c r="U2343" s="223" t="s">
        <v>6417</v>
      </c>
      <c r="V2343" s="223" t="s">
        <v>6418</v>
      </c>
    </row>
    <row r="2344" spans="1:22" ht="12.75">
      <c r="A2344" s="223"/>
      <c r="B2344" s="223"/>
      <c r="U2344" s="223" t="s">
        <v>6419</v>
      </c>
      <c r="V2344" s="223" t="s">
        <v>6420</v>
      </c>
    </row>
    <row r="2345" spans="1:22" ht="12.75">
      <c r="A2345" s="223"/>
      <c r="B2345" s="223"/>
      <c r="U2345" s="223" t="s">
        <v>6421</v>
      </c>
      <c r="V2345" s="223" t="s">
        <v>6422</v>
      </c>
    </row>
    <row r="2346" spans="1:22" ht="12.75">
      <c r="A2346" s="223"/>
      <c r="B2346" s="223"/>
      <c r="U2346" s="223" t="s">
        <v>6423</v>
      </c>
      <c r="V2346" s="223" t="s">
        <v>2073</v>
      </c>
    </row>
    <row r="2347" spans="1:22" ht="12.75">
      <c r="A2347" s="223"/>
      <c r="B2347" s="223"/>
      <c r="U2347" s="223" t="s">
        <v>6424</v>
      </c>
      <c r="V2347" s="223" t="s">
        <v>6425</v>
      </c>
    </row>
    <row r="2348" spans="1:22" ht="12.75">
      <c r="A2348" s="223"/>
      <c r="B2348" s="223"/>
      <c r="U2348" s="223" t="s">
        <v>6426</v>
      </c>
      <c r="V2348" s="223" t="s">
        <v>6427</v>
      </c>
    </row>
    <row r="2349" spans="1:22" ht="12.75">
      <c r="A2349" s="223"/>
      <c r="B2349" s="223"/>
      <c r="U2349" s="223" t="s">
        <v>6428</v>
      </c>
      <c r="V2349" s="223" t="s">
        <v>2045</v>
      </c>
    </row>
    <row r="2350" spans="1:22" ht="12.75">
      <c r="A2350" s="223"/>
      <c r="B2350" s="223"/>
      <c r="U2350" s="223" t="s">
        <v>6429</v>
      </c>
      <c r="V2350" s="223" t="s">
        <v>6430</v>
      </c>
    </row>
    <row r="2351" spans="1:22" ht="12.75">
      <c r="A2351" s="223"/>
      <c r="B2351" s="223"/>
      <c r="U2351" s="223" t="s">
        <v>6431</v>
      </c>
      <c r="V2351" s="223" t="s">
        <v>6432</v>
      </c>
    </row>
    <row r="2352" spans="1:22" ht="12.75">
      <c r="A2352" s="223"/>
      <c r="B2352" s="223"/>
      <c r="U2352" s="223" t="s">
        <v>6433</v>
      </c>
      <c r="V2352" s="223" t="s">
        <v>6434</v>
      </c>
    </row>
    <row r="2353" spans="1:22" ht="12.75">
      <c r="A2353" s="223"/>
      <c r="B2353" s="223"/>
      <c r="U2353" s="223" t="s">
        <v>6435</v>
      </c>
      <c r="V2353" s="223" t="s">
        <v>1845</v>
      </c>
    </row>
    <row r="2354" spans="1:22" ht="12.75">
      <c r="A2354" s="223"/>
      <c r="B2354" s="223"/>
      <c r="U2354" s="223" t="s">
        <v>6436</v>
      </c>
      <c r="V2354" s="223" t="s">
        <v>6437</v>
      </c>
    </row>
    <row r="2355" spans="1:22" ht="12.75">
      <c r="A2355" s="223"/>
      <c r="B2355" s="223"/>
      <c r="U2355" s="223" t="s">
        <v>6438</v>
      </c>
      <c r="V2355" s="223" t="s">
        <v>6439</v>
      </c>
    </row>
    <row r="2356" spans="1:22" ht="12.75">
      <c r="A2356" s="223"/>
      <c r="B2356" s="223"/>
      <c r="U2356" s="223" t="s">
        <v>6440</v>
      </c>
      <c r="V2356" s="223" t="s">
        <v>6441</v>
      </c>
    </row>
    <row r="2357" spans="1:22" ht="12.75">
      <c r="A2357" s="223"/>
      <c r="B2357" s="223"/>
      <c r="U2357" s="223" t="s">
        <v>6442</v>
      </c>
      <c r="V2357" s="223" t="s">
        <v>6443</v>
      </c>
    </row>
    <row r="2358" spans="1:22" ht="12.75">
      <c r="A2358" s="223"/>
      <c r="B2358" s="223"/>
      <c r="U2358" s="223" t="s">
        <v>6444</v>
      </c>
      <c r="V2358" s="223" t="s">
        <v>6445</v>
      </c>
    </row>
    <row r="2359" spans="1:22" ht="12.75">
      <c r="A2359" s="223"/>
      <c r="B2359" s="223"/>
      <c r="U2359" s="223" t="s">
        <v>6446</v>
      </c>
      <c r="V2359" s="223" t="s">
        <v>6447</v>
      </c>
    </row>
    <row r="2360" spans="1:22" ht="12.75">
      <c r="A2360" s="223"/>
      <c r="B2360" s="223"/>
      <c r="U2360" s="223" t="s">
        <v>6448</v>
      </c>
      <c r="V2360" s="223" t="s">
        <v>6449</v>
      </c>
    </row>
    <row r="2361" spans="1:22" ht="12.75">
      <c r="A2361" s="223"/>
      <c r="B2361" s="223"/>
      <c r="U2361" s="223" t="s">
        <v>6450</v>
      </c>
      <c r="V2361" s="223" t="s">
        <v>6451</v>
      </c>
    </row>
    <row r="2362" spans="1:22" ht="12.75">
      <c r="A2362" s="223"/>
      <c r="B2362" s="223"/>
      <c r="U2362" s="223" t="s">
        <v>6452</v>
      </c>
      <c r="V2362" s="223" t="s">
        <v>6453</v>
      </c>
    </row>
    <row r="2363" spans="1:22" ht="12.75">
      <c r="A2363" s="223"/>
      <c r="B2363" s="223"/>
      <c r="U2363" s="223" t="s">
        <v>6454</v>
      </c>
      <c r="V2363" s="223" t="s">
        <v>6455</v>
      </c>
    </row>
    <row r="2364" spans="1:22" ht="12.75">
      <c r="A2364" s="223"/>
      <c r="B2364" s="223"/>
      <c r="U2364" s="223" t="s">
        <v>6456</v>
      </c>
      <c r="V2364" s="223" t="s">
        <v>6457</v>
      </c>
    </row>
    <row r="2365" spans="1:22" ht="12.75">
      <c r="A2365" s="223"/>
      <c r="B2365" s="223"/>
      <c r="U2365" s="223" t="s">
        <v>6458</v>
      </c>
      <c r="V2365" s="223" t="s">
        <v>6459</v>
      </c>
    </row>
    <row r="2366" spans="1:22" ht="12.75">
      <c r="A2366" s="223"/>
      <c r="B2366" s="223"/>
      <c r="U2366" s="223" t="s">
        <v>6460</v>
      </c>
      <c r="V2366" s="223" t="s">
        <v>1992</v>
      </c>
    </row>
    <row r="2367" spans="1:22" ht="12.75">
      <c r="A2367" s="223"/>
      <c r="B2367" s="223"/>
      <c r="U2367" s="223" t="s">
        <v>6461</v>
      </c>
      <c r="V2367" s="223" t="s">
        <v>6462</v>
      </c>
    </row>
    <row r="2368" spans="1:22" ht="12.75">
      <c r="A2368" s="223"/>
      <c r="B2368" s="223"/>
      <c r="U2368" s="223" t="s">
        <v>6463</v>
      </c>
      <c r="V2368" s="223" t="s">
        <v>6464</v>
      </c>
    </row>
    <row r="2369" spans="1:22" ht="12.75">
      <c r="A2369" s="223"/>
      <c r="B2369" s="223"/>
      <c r="U2369" s="223" t="s">
        <v>6465</v>
      </c>
      <c r="V2369" s="223" t="s">
        <v>6466</v>
      </c>
    </row>
    <row r="2370" spans="1:22" ht="12.75">
      <c r="A2370" s="223"/>
      <c r="B2370" s="223"/>
      <c r="U2370" s="223" t="s">
        <v>6467</v>
      </c>
      <c r="V2370" s="223" t="s">
        <v>6468</v>
      </c>
    </row>
    <row r="2371" spans="1:22" ht="12.75">
      <c r="A2371" s="223"/>
      <c r="B2371" s="223"/>
      <c r="U2371" s="223" t="s">
        <v>6469</v>
      </c>
      <c r="V2371" s="223" t="s">
        <v>6470</v>
      </c>
    </row>
    <row r="2372" spans="1:22" ht="12.75">
      <c r="A2372" s="223"/>
      <c r="B2372" s="223"/>
      <c r="U2372" s="223" t="s">
        <v>6471</v>
      </c>
      <c r="V2372" s="223" t="s">
        <v>6472</v>
      </c>
    </row>
    <row r="2373" spans="1:22" ht="12.75">
      <c r="A2373" s="223"/>
      <c r="B2373" s="223"/>
      <c r="U2373" s="223" t="s">
        <v>6473</v>
      </c>
      <c r="V2373" s="223" t="s">
        <v>6474</v>
      </c>
    </row>
    <row r="2374" spans="1:22" ht="12.75">
      <c r="A2374" s="223"/>
      <c r="B2374" s="223"/>
      <c r="U2374" s="223" t="s">
        <v>6475</v>
      </c>
      <c r="V2374" s="223" t="s">
        <v>6476</v>
      </c>
    </row>
    <row r="2375" spans="1:22" ht="12.75">
      <c r="A2375" s="223"/>
      <c r="B2375" s="223"/>
      <c r="U2375" s="223" t="s">
        <v>6477</v>
      </c>
      <c r="V2375" s="223" t="s">
        <v>6478</v>
      </c>
    </row>
    <row r="2376" spans="1:22" ht="12.75">
      <c r="A2376" s="223"/>
      <c r="B2376" s="223"/>
      <c r="U2376" s="223" t="s">
        <v>6479</v>
      </c>
      <c r="V2376" s="223" t="s">
        <v>6480</v>
      </c>
    </row>
    <row r="2377" spans="1:22" ht="12.75">
      <c r="A2377" s="223"/>
      <c r="B2377" s="223"/>
      <c r="U2377" s="223" t="s">
        <v>6481</v>
      </c>
      <c r="V2377" s="223" t="s">
        <v>6482</v>
      </c>
    </row>
    <row r="2378" spans="1:22" ht="12.75">
      <c r="A2378" s="223"/>
      <c r="B2378" s="223"/>
      <c r="U2378" s="223" t="s">
        <v>6483</v>
      </c>
      <c r="V2378" s="223" t="s">
        <v>6484</v>
      </c>
    </row>
    <row r="2379" spans="1:22" ht="12.75">
      <c r="A2379" s="223"/>
      <c r="B2379" s="223"/>
      <c r="U2379" s="223" t="s">
        <v>6485</v>
      </c>
      <c r="V2379" s="223" t="s">
        <v>6486</v>
      </c>
    </row>
    <row r="2380" spans="1:22" ht="12.75">
      <c r="A2380" s="223"/>
      <c r="B2380" s="223"/>
      <c r="U2380" s="223" t="s">
        <v>6487</v>
      </c>
      <c r="V2380" s="223" t="s">
        <v>6488</v>
      </c>
    </row>
    <row r="2381" spans="1:22" ht="12.75">
      <c r="A2381" s="223"/>
      <c r="B2381" s="223"/>
      <c r="U2381" s="223" t="s">
        <v>6489</v>
      </c>
      <c r="V2381" s="223" t="s">
        <v>2265</v>
      </c>
    </row>
    <row r="2382" spans="1:22" ht="12.75">
      <c r="A2382" s="223"/>
      <c r="B2382" s="223"/>
      <c r="U2382" s="223" t="s">
        <v>6490</v>
      </c>
      <c r="V2382" s="223" t="s">
        <v>6491</v>
      </c>
    </row>
    <row r="2383" spans="1:22" ht="12.75">
      <c r="A2383" s="223"/>
      <c r="B2383" s="223"/>
      <c r="U2383" s="223" t="s">
        <v>6492</v>
      </c>
      <c r="V2383" s="223" t="s">
        <v>6493</v>
      </c>
    </row>
    <row r="2384" spans="1:22" ht="12.75">
      <c r="A2384" s="223"/>
      <c r="B2384" s="223"/>
      <c r="U2384" s="223" t="s">
        <v>6494</v>
      </c>
      <c r="V2384" s="223" t="s">
        <v>6495</v>
      </c>
    </row>
    <row r="2385" spans="1:22" ht="12.75">
      <c r="A2385" s="223"/>
      <c r="B2385" s="223"/>
      <c r="U2385" s="223" t="s">
        <v>6496</v>
      </c>
      <c r="V2385" s="223" t="s">
        <v>6497</v>
      </c>
    </row>
    <row r="2386" spans="1:22" ht="12.75">
      <c r="A2386" s="223"/>
      <c r="B2386" s="223"/>
      <c r="U2386" s="223" t="s">
        <v>6498</v>
      </c>
      <c r="V2386" s="223" t="s">
        <v>6499</v>
      </c>
    </row>
    <row r="2387" spans="1:22" ht="12.75">
      <c r="A2387" s="223"/>
      <c r="B2387" s="223"/>
      <c r="U2387" s="223" t="s">
        <v>6500</v>
      </c>
      <c r="V2387" s="223" t="s">
        <v>6501</v>
      </c>
    </row>
    <row r="2388" spans="1:22" ht="12.75">
      <c r="A2388" s="223"/>
      <c r="B2388" s="223"/>
      <c r="U2388" s="223" t="s">
        <v>6502</v>
      </c>
      <c r="V2388" s="223" t="s">
        <v>6503</v>
      </c>
    </row>
    <row r="2389" spans="1:22" ht="12.75">
      <c r="A2389" s="223"/>
      <c r="B2389" s="223"/>
      <c r="U2389" s="223" t="s">
        <v>6504</v>
      </c>
      <c r="V2389" s="223" t="s">
        <v>6505</v>
      </c>
    </row>
    <row r="2390" spans="1:22" ht="12.75">
      <c r="A2390" s="223"/>
      <c r="B2390" s="223"/>
      <c r="U2390" s="223" t="s">
        <v>6506</v>
      </c>
      <c r="V2390" s="223" t="s">
        <v>2028</v>
      </c>
    </row>
    <row r="2391" spans="1:22" ht="12.75">
      <c r="A2391" s="223"/>
      <c r="B2391" s="223"/>
      <c r="U2391" s="223" t="s">
        <v>6507</v>
      </c>
      <c r="V2391" s="223" t="s">
        <v>6508</v>
      </c>
    </row>
    <row r="2392" spans="1:22" ht="12.75">
      <c r="A2392" s="223"/>
      <c r="B2392" s="223"/>
      <c r="U2392" s="223" t="s">
        <v>6509</v>
      </c>
      <c r="V2392" s="223" t="s">
        <v>6510</v>
      </c>
    </row>
    <row r="2393" spans="1:22" ht="12.75">
      <c r="A2393" s="223"/>
      <c r="B2393" s="223"/>
      <c r="U2393" s="223" t="s">
        <v>6511</v>
      </c>
      <c r="V2393" s="223" t="s">
        <v>6512</v>
      </c>
    </row>
    <row r="2394" spans="1:22" ht="12.75">
      <c r="A2394" s="223"/>
      <c r="B2394" s="223"/>
      <c r="U2394" s="223" t="s">
        <v>6513</v>
      </c>
      <c r="V2394" s="223" t="s">
        <v>6514</v>
      </c>
    </row>
    <row r="2395" spans="1:22" ht="12.75">
      <c r="A2395" s="223"/>
      <c r="B2395" s="223"/>
      <c r="U2395" s="223" t="s">
        <v>6515</v>
      </c>
      <c r="V2395" s="223" t="s">
        <v>6516</v>
      </c>
    </row>
    <row r="2396" spans="1:22" ht="12.75">
      <c r="A2396" s="223"/>
      <c r="B2396" s="223"/>
      <c r="U2396" s="223" t="s">
        <v>6517</v>
      </c>
      <c r="V2396" s="223" t="s">
        <v>6518</v>
      </c>
    </row>
    <row r="2397" spans="1:22" ht="12.75">
      <c r="A2397" s="223"/>
      <c r="B2397" s="223"/>
      <c r="U2397" s="223" t="s">
        <v>6519</v>
      </c>
      <c r="V2397" s="223" t="s">
        <v>6520</v>
      </c>
    </row>
    <row r="2398" spans="1:22" ht="12.75">
      <c r="A2398" s="223"/>
      <c r="B2398" s="223"/>
      <c r="U2398" s="223" t="s">
        <v>6521</v>
      </c>
      <c r="V2398" s="223" t="s">
        <v>6522</v>
      </c>
    </row>
    <row r="2399" spans="1:22" ht="12.75">
      <c r="A2399" s="223"/>
      <c r="B2399" s="223"/>
      <c r="U2399" s="223" t="s">
        <v>6523</v>
      </c>
      <c r="V2399" s="223" t="s">
        <v>6524</v>
      </c>
    </row>
    <row r="2400" spans="1:22" ht="12.75">
      <c r="A2400" s="223"/>
      <c r="B2400" s="223"/>
      <c r="U2400" s="223" t="s">
        <v>6525</v>
      </c>
      <c r="V2400" s="223" t="s">
        <v>6526</v>
      </c>
    </row>
    <row r="2401" spans="1:22" ht="12.75">
      <c r="A2401" s="223"/>
      <c r="B2401" s="223"/>
      <c r="U2401" s="223" t="s">
        <v>6527</v>
      </c>
      <c r="V2401" s="223" t="s">
        <v>6528</v>
      </c>
    </row>
    <row r="2402" spans="1:22" ht="12.75">
      <c r="A2402" s="223"/>
      <c r="B2402" s="223"/>
      <c r="U2402" s="223" t="s">
        <v>6529</v>
      </c>
      <c r="V2402" s="223" t="s">
        <v>6530</v>
      </c>
    </row>
    <row r="2403" spans="1:22" ht="12.75">
      <c r="A2403" s="223"/>
      <c r="B2403" s="223"/>
      <c r="U2403" s="223" t="s">
        <v>6531</v>
      </c>
      <c r="V2403" s="223" t="s">
        <v>6532</v>
      </c>
    </row>
    <row r="2404" spans="1:22" ht="12.75">
      <c r="A2404" s="223"/>
      <c r="B2404" s="223"/>
      <c r="U2404" s="223" t="s">
        <v>6533</v>
      </c>
      <c r="V2404" s="223" t="s">
        <v>6534</v>
      </c>
    </row>
    <row r="2405" spans="1:22" ht="12.75">
      <c r="A2405" s="223"/>
      <c r="B2405" s="223"/>
      <c r="U2405" s="223" t="s">
        <v>6535</v>
      </c>
      <c r="V2405" s="223" t="s">
        <v>6536</v>
      </c>
    </row>
    <row r="2406" spans="1:22" ht="12.75">
      <c r="A2406" s="223"/>
      <c r="B2406" s="223"/>
      <c r="U2406" s="223" t="s">
        <v>6537</v>
      </c>
      <c r="V2406" s="223" t="s">
        <v>6538</v>
      </c>
    </row>
    <row r="2407" spans="1:22" ht="12.75">
      <c r="A2407" s="223"/>
      <c r="B2407" s="223"/>
      <c r="U2407" s="223" t="s">
        <v>6539</v>
      </c>
      <c r="V2407" s="223" t="s">
        <v>6540</v>
      </c>
    </row>
    <row r="2408" spans="1:22" ht="12.75">
      <c r="A2408" s="223"/>
      <c r="B2408" s="223"/>
      <c r="U2408" s="223" t="s">
        <v>6541</v>
      </c>
      <c r="V2408" s="223" t="s">
        <v>6542</v>
      </c>
    </row>
    <row r="2409" spans="1:22" ht="12.75">
      <c r="A2409" s="223"/>
      <c r="B2409" s="223"/>
      <c r="U2409" s="223" t="s">
        <v>6543</v>
      </c>
      <c r="V2409" s="223" t="s">
        <v>6544</v>
      </c>
    </row>
    <row r="2410" spans="1:22" ht="12.75">
      <c r="A2410" s="223"/>
      <c r="B2410" s="223"/>
      <c r="U2410" s="223" t="s">
        <v>6545</v>
      </c>
      <c r="V2410" s="223" t="s">
        <v>6546</v>
      </c>
    </row>
    <row r="2411" spans="1:22" ht="12.75">
      <c r="A2411" s="223"/>
      <c r="B2411" s="223"/>
      <c r="U2411" s="223" t="s">
        <v>6547</v>
      </c>
      <c r="V2411" s="223" t="s">
        <v>6548</v>
      </c>
    </row>
    <row r="2412" spans="1:22" ht="12.75">
      <c r="A2412" s="223"/>
      <c r="B2412" s="223"/>
      <c r="U2412" s="223" t="s">
        <v>6549</v>
      </c>
      <c r="V2412" s="223" t="s">
        <v>6550</v>
      </c>
    </row>
    <row r="2413" spans="1:22" ht="12.75">
      <c r="A2413" s="223"/>
      <c r="B2413" s="223"/>
      <c r="U2413" s="223" t="s">
        <v>6551</v>
      </c>
      <c r="V2413" s="223" t="s">
        <v>1938</v>
      </c>
    </row>
    <row r="2414" spans="1:22" ht="12.75">
      <c r="A2414" s="223"/>
      <c r="B2414" s="223"/>
      <c r="U2414" s="223" t="s">
        <v>6552</v>
      </c>
      <c r="V2414" s="223" t="s">
        <v>3248</v>
      </c>
    </row>
    <row r="2415" spans="1:22" ht="12.75">
      <c r="A2415" s="223"/>
      <c r="B2415" s="223"/>
      <c r="U2415" s="223" t="s">
        <v>6553</v>
      </c>
      <c r="V2415" s="223" t="s">
        <v>6554</v>
      </c>
    </row>
    <row r="2416" spans="1:22" ht="12.75">
      <c r="A2416" s="223"/>
      <c r="B2416" s="223"/>
      <c r="U2416" s="223" t="s">
        <v>6555</v>
      </c>
      <c r="V2416" s="223" t="s">
        <v>6556</v>
      </c>
    </row>
    <row r="2417" spans="1:22" ht="12.75">
      <c r="A2417" s="223"/>
      <c r="B2417" s="223"/>
      <c r="U2417" s="223" t="s">
        <v>6557</v>
      </c>
      <c r="V2417" s="223" t="s">
        <v>6558</v>
      </c>
    </row>
    <row r="2418" spans="1:22" ht="12.75">
      <c r="A2418" s="223"/>
      <c r="B2418" s="223"/>
      <c r="U2418" s="223" t="s">
        <v>6559</v>
      </c>
      <c r="V2418" s="223" t="s">
        <v>6560</v>
      </c>
    </row>
    <row r="2419" spans="1:22" ht="12.75">
      <c r="A2419" s="223"/>
      <c r="B2419" s="223"/>
      <c r="U2419" s="223" t="s">
        <v>6561</v>
      </c>
      <c r="V2419" s="223" t="s">
        <v>6562</v>
      </c>
    </row>
    <row r="2420" spans="1:22" ht="12.75">
      <c r="A2420" s="223"/>
      <c r="B2420" s="223"/>
      <c r="U2420" s="223" t="s">
        <v>6563</v>
      </c>
      <c r="V2420" s="223" t="s">
        <v>6564</v>
      </c>
    </row>
    <row r="2421" spans="1:22" ht="12.75">
      <c r="A2421" s="223"/>
      <c r="B2421" s="223"/>
      <c r="U2421" s="223" t="s">
        <v>6565</v>
      </c>
      <c r="V2421" s="223" t="s">
        <v>6566</v>
      </c>
    </row>
    <row r="2422" spans="1:22" ht="12.75">
      <c r="A2422" s="223"/>
      <c r="B2422" s="223"/>
      <c r="U2422" s="223" t="s">
        <v>6567</v>
      </c>
      <c r="V2422" s="223" t="s">
        <v>6568</v>
      </c>
    </row>
    <row r="2423" spans="1:22" ht="12.75">
      <c r="A2423" s="223"/>
      <c r="B2423" s="223"/>
      <c r="U2423" s="223" t="s">
        <v>6569</v>
      </c>
      <c r="V2423" s="223" t="s">
        <v>3266</v>
      </c>
    </row>
    <row r="2424" spans="1:22" ht="12.75">
      <c r="A2424" s="223"/>
      <c r="B2424" s="223"/>
      <c r="U2424" s="223" t="s">
        <v>6570</v>
      </c>
      <c r="V2424" s="223" t="s">
        <v>6571</v>
      </c>
    </row>
    <row r="2425" spans="1:22" ht="12.75">
      <c r="A2425" s="223"/>
      <c r="B2425" s="223"/>
      <c r="U2425" s="223" t="s">
        <v>6572</v>
      </c>
      <c r="V2425" s="223" t="s">
        <v>6573</v>
      </c>
    </row>
    <row r="2426" spans="1:22" ht="12.75">
      <c r="A2426" s="223"/>
      <c r="B2426" s="223"/>
      <c r="U2426" s="223" t="s">
        <v>6574</v>
      </c>
      <c r="V2426" s="223" t="s">
        <v>1799</v>
      </c>
    </row>
    <row r="2427" spans="1:22" ht="12.75">
      <c r="A2427" s="223"/>
      <c r="B2427" s="223"/>
      <c r="U2427" s="223" t="s">
        <v>6575</v>
      </c>
      <c r="V2427" s="223" t="s">
        <v>6576</v>
      </c>
    </row>
    <row r="2428" spans="1:22" ht="12.75">
      <c r="A2428" s="223"/>
      <c r="B2428" s="223"/>
      <c r="U2428" s="223" t="s">
        <v>6577</v>
      </c>
      <c r="V2428" s="223" t="s">
        <v>1995</v>
      </c>
    </row>
    <row r="2429" spans="1:22" ht="12.75">
      <c r="A2429" s="223"/>
      <c r="B2429" s="223"/>
      <c r="U2429" s="223" t="s">
        <v>6578</v>
      </c>
      <c r="V2429" s="223" t="s">
        <v>6579</v>
      </c>
    </row>
    <row r="2430" spans="1:22" ht="12.75">
      <c r="A2430" s="223"/>
      <c r="B2430" s="223"/>
      <c r="U2430" s="223" t="s">
        <v>6580</v>
      </c>
      <c r="V2430" s="223" t="s">
        <v>6581</v>
      </c>
    </row>
    <row r="2431" spans="1:22" ht="12.75">
      <c r="A2431" s="223"/>
      <c r="B2431" s="223"/>
      <c r="U2431" s="223" t="s">
        <v>6582</v>
      </c>
      <c r="V2431" s="223" t="s">
        <v>6583</v>
      </c>
    </row>
    <row r="2432" spans="1:22" ht="12.75">
      <c r="A2432" s="223"/>
      <c r="B2432" s="223"/>
      <c r="U2432" s="223" t="s">
        <v>6584</v>
      </c>
      <c r="V2432" s="223" t="s">
        <v>6585</v>
      </c>
    </row>
    <row r="2433" spans="1:22" ht="12.75">
      <c r="A2433" s="223"/>
      <c r="B2433" s="223"/>
      <c r="U2433" s="223" t="s">
        <v>6586</v>
      </c>
      <c r="V2433" s="223" t="s">
        <v>6587</v>
      </c>
    </row>
    <row r="2434" spans="1:22" ht="12.75">
      <c r="A2434" s="223"/>
      <c r="B2434" s="223"/>
      <c r="U2434" s="223" t="s">
        <v>6588</v>
      </c>
      <c r="V2434" s="223" t="s">
        <v>1828</v>
      </c>
    </row>
    <row r="2435" spans="1:22" ht="12.75">
      <c r="A2435" s="223"/>
      <c r="B2435" s="223"/>
      <c r="U2435" s="223" t="s">
        <v>6589</v>
      </c>
      <c r="V2435" s="223" t="s">
        <v>6590</v>
      </c>
    </row>
    <row r="2436" spans="1:22" ht="12.75">
      <c r="A2436" s="223"/>
      <c r="B2436" s="223"/>
      <c r="U2436" s="223" t="s">
        <v>6591</v>
      </c>
      <c r="V2436" s="223" t="s">
        <v>6592</v>
      </c>
    </row>
    <row r="2437" spans="1:22" ht="12.75">
      <c r="A2437" s="223"/>
      <c r="B2437" s="223"/>
      <c r="U2437" s="223" t="s">
        <v>6593</v>
      </c>
      <c r="V2437" s="223" t="s">
        <v>6594</v>
      </c>
    </row>
    <row r="2438" spans="1:22" ht="12.75">
      <c r="A2438" s="223"/>
      <c r="B2438" s="223"/>
      <c r="U2438" s="223" t="s">
        <v>6595</v>
      </c>
      <c r="V2438" s="223" t="s">
        <v>6596</v>
      </c>
    </row>
    <row r="2439" spans="1:22" ht="12.75">
      <c r="A2439" s="223"/>
      <c r="B2439" s="223"/>
      <c r="U2439" s="223" t="s">
        <v>6597</v>
      </c>
      <c r="V2439" s="223" t="s">
        <v>6598</v>
      </c>
    </row>
    <row r="2440" spans="1:22" ht="12.75">
      <c r="A2440" s="223"/>
      <c r="B2440" s="223"/>
      <c r="U2440" s="223" t="s">
        <v>6599</v>
      </c>
      <c r="V2440" s="223" t="s">
        <v>6600</v>
      </c>
    </row>
    <row r="2441" spans="1:22" ht="12.75">
      <c r="A2441" s="223"/>
      <c r="B2441" s="223"/>
      <c r="U2441" s="223" t="s">
        <v>6601</v>
      </c>
      <c r="V2441" s="223" t="s">
        <v>6602</v>
      </c>
    </row>
    <row r="2442" spans="1:22" ht="12.75">
      <c r="A2442" s="223"/>
      <c r="B2442" s="223"/>
      <c r="U2442" s="223" t="s">
        <v>6603</v>
      </c>
      <c r="V2442" s="223" t="s">
        <v>6604</v>
      </c>
    </row>
    <row r="2443" spans="1:22" ht="12.75">
      <c r="A2443" s="223"/>
      <c r="B2443" s="223"/>
      <c r="U2443" s="223" t="s">
        <v>6605</v>
      </c>
      <c r="V2443" s="223" t="s">
        <v>6606</v>
      </c>
    </row>
    <row r="2444" spans="1:22" ht="12.75">
      <c r="A2444" s="223"/>
      <c r="B2444" s="223"/>
      <c r="U2444" s="223" t="s">
        <v>6607</v>
      </c>
      <c r="V2444" s="223" t="s">
        <v>6608</v>
      </c>
    </row>
    <row r="2445" spans="1:22" ht="12.75">
      <c r="A2445" s="223"/>
      <c r="B2445" s="223"/>
      <c r="U2445" s="223" t="s">
        <v>6609</v>
      </c>
      <c r="V2445" s="223" t="s">
        <v>6610</v>
      </c>
    </row>
    <row r="2446" spans="1:22" ht="12.75">
      <c r="A2446" s="223"/>
      <c r="B2446" s="223"/>
      <c r="U2446" s="223" t="s">
        <v>6611</v>
      </c>
      <c r="V2446" s="223" t="s">
        <v>6612</v>
      </c>
    </row>
    <row r="2447" spans="1:22" ht="12.75">
      <c r="A2447" s="223"/>
      <c r="B2447" s="223"/>
      <c r="U2447" s="223" t="s">
        <v>6613</v>
      </c>
      <c r="V2447" s="223" t="s">
        <v>6614</v>
      </c>
    </row>
    <row r="2448" spans="1:22" ht="12.75">
      <c r="A2448" s="223"/>
      <c r="B2448" s="223"/>
      <c r="U2448" s="223" t="s">
        <v>6615</v>
      </c>
      <c r="V2448" s="223" t="s">
        <v>6616</v>
      </c>
    </row>
    <row r="2449" spans="1:22" ht="12.75">
      <c r="A2449" s="223"/>
      <c r="B2449" s="223"/>
      <c r="U2449" s="223" t="s">
        <v>6617</v>
      </c>
      <c r="V2449" s="223" t="s">
        <v>6618</v>
      </c>
    </row>
    <row r="2450" spans="1:22" ht="12.75">
      <c r="A2450" s="223"/>
      <c r="B2450" s="223"/>
      <c r="U2450" s="223" t="s">
        <v>6619</v>
      </c>
      <c r="V2450" s="223" t="s">
        <v>6620</v>
      </c>
    </row>
    <row r="2451" spans="1:22" ht="12.75">
      <c r="A2451" s="223"/>
      <c r="B2451" s="223"/>
      <c r="U2451" s="223" t="s">
        <v>6621</v>
      </c>
      <c r="V2451" s="223" t="s">
        <v>6622</v>
      </c>
    </row>
    <row r="2452" spans="1:22" ht="12.75">
      <c r="A2452" s="223"/>
      <c r="B2452" s="223"/>
      <c r="U2452" s="223" t="s">
        <v>6623</v>
      </c>
      <c r="V2452" s="223" t="s">
        <v>6624</v>
      </c>
    </row>
    <row r="2453" spans="1:22" ht="12.75">
      <c r="A2453" s="223"/>
      <c r="B2453" s="223"/>
      <c r="U2453" s="223" t="s">
        <v>6625</v>
      </c>
      <c r="V2453" s="223" t="s">
        <v>6626</v>
      </c>
    </row>
    <row r="2454" spans="1:22" ht="12.75">
      <c r="A2454" s="223"/>
      <c r="B2454" s="223"/>
      <c r="U2454" s="223" t="s">
        <v>6627</v>
      </c>
      <c r="V2454" s="223" t="s">
        <v>2301</v>
      </c>
    </row>
    <row r="2455" spans="1:22" ht="12.75">
      <c r="A2455" s="223"/>
      <c r="B2455" s="223"/>
      <c r="U2455" s="223" t="s">
        <v>6628</v>
      </c>
      <c r="V2455" s="223" t="s">
        <v>6629</v>
      </c>
    </row>
    <row r="2456" spans="1:22" ht="12.75">
      <c r="A2456" s="223"/>
      <c r="B2456" s="223"/>
      <c r="U2456" s="223" t="s">
        <v>6630</v>
      </c>
      <c r="V2456" s="223" t="s">
        <v>2098</v>
      </c>
    </row>
    <row r="2457" spans="1:22" ht="12.75">
      <c r="A2457" s="223"/>
      <c r="B2457" s="223"/>
      <c r="U2457" s="223" t="s">
        <v>6631</v>
      </c>
      <c r="V2457" s="223" t="s">
        <v>2196</v>
      </c>
    </row>
    <row r="2458" spans="1:22" ht="12.75">
      <c r="A2458" s="223"/>
      <c r="B2458" s="223"/>
      <c r="U2458" s="223" t="s">
        <v>6632</v>
      </c>
      <c r="V2458" s="223" t="s">
        <v>6633</v>
      </c>
    </row>
    <row r="2459" spans="1:22" ht="12.75">
      <c r="A2459" s="223"/>
      <c r="B2459" s="223"/>
      <c r="U2459" s="223" t="s">
        <v>6634</v>
      </c>
      <c r="V2459" s="223" t="s">
        <v>6635</v>
      </c>
    </row>
    <row r="2460" spans="1:22" ht="12.75">
      <c r="A2460" s="223"/>
      <c r="B2460" s="223"/>
      <c r="U2460" s="223" t="s">
        <v>6636</v>
      </c>
      <c r="V2460" s="223" t="s">
        <v>6637</v>
      </c>
    </row>
    <row r="2461" spans="1:22" ht="12.75">
      <c r="A2461" s="223"/>
      <c r="B2461" s="223"/>
      <c r="U2461" s="223" t="s">
        <v>6638</v>
      </c>
      <c r="V2461" s="223" t="s">
        <v>6639</v>
      </c>
    </row>
    <row r="2462" spans="1:22" ht="12.75">
      <c r="A2462" s="223"/>
      <c r="B2462" s="223"/>
      <c r="U2462" s="223" t="s">
        <v>6640</v>
      </c>
      <c r="V2462" s="223" t="s">
        <v>6641</v>
      </c>
    </row>
    <row r="2463" spans="1:22" ht="12.75">
      <c r="A2463" s="223"/>
      <c r="B2463" s="223"/>
      <c r="U2463" s="223" t="s">
        <v>6642</v>
      </c>
      <c r="V2463" s="223" t="s">
        <v>6643</v>
      </c>
    </row>
    <row r="2464" spans="1:22" ht="12.75">
      <c r="A2464" s="223"/>
      <c r="B2464" s="223"/>
      <c r="U2464" s="223" t="s">
        <v>6644</v>
      </c>
      <c r="V2464" s="223" t="s">
        <v>6645</v>
      </c>
    </row>
    <row r="2465" spans="1:22" ht="12.75">
      <c r="A2465" s="223"/>
      <c r="B2465" s="223"/>
      <c r="U2465" s="223" t="s">
        <v>6646</v>
      </c>
      <c r="V2465" s="223" t="s">
        <v>6647</v>
      </c>
    </row>
    <row r="2466" spans="1:22" ht="12.75">
      <c r="A2466" s="223"/>
      <c r="B2466" s="223"/>
      <c r="U2466" s="223" t="s">
        <v>6648</v>
      </c>
      <c r="V2466" s="223" t="s">
        <v>6649</v>
      </c>
    </row>
    <row r="2467" spans="1:22" ht="12.75">
      <c r="A2467" s="223"/>
      <c r="B2467" s="223"/>
      <c r="U2467" s="223" t="s">
        <v>6650</v>
      </c>
      <c r="V2467" s="223" t="s">
        <v>6651</v>
      </c>
    </row>
    <row r="2468" spans="1:22" ht="12.75">
      <c r="A2468" s="223"/>
      <c r="B2468" s="223"/>
      <c r="U2468" s="223" t="s">
        <v>6652</v>
      </c>
      <c r="V2468" s="223" t="s">
        <v>6653</v>
      </c>
    </row>
    <row r="2469" spans="1:22" ht="12.75">
      <c r="A2469" s="223"/>
      <c r="B2469" s="223"/>
      <c r="U2469" s="223" t="s">
        <v>6654</v>
      </c>
      <c r="V2469" s="223" t="s">
        <v>6655</v>
      </c>
    </row>
    <row r="2470" spans="1:22" ht="12.75">
      <c r="A2470" s="223"/>
      <c r="B2470" s="223"/>
      <c r="U2470" s="223" t="s">
        <v>6656</v>
      </c>
      <c r="V2470" s="223" t="s">
        <v>6657</v>
      </c>
    </row>
    <row r="2471" spans="1:22" ht="12.75">
      <c r="A2471" s="223"/>
      <c r="B2471" s="223"/>
      <c r="U2471" s="223" t="s">
        <v>6658</v>
      </c>
      <c r="V2471" s="223" t="s">
        <v>6659</v>
      </c>
    </row>
    <row r="2472" spans="1:22" ht="12.75">
      <c r="A2472" s="223"/>
      <c r="B2472" s="223"/>
      <c r="U2472" s="223" t="s">
        <v>6660</v>
      </c>
      <c r="V2472" s="223" t="s">
        <v>6661</v>
      </c>
    </row>
    <row r="2473" spans="1:22" ht="12.75">
      <c r="A2473" s="223"/>
      <c r="B2473" s="223"/>
      <c r="U2473" s="223" t="s">
        <v>6662</v>
      </c>
      <c r="V2473" s="223" t="s">
        <v>6663</v>
      </c>
    </row>
    <row r="2474" spans="1:22" ht="12.75">
      <c r="A2474" s="223"/>
      <c r="B2474" s="223"/>
      <c r="U2474" s="223" t="s">
        <v>6664</v>
      </c>
      <c r="V2474" s="223" t="s">
        <v>6665</v>
      </c>
    </row>
    <row r="2475" spans="1:22" ht="12.75">
      <c r="A2475" s="223"/>
      <c r="B2475" s="223"/>
      <c r="U2475" s="223" t="s">
        <v>6666</v>
      </c>
      <c r="V2475" s="223" t="s">
        <v>6667</v>
      </c>
    </row>
    <row r="2476" spans="1:22" ht="12.75">
      <c r="A2476" s="223"/>
      <c r="B2476" s="223"/>
      <c r="U2476" s="223" t="s">
        <v>6668</v>
      </c>
      <c r="V2476" s="223" t="s">
        <v>6669</v>
      </c>
    </row>
    <row r="2477" spans="1:22" ht="12.75">
      <c r="A2477" s="223"/>
      <c r="B2477" s="223"/>
      <c r="U2477" s="223" t="s">
        <v>6670</v>
      </c>
      <c r="V2477" s="223" t="s">
        <v>6671</v>
      </c>
    </row>
    <row r="2478" spans="1:22" ht="12.75">
      <c r="A2478" s="223"/>
      <c r="B2478" s="223"/>
      <c r="U2478" s="223" t="s">
        <v>6672</v>
      </c>
      <c r="V2478" s="223" t="s">
        <v>6673</v>
      </c>
    </row>
    <row r="2479" spans="1:22" ht="12.75">
      <c r="A2479" s="223"/>
      <c r="B2479" s="223"/>
      <c r="U2479" s="223" t="s">
        <v>6674</v>
      </c>
      <c r="V2479" s="223" t="s">
        <v>6675</v>
      </c>
    </row>
    <row r="2480" spans="1:22" ht="12.75">
      <c r="A2480" s="223"/>
      <c r="B2480" s="223"/>
      <c r="U2480" s="223" t="s">
        <v>6676</v>
      </c>
      <c r="V2480" s="223" t="s">
        <v>6677</v>
      </c>
    </row>
    <row r="2481" spans="1:22" ht="12.75">
      <c r="A2481" s="223"/>
      <c r="B2481" s="223"/>
      <c r="U2481" s="223" t="s">
        <v>6678</v>
      </c>
      <c r="V2481" s="223" t="s">
        <v>6679</v>
      </c>
    </row>
    <row r="2482" spans="1:22" ht="12.75">
      <c r="A2482" s="223"/>
      <c r="B2482" s="223"/>
      <c r="U2482" s="223" t="s">
        <v>6680</v>
      </c>
      <c r="V2482" s="223" t="s">
        <v>6681</v>
      </c>
    </row>
    <row r="2483" spans="1:22" ht="12.75">
      <c r="A2483" s="223"/>
      <c r="B2483" s="223"/>
      <c r="U2483" s="223" t="s">
        <v>6682</v>
      </c>
      <c r="V2483" s="223" t="s">
        <v>6683</v>
      </c>
    </row>
    <row r="2484" spans="1:22" ht="12.75">
      <c r="A2484" s="223"/>
      <c r="B2484" s="223"/>
      <c r="U2484" s="223" t="s">
        <v>6684</v>
      </c>
      <c r="V2484" s="223" t="s">
        <v>6685</v>
      </c>
    </row>
    <row r="2485" spans="1:22" ht="12.75">
      <c r="A2485" s="223"/>
      <c r="B2485" s="223"/>
      <c r="U2485" s="223" t="s">
        <v>6686</v>
      </c>
      <c r="V2485" s="223" t="s">
        <v>6687</v>
      </c>
    </row>
    <row r="2486" spans="1:22" ht="12.75">
      <c r="A2486" s="223"/>
      <c r="B2486" s="223"/>
      <c r="U2486" s="223" t="s">
        <v>6688</v>
      </c>
      <c r="V2486" s="223" t="s">
        <v>6689</v>
      </c>
    </row>
    <row r="2487" spans="1:22" ht="12.75">
      <c r="A2487" s="223"/>
      <c r="B2487" s="223"/>
      <c r="U2487" s="223" t="s">
        <v>6690</v>
      </c>
      <c r="V2487" s="223" t="s">
        <v>6691</v>
      </c>
    </row>
    <row r="2488" spans="1:22" ht="12.75">
      <c r="A2488" s="223"/>
      <c r="B2488" s="223"/>
      <c r="U2488" s="223" t="s">
        <v>6692</v>
      </c>
      <c r="V2488" s="223" t="s">
        <v>6693</v>
      </c>
    </row>
    <row r="2489" spans="1:22" ht="12.75">
      <c r="A2489" s="223"/>
      <c r="B2489" s="223"/>
      <c r="U2489" s="223" t="s">
        <v>6694</v>
      </c>
      <c r="V2489" s="223" t="s">
        <v>6695</v>
      </c>
    </row>
    <row r="2490" spans="1:22" ht="12.75">
      <c r="A2490" s="223"/>
      <c r="B2490" s="223"/>
      <c r="U2490" s="223" t="s">
        <v>6696</v>
      </c>
      <c r="V2490" s="223" t="s">
        <v>3371</v>
      </c>
    </row>
    <row r="2491" spans="1:22" ht="12.75">
      <c r="A2491" s="223"/>
      <c r="B2491" s="223"/>
      <c r="U2491" s="223" t="s">
        <v>6697</v>
      </c>
      <c r="V2491" s="223" t="s">
        <v>6698</v>
      </c>
    </row>
    <row r="2492" spans="1:22" ht="12.75">
      <c r="A2492" s="223"/>
      <c r="B2492" s="223"/>
      <c r="U2492" s="223" t="s">
        <v>6699</v>
      </c>
      <c r="V2492" s="223" t="s">
        <v>6700</v>
      </c>
    </row>
    <row r="2493" spans="1:22" ht="12.75">
      <c r="A2493" s="223"/>
      <c r="B2493" s="223"/>
      <c r="U2493" s="223" t="s">
        <v>6701</v>
      </c>
      <c r="V2493" s="223" t="s">
        <v>2087</v>
      </c>
    </row>
    <row r="2494" spans="1:22" ht="12.75">
      <c r="A2494" s="223"/>
      <c r="B2494" s="223"/>
      <c r="U2494" s="223" t="s">
        <v>6702</v>
      </c>
      <c r="V2494" s="223" t="s">
        <v>6703</v>
      </c>
    </row>
    <row r="2495" spans="1:22" ht="12.75">
      <c r="A2495" s="223"/>
      <c r="B2495" s="223"/>
      <c r="U2495" s="223" t="s">
        <v>6704</v>
      </c>
      <c r="V2495" s="223" t="s">
        <v>3391</v>
      </c>
    </row>
    <row r="2496" spans="1:22" ht="12.75">
      <c r="A2496" s="223"/>
      <c r="B2496" s="223"/>
      <c r="U2496" s="223" t="s">
        <v>6705</v>
      </c>
      <c r="V2496" s="223" t="s">
        <v>6706</v>
      </c>
    </row>
    <row r="2497" spans="1:22" ht="12.75">
      <c r="A2497" s="223"/>
      <c r="B2497" s="223"/>
      <c r="U2497" s="223" t="s">
        <v>6707</v>
      </c>
      <c r="V2497" s="223" t="s">
        <v>6708</v>
      </c>
    </row>
    <row r="2498" spans="1:22" ht="12.75">
      <c r="A2498" s="223"/>
      <c r="B2498" s="223"/>
      <c r="U2498" s="223" t="s">
        <v>6709</v>
      </c>
      <c r="V2498" s="223" t="s">
        <v>2151</v>
      </c>
    </row>
    <row r="2499" spans="1:22" ht="12.75">
      <c r="A2499" s="223"/>
      <c r="B2499" s="223"/>
      <c r="U2499" s="223" t="s">
        <v>6710</v>
      </c>
      <c r="V2499" s="223" t="s">
        <v>6711</v>
      </c>
    </row>
    <row r="2500" spans="1:22" ht="12.75">
      <c r="A2500" s="223"/>
      <c r="B2500" s="223"/>
      <c r="U2500" s="223" t="s">
        <v>6712</v>
      </c>
      <c r="V2500" s="223" t="s">
        <v>2160</v>
      </c>
    </row>
    <row r="2501" spans="1:22" ht="12.75">
      <c r="A2501" s="223"/>
      <c r="B2501" s="223"/>
      <c r="U2501" s="223" t="s">
        <v>6713</v>
      </c>
      <c r="V2501" s="223" t="s">
        <v>6714</v>
      </c>
    </row>
    <row r="2502" spans="1:22" ht="12.75">
      <c r="A2502" s="223"/>
      <c r="B2502" s="223"/>
      <c r="U2502" s="223" t="s">
        <v>6715</v>
      </c>
      <c r="V2502" s="223" t="s">
        <v>6716</v>
      </c>
    </row>
    <row r="2503" spans="1:22" ht="12.75">
      <c r="A2503" s="223"/>
      <c r="B2503" s="223"/>
      <c r="U2503" s="223" t="s">
        <v>6717</v>
      </c>
      <c r="V2503" s="223" t="s">
        <v>6718</v>
      </c>
    </row>
    <row r="2504" spans="1:22" ht="12.75">
      <c r="A2504" s="223"/>
      <c r="B2504" s="223"/>
      <c r="U2504" s="223" t="s">
        <v>6719</v>
      </c>
      <c r="V2504" s="223" t="s">
        <v>6720</v>
      </c>
    </row>
    <row r="2505" spans="1:22" ht="12.75">
      <c r="A2505" s="223"/>
      <c r="B2505" s="223"/>
      <c r="U2505" s="223" t="s">
        <v>6721</v>
      </c>
      <c r="V2505" s="223" t="s">
        <v>6722</v>
      </c>
    </row>
    <row r="2506" spans="1:22" ht="12.75">
      <c r="A2506" s="223"/>
      <c r="B2506" s="223"/>
      <c r="U2506" s="223" t="s">
        <v>6723</v>
      </c>
      <c r="V2506" s="223" t="s">
        <v>6724</v>
      </c>
    </row>
    <row r="2507" spans="1:22" ht="12.75">
      <c r="A2507" s="223"/>
      <c r="B2507" s="223"/>
      <c r="U2507" s="223" t="s">
        <v>6725</v>
      </c>
      <c r="V2507" s="223" t="s">
        <v>6726</v>
      </c>
    </row>
    <row r="2508" spans="1:22" ht="12.75">
      <c r="A2508" s="223"/>
      <c r="B2508" s="223"/>
      <c r="U2508" s="223" t="s">
        <v>6727</v>
      </c>
      <c r="V2508" s="223" t="s">
        <v>6728</v>
      </c>
    </row>
    <row r="2509" spans="1:22" ht="12.75">
      <c r="A2509" s="223"/>
      <c r="B2509" s="223"/>
      <c r="U2509" s="223" t="s">
        <v>6729</v>
      </c>
      <c r="V2509" s="223" t="s">
        <v>2211</v>
      </c>
    </row>
    <row r="2510" spans="1:22" ht="12.75">
      <c r="A2510" s="223"/>
      <c r="B2510" s="223"/>
      <c r="U2510" s="223" t="s">
        <v>6730</v>
      </c>
      <c r="V2510" s="223" t="s">
        <v>6731</v>
      </c>
    </row>
    <row r="2511" spans="1:22" ht="12.75">
      <c r="A2511" s="223"/>
      <c r="B2511" s="223"/>
      <c r="U2511" s="223" t="s">
        <v>6732</v>
      </c>
      <c r="V2511" s="223" t="s">
        <v>6733</v>
      </c>
    </row>
    <row r="2512" spans="1:22" ht="12.75">
      <c r="A2512" s="223"/>
      <c r="B2512" s="223"/>
      <c r="U2512" s="223" t="s">
        <v>6734</v>
      </c>
      <c r="V2512" s="223" t="s">
        <v>6735</v>
      </c>
    </row>
    <row r="2513" spans="1:22" ht="12.75">
      <c r="A2513" s="223"/>
      <c r="B2513" s="223"/>
      <c r="U2513" s="223" t="s">
        <v>6736</v>
      </c>
      <c r="V2513" s="223" t="s">
        <v>6737</v>
      </c>
    </row>
    <row r="2514" spans="1:22" ht="12.75">
      <c r="A2514" s="223"/>
      <c r="B2514" s="223"/>
      <c r="U2514" s="223" t="s">
        <v>6738</v>
      </c>
      <c r="V2514" s="223" t="s">
        <v>6739</v>
      </c>
    </row>
    <row r="2515" spans="1:22" ht="12.75">
      <c r="A2515" s="223"/>
      <c r="B2515" s="223"/>
      <c r="U2515" s="223" t="s">
        <v>6740</v>
      </c>
      <c r="V2515" s="223" t="s">
        <v>6741</v>
      </c>
    </row>
    <row r="2516" spans="1:22" ht="12.75">
      <c r="A2516" s="223"/>
      <c r="B2516" s="223"/>
      <c r="U2516" s="223" t="s">
        <v>6742</v>
      </c>
      <c r="V2516" s="223" t="s">
        <v>6743</v>
      </c>
    </row>
    <row r="2517" spans="1:22" ht="12.75">
      <c r="A2517" s="223"/>
      <c r="B2517" s="223"/>
      <c r="U2517" s="223" t="s">
        <v>6744</v>
      </c>
      <c r="V2517" s="223" t="s">
        <v>6745</v>
      </c>
    </row>
    <row r="2518" spans="1:22" ht="12.75">
      <c r="A2518" s="223"/>
      <c r="B2518" s="223"/>
      <c r="U2518" s="223" t="s">
        <v>6746</v>
      </c>
      <c r="V2518" s="223" t="s">
        <v>6747</v>
      </c>
    </row>
    <row r="2519" spans="1:22" ht="12.75">
      <c r="A2519" s="223"/>
      <c r="B2519" s="223"/>
      <c r="U2519" s="223" t="s">
        <v>6748</v>
      </c>
      <c r="V2519" s="223" t="s">
        <v>6749</v>
      </c>
    </row>
    <row r="2520" spans="1:22" ht="12.75">
      <c r="A2520" s="223"/>
      <c r="B2520" s="223"/>
      <c r="U2520" s="223" t="s">
        <v>6750</v>
      </c>
      <c r="V2520" s="223" t="s">
        <v>6751</v>
      </c>
    </row>
    <row r="2521" spans="1:22" ht="12.75">
      <c r="A2521" s="223"/>
      <c r="B2521" s="223"/>
      <c r="U2521" s="223" t="s">
        <v>6752</v>
      </c>
      <c r="V2521" s="223" t="s">
        <v>6753</v>
      </c>
    </row>
    <row r="2522" spans="1:22" ht="12.75">
      <c r="A2522" s="223"/>
      <c r="B2522" s="223"/>
      <c r="U2522" s="223" t="s">
        <v>6754</v>
      </c>
      <c r="V2522" s="223" t="s">
        <v>6755</v>
      </c>
    </row>
    <row r="2523" spans="1:22" ht="12.75">
      <c r="A2523" s="223"/>
      <c r="B2523" s="223"/>
      <c r="U2523" s="223" t="s">
        <v>6756</v>
      </c>
      <c r="V2523" s="223" t="s">
        <v>6757</v>
      </c>
    </row>
    <row r="2524" spans="1:22" ht="12.75">
      <c r="A2524" s="223"/>
      <c r="B2524" s="223"/>
      <c r="U2524" s="223" t="s">
        <v>6758</v>
      </c>
      <c r="V2524" s="223" t="s">
        <v>6759</v>
      </c>
    </row>
    <row r="2525" spans="1:22" ht="12.75">
      <c r="A2525" s="223"/>
      <c r="B2525" s="223"/>
      <c r="U2525" s="223" t="s">
        <v>6760</v>
      </c>
      <c r="V2525" s="223" t="s">
        <v>6761</v>
      </c>
    </row>
    <row r="2526" spans="1:22" ht="12.75">
      <c r="A2526" s="223"/>
      <c r="B2526" s="223"/>
      <c r="U2526" s="223" t="s">
        <v>6762</v>
      </c>
      <c r="V2526" s="223" t="s">
        <v>6763</v>
      </c>
    </row>
    <row r="2527" spans="1:22" ht="12.75">
      <c r="A2527" s="223"/>
      <c r="B2527" s="223"/>
      <c r="U2527" s="223" t="s">
        <v>6764</v>
      </c>
      <c r="V2527" s="223" t="s">
        <v>6765</v>
      </c>
    </row>
    <row r="2528" spans="1:22" ht="12.75">
      <c r="A2528" s="223"/>
      <c r="B2528" s="223"/>
      <c r="U2528" s="223" t="s">
        <v>6766</v>
      </c>
      <c r="V2528" s="223" t="s">
        <v>6767</v>
      </c>
    </row>
    <row r="2529" spans="1:22" ht="12.75">
      <c r="A2529" s="223"/>
      <c r="B2529" s="223"/>
      <c r="U2529" s="223" t="s">
        <v>6768</v>
      </c>
      <c r="V2529" s="223" t="s">
        <v>6769</v>
      </c>
    </row>
    <row r="2530" spans="1:22" ht="12.75">
      <c r="A2530" s="223"/>
      <c r="B2530" s="223"/>
      <c r="U2530" s="223" t="s">
        <v>6770</v>
      </c>
      <c r="V2530" s="223" t="s">
        <v>6771</v>
      </c>
    </row>
    <row r="2531" spans="1:22" ht="12.75">
      <c r="A2531" s="223"/>
      <c r="B2531" s="223"/>
      <c r="U2531" s="223" t="s">
        <v>6772</v>
      </c>
      <c r="V2531" s="223" t="s">
        <v>6773</v>
      </c>
    </row>
    <row r="2532" spans="1:22" ht="12.75">
      <c r="A2532" s="223"/>
      <c r="B2532" s="223"/>
      <c r="U2532" s="223" t="s">
        <v>6774</v>
      </c>
      <c r="V2532" s="223" t="s">
        <v>6775</v>
      </c>
    </row>
    <row r="2533" spans="1:22" ht="12.75">
      <c r="A2533" s="223"/>
      <c r="B2533" s="223"/>
      <c r="U2533" s="223" t="s">
        <v>6776</v>
      </c>
      <c r="V2533" s="223" t="s">
        <v>6777</v>
      </c>
    </row>
    <row r="2534" spans="1:22" ht="12.75">
      <c r="A2534" s="223"/>
      <c r="B2534" s="223"/>
      <c r="U2534" s="223" t="s">
        <v>6778</v>
      </c>
      <c r="V2534" s="223" t="s">
        <v>6779</v>
      </c>
    </row>
    <row r="2535" spans="1:22" ht="12.75">
      <c r="A2535" s="223"/>
      <c r="B2535" s="223"/>
      <c r="U2535" s="223" t="s">
        <v>6780</v>
      </c>
      <c r="V2535" s="223" t="s">
        <v>6781</v>
      </c>
    </row>
    <row r="2536" spans="1:22" ht="12.75">
      <c r="A2536" s="223"/>
      <c r="B2536" s="223"/>
      <c r="U2536" s="223" t="s">
        <v>6782</v>
      </c>
      <c r="V2536" s="223" t="s">
        <v>3336</v>
      </c>
    </row>
    <row r="2537" spans="1:22" ht="12.75">
      <c r="A2537" s="223"/>
      <c r="B2537" s="223"/>
      <c r="U2537" s="223" t="s">
        <v>6783</v>
      </c>
      <c r="V2537" s="223" t="s">
        <v>6784</v>
      </c>
    </row>
    <row r="2538" spans="1:22" ht="12.75">
      <c r="A2538" s="223"/>
      <c r="B2538" s="223"/>
      <c r="U2538" s="223" t="s">
        <v>6785</v>
      </c>
      <c r="V2538" s="223" t="s">
        <v>6786</v>
      </c>
    </row>
    <row r="2539" spans="1:22" ht="12.75">
      <c r="A2539" s="223"/>
      <c r="B2539" s="223"/>
      <c r="U2539" s="223" t="s">
        <v>6787</v>
      </c>
      <c r="V2539" s="223" t="s">
        <v>6788</v>
      </c>
    </row>
    <row r="2540" spans="1:22" ht="12.75">
      <c r="A2540" s="223"/>
      <c r="B2540" s="223"/>
      <c r="U2540" s="223" t="s">
        <v>6789</v>
      </c>
      <c r="V2540" s="223" t="s">
        <v>6790</v>
      </c>
    </row>
    <row r="2541" spans="1:22" ht="12.75">
      <c r="A2541" s="223"/>
      <c r="B2541" s="223"/>
      <c r="U2541" s="223" t="s">
        <v>6791</v>
      </c>
      <c r="V2541" s="223" t="s">
        <v>6792</v>
      </c>
    </row>
    <row r="2542" spans="1:22" ht="12.75">
      <c r="A2542" s="223"/>
      <c r="B2542" s="223"/>
      <c r="U2542" s="223" t="s">
        <v>6793</v>
      </c>
      <c r="V2542" s="223" t="s">
        <v>6794</v>
      </c>
    </row>
    <row r="2543" spans="1:22" ht="12.75">
      <c r="A2543" s="223"/>
      <c r="B2543" s="223"/>
      <c r="U2543" s="223" t="s">
        <v>6795</v>
      </c>
      <c r="V2543" s="223" t="s">
        <v>6796</v>
      </c>
    </row>
    <row r="2544" spans="1:22" ht="12.75">
      <c r="A2544" s="223"/>
      <c r="B2544" s="223"/>
      <c r="U2544" s="223" t="s">
        <v>6797</v>
      </c>
      <c r="V2544" s="223" t="s">
        <v>6798</v>
      </c>
    </row>
    <row r="2545" spans="1:22" ht="12.75">
      <c r="A2545" s="223"/>
      <c r="B2545" s="223"/>
      <c r="U2545" s="223" t="s">
        <v>6799</v>
      </c>
      <c r="V2545" s="223" t="s">
        <v>6800</v>
      </c>
    </row>
    <row r="2546" spans="1:22" ht="12.75">
      <c r="A2546" s="223"/>
      <c r="B2546" s="223"/>
      <c r="U2546" s="223" t="s">
        <v>6801</v>
      </c>
      <c r="V2546" s="223" t="s">
        <v>6802</v>
      </c>
    </row>
    <row r="2547" spans="1:22" ht="12.75">
      <c r="A2547" s="223"/>
      <c r="B2547" s="223"/>
      <c r="U2547" s="223" t="s">
        <v>6803</v>
      </c>
      <c r="V2547" s="223" t="s">
        <v>6804</v>
      </c>
    </row>
    <row r="2548" spans="1:22" ht="12.75">
      <c r="A2548" s="223"/>
      <c r="B2548" s="223"/>
      <c r="U2548" s="223" t="s">
        <v>6805</v>
      </c>
      <c r="V2548" s="223" t="s">
        <v>6806</v>
      </c>
    </row>
    <row r="2549" spans="1:22" ht="12.75">
      <c r="A2549" s="223"/>
      <c r="B2549" s="223"/>
      <c r="U2549" s="223" t="s">
        <v>6807</v>
      </c>
      <c r="V2549" s="223" t="s">
        <v>6808</v>
      </c>
    </row>
    <row r="2550" spans="1:22" ht="12.75">
      <c r="A2550" s="223"/>
      <c r="B2550" s="223"/>
      <c r="U2550" s="223" t="s">
        <v>6809</v>
      </c>
      <c r="V2550" s="223" t="s">
        <v>6810</v>
      </c>
    </row>
    <row r="2551" spans="1:22" ht="12.75">
      <c r="A2551" s="223"/>
      <c r="B2551" s="223"/>
      <c r="U2551" s="223" t="s">
        <v>6811</v>
      </c>
      <c r="V2551" s="223" t="s">
        <v>6812</v>
      </c>
    </row>
    <row r="2552" spans="1:22" ht="12.75">
      <c r="A2552" s="223"/>
      <c r="B2552" s="223"/>
      <c r="U2552" s="223" t="s">
        <v>6813</v>
      </c>
      <c r="V2552" s="223" t="s">
        <v>6814</v>
      </c>
    </row>
    <row r="2553" spans="1:22" ht="12.75">
      <c r="A2553" s="223"/>
      <c r="B2553" s="223"/>
      <c r="U2553" s="223" t="s">
        <v>6815</v>
      </c>
      <c r="V2553" s="223" t="s">
        <v>6816</v>
      </c>
    </row>
    <row r="2554" spans="1:22" ht="12.75">
      <c r="A2554" s="223"/>
      <c r="B2554" s="223"/>
      <c r="U2554" s="223" t="s">
        <v>6817</v>
      </c>
      <c r="V2554" s="223" t="s">
        <v>6818</v>
      </c>
    </row>
    <row r="2555" spans="1:22" ht="12.75">
      <c r="A2555" s="223"/>
      <c r="B2555" s="223"/>
      <c r="U2555" s="223" t="s">
        <v>6819</v>
      </c>
      <c r="V2555" s="223" t="s">
        <v>2283</v>
      </c>
    </row>
    <row r="2556" spans="1:22" ht="12.75">
      <c r="A2556" s="223"/>
      <c r="B2556" s="223"/>
      <c r="U2556" s="223" t="s">
        <v>6820</v>
      </c>
      <c r="V2556" s="223" t="s">
        <v>6821</v>
      </c>
    </row>
    <row r="2557" spans="1:22" ht="12.75">
      <c r="A2557" s="223"/>
      <c r="B2557" s="223"/>
      <c r="U2557" s="223" t="s">
        <v>6822</v>
      </c>
      <c r="V2557" s="223" t="s">
        <v>6823</v>
      </c>
    </row>
    <row r="2558" spans="1:22" ht="12.75">
      <c r="A2558" s="223"/>
      <c r="B2558" s="223"/>
      <c r="U2558" s="223" t="s">
        <v>6824</v>
      </c>
      <c r="V2558" s="223" t="s">
        <v>6825</v>
      </c>
    </row>
    <row r="2559" spans="1:22" ht="12.75">
      <c r="A2559" s="223"/>
      <c r="B2559" s="223"/>
      <c r="U2559" s="223" t="s">
        <v>6826</v>
      </c>
      <c r="V2559" s="223" t="s">
        <v>6827</v>
      </c>
    </row>
    <row r="2560" spans="1:22" ht="12.75">
      <c r="A2560" s="223"/>
      <c r="B2560" s="223"/>
      <c r="U2560" s="223" t="s">
        <v>6828</v>
      </c>
      <c r="V2560" s="223" t="s">
        <v>6829</v>
      </c>
    </row>
    <row r="2561" spans="1:22" ht="12.75">
      <c r="A2561" s="223"/>
      <c r="B2561" s="223"/>
      <c r="U2561" s="223" t="s">
        <v>6830</v>
      </c>
      <c r="V2561" s="223" t="s">
        <v>6831</v>
      </c>
    </row>
    <row r="2562" spans="1:22" ht="12.75">
      <c r="A2562" s="223"/>
      <c r="B2562" s="223"/>
      <c r="U2562" s="223" t="s">
        <v>6832</v>
      </c>
      <c r="V2562" s="223" t="s">
        <v>6833</v>
      </c>
    </row>
    <row r="2563" spans="1:22" ht="12.75">
      <c r="A2563" s="223"/>
      <c r="B2563" s="223"/>
      <c r="U2563" s="223" t="s">
        <v>6834</v>
      </c>
      <c r="V2563" s="223" t="s">
        <v>6835</v>
      </c>
    </row>
    <row r="2564" spans="1:22" ht="12.75">
      <c r="A2564" s="223"/>
      <c r="B2564" s="223"/>
      <c r="U2564" s="223" t="s">
        <v>6836</v>
      </c>
      <c r="V2564" s="223" t="s">
        <v>6837</v>
      </c>
    </row>
    <row r="2565" spans="1:22" ht="12.75">
      <c r="A2565" s="223"/>
      <c r="B2565" s="223"/>
      <c r="U2565" s="223" t="s">
        <v>6838</v>
      </c>
      <c r="V2565" s="223" t="s">
        <v>6839</v>
      </c>
    </row>
    <row r="2566" spans="1:22" ht="12.75">
      <c r="A2566" s="223"/>
      <c r="B2566" s="223"/>
      <c r="U2566" s="223" t="s">
        <v>6840</v>
      </c>
      <c r="V2566" s="223" t="s">
        <v>6841</v>
      </c>
    </row>
    <row r="2567" spans="1:22" ht="12.75">
      <c r="A2567" s="223"/>
      <c r="B2567" s="223"/>
      <c r="U2567" s="223" t="s">
        <v>6842</v>
      </c>
      <c r="V2567" s="223" t="s">
        <v>6843</v>
      </c>
    </row>
    <row r="2568" spans="1:22" ht="12.75">
      <c r="A2568" s="223"/>
      <c r="B2568" s="223"/>
      <c r="U2568" s="223" t="s">
        <v>6844</v>
      </c>
      <c r="V2568" s="223" t="s">
        <v>6845</v>
      </c>
    </row>
    <row r="2569" spans="1:22" ht="12.75">
      <c r="A2569" s="223"/>
      <c r="B2569" s="223"/>
      <c r="U2569" s="223" t="s">
        <v>6846</v>
      </c>
      <c r="V2569" s="223" t="s">
        <v>6847</v>
      </c>
    </row>
    <row r="2570" spans="1:22" ht="12.75">
      <c r="A2570" s="223"/>
      <c r="B2570" s="223"/>
      <c r="U2570" s="223" t="s">
        <v>6848</v>
      </c>
      <c r="V2570" s="223" t="s">
        <v>6849</v>
      </c>
    </row>
    <row r="2571" spans="1:22" ht="12.75">
      <c r="A2571" s="223"/>
      <c r="B2571" s="223"/>
      <c r="U2571" s="223" t="s">
        <v>6850</v>
      </c>
      <c r="V2571" s="223" t="s">
        <v>6851</v>
      </c>
    </row>
    <row r="2572" spans="1:22" ht="12.75">
      <c r="A2572" s="223"/>
      <c r="B2572" s="223"/>
      <c r="U2572" s="223" t="s">
        <v>6852</v>
      </c>
      <c r="V2572" s="223" t="s">
        <v>1790</v>
      </c>
    </row>
    <row r="2573" spans="1:22" ht="12.75">
      <c r="A2573" s="223"/>
      <c r="B2573" s="223"/>
      <c r="U2573" s="223" t="s">
        <v>6853</v>
      </c>
      <c r="V2573" s="223" t="s">
        <v>6854</v>
      </c>
    </row>
    <row r="2574" spans="1:22" ht="12.75">
      <c r="A2574" s="223"/>
      <c r="B2574" s="223"/>
      <c r="U2574" s="223" t="s">
        <v>6855</v>
      </c>
      <c r="V2574" s="223" t="s">
        <v>6856</v>
      </c>
    </row>
    <row r="2575" spans="1:22" ht="12.75">
      <c r="A2575" s="223"/>
      <c r="B2575" s="223"/>
      <c r="U2575" s="223" t="s">
        <v>6857</v>
      </c>
      <c r="V2575" s="223" t="s">
        <v>6858</v>
      </c>
    </row>
    <row r="2576" spans="1:22" ht="12.75">
      <c r="A2576" s="223"/>
      <c r="B2576" s="223"/>
      <c r="U2576" s="223" t="s">
        <v>6859</v>
      </c>
      <c r="V2576" s="223" t="s">
        <v>6860</v>
      </c>
    </row>
    <row r="2577" spans="1:22" ht="12.75">
      <c r="A2577" s="223"/>
      <c r="B2577" s="223"/>
      <c r="U2577" s="223" t="s">
        <v>6861</v>
      </c>
      <c r="V2577" s="223" t="s">
        <v>6862</v>
      </c>
    </row>
    <row r="2578" spans="1:22" ht="12.75">
      <c r="A2578" s="223"/>
      <c r="B2578" s="223"/>
      <c r="U2578" s="223" t="s">
        <v>6863</v>
      </c>
      <c r="V2578" s="223" t="s">
        <v>6864</v>
      </c>
    </row>
    <row r="2579" spans="1:22" ht="12.75">
      <c r="A2579" s="223"/>
      <c r="B2579" s="223"/>
      <c r="U2579" s="223" t="s">
        <v>6865</v>
      </c>
      <c r="V2579" s="223" t="s">
        <v>6866</v>
      </c>
    </row>
    <row r="2580" spans="1:22" ht="12.75">
      <c r="A2580" s="223"/>
      <c r="B2580" s="223"/>
      <c r="U2580" s="223" t="s">
        <v>6867</v>
      </c>
      <c r="V2580" s="223" t="s">
        <v>6868</v>
      </c>
    </row>
    <row r="2581" spans="1:22" ht="12.75">
      <c r="A2581" s="223"/>
      <c r="B2581" s="223"/>
      <c r="U2581" s="223" t="s">
        <v>6869</v>
      </c>
      <c r="V2581" s="223" t="s">
        <v>6870</v>
      </c>
    </row>
    <row r="2582" spans="1:22" ht="12.75">
      <c r="A2582" s="223"/>
      <c r="B2582" s="223"/>
      <c r="U2582" s="223" t="s">
        <v>6871</v>
      </c>
      <c r="V2582" s="223" t="s">
        <v>6872</v>
      </c>
    </row>
    <row r="2583" spans="1:22" ht="12.75">
      <c r="A2583" s="223"/>
      <c r="B2583" s="223"/>
      <c r="U2583" s="223" t="s">
        <v>6873</v>
      </c>
      <c r="V2583" s="223" t="s">
        <v>6874</v>
      </c>
    </row>
    <row r="2584" spans="1:22" ht="12.75">
      <c r="A2584" s="223"/>
      <c r="B2584" s="223"/>
      <c r="U2584" s="223" t="s">
        <v>6875</v>
      </c>
      <c r="V2584" s="223" t="s">
        <v>6876</v>
      </c>
    </row>
    <row r="2585" spans="1:22" ht="12.75">
      <c r="A2585" s="223"/>
      <c r="B2585" s="223"/>
      <c r="U2585" s="223" t="s">
        <v>6877</v>
      </c>
      <c r="V2585" s="223" t="s">
        <v>6878</v>
      </c>
    </row>
    <row r="2586" spans="1:22" ht="12.75">
      <c r="A2586" s="223"/>
      <c r="B2586" s="223"/>
      <c r="U2586" s="223" t="s">
        <v>6879</v>
      </c>
      <c r="V2586" s="223" t="s">
        <v>6880</v>
      </c>
    </row>
    <row r="2587" spans="1:22" ht="12.75">
      <c r="A2587" s="223"/>
      <c r="B2587" s="223"/>
      <c r="U2587" s="223" t="s">
        <v>6881</v>
      </c>
      <c r="V2587" s="223" t="s">
        <v>6882</v>
      </c>
    </row>
    <row r="2588" spans="1:22" ht="12.75">
      <c r="A2588" s="223"/>
      <c r="B2588" s="223"/>
      <c r="U2588" s="223" t="s">
        <v>6883</v>
      </c>
      <c r="V2588" s="223" t="s">
        <v>6884</v>
      </c>
    </row>
    <row r="2589" spans="1:22" ht="12.75">
      <c r="A2589" s="223"/>
      <c r="B2589" s="223"/>
      <c r="U2589" s="223" t="s">
        <v>6885</v>
      </c>
      <c r="V2589" s="223" t="s">
        <v>6886</v>
      </c>
    </row>
    <row r="2590" spans="1:22" ht="12.75">
      <c r="A2590" s="223"/>
      <c r="B2590" s="223"/>
      <c r="U2590" s="223" t="s">
        <v>6887</v>
      </c>
      <c r="V2590" s="223" t="s">
        <v>6888</v>
      </c>
    </row>
    <row r="2591" spans="1:22" ht="12.75">
      <c r="A2591" s="223"/>
      <c r="B2591" s="223"/>
      <c r="U2591" s="223" t="s">
        <v>6889</v>
      </c>
      <c r="V2591" s="223" t="s">
        <v>6890</v>
      </c>
    </row>
    <row r="2592" spans="1:22" ht="12.75">
      <c r="A2592" s="223"/>
      <c r="B2592" s="223"/>
      <c r="U2592" s="223" t="s">
        <v>6891</v>
      </c>
      <c r="V2592" s="223" t="s">
        <v>6892</v>
      </c>
    </row>
    <row r="2593" spans="1:22" ht="12.75">
      <c r="A2593" s="223"/>
      <c r="B2593" s="223"/>
      <c r="U2593" s="223" t="s">
        <v>6893</v>
      </c>
      <c r="V2593" s="223" t="s">
        <v>6894</v>
      </c>
    </row>
    <row r="2594" spans="1:22" ht="12.75">
      <c r="A2594" s="223"/>
      <c r="B2594" s="223"/>
      <c r="U2594" s="223" t="s">
        <v>6895</v>
      </c>
      <c r="V2594" s="223" t="s">
        <v>6896</v>
      </c>
    </row>
    <row r="2595" spans="1:22" ht="12.75">
      <c r="A2595" s="223"/>
      <c r="B2595" s="223"/>
      <c r="U2595" s="223" t="s">
        <v>6897</v>
      </c>
      <c r="V2595" s="223" t="s">
        <v>6898</v>
      </c>
    </row>
    <row r="2596" spans="1:22" ht="12.75">
      <c r="A2596" s="223"/>
      <c r="B2596" s="223"/>
      <c r="U2596" s="223" t="s">
        <v>6899</v>
      </c>
      <c r="V2596" s="223" t="s">
        <v>6900</v>
      </c>
    </row>
    <row r="2597" spans="1:22" ht="12.75">
      <c r="A2597" s="223"/>
      <c r="B2597" s="223"/>
      <c r="U2597" s="223" t="s">
        <v>6901</v>
      </c>
      <c r="V2597" s="223" t="s">
        <v>6902</v>
      </c>
    </row>
    <row r="2598" spans="1:22" ht="12.75">
      <c r="A2598" s="223"/>
      <c r="B2598" s="223"/>
      <c r="U2598" s="223" t="s">
        <v>6903</v>
      </c>
      <c r="V2598" s="223" t="s">
        <v>6904</v>
      </c>
    </row>
    <row r="2599" spans="1:22" ht="12.75">
      <c r="A2599" s="223"/>
      <c r="B2599" s="223"/>
      <c r="U2599" s="223" t="s">
        <v>6905</v>
      </c>
      <c r="V2599" s="223" t="s">
        <v>6906</v>
      </c>
    </row>
    <row r="2600" spans="1:22" ht="12.75">
      <c r="A2600" s="223"/>
      <c r="B2600" s="223"/>
      <c r="U2600" s="223" t="s">
        <v>6907</v>
      </c>
      <c r="V2600" s="223" t="s">
        <v>6908</v>
      </c>
    </row>
    <row r="2601" spans="1:22" ht="12.75">
      <c r="A2601" s="223"/>
      <c r="B2601" s="223"/>
      <c r="U2601" s="223" t="s">
        <v>6909</v>
      </c>
      <c r="V2601" s="223" t="s">
        <v>6910</v>
      </c>
    </row>
    <row r="2602" spans="1:22" ht="12.75">
      <c r="A2602" s="223"/>
      <c r="B2602" s="223"/>
      <c r="U2602" s="223" t="s">
        <v>6911</v>
      </c>
      <c r="V2602" s="223" t="s">
        <v>6912</v>
      </c>
    </row>
    <row r="2603" spans="1:22" ht="12.75">
      <c r="A2603" s="223"/>
      <c r="B2603" s="223"/>
      <c r="U2603" s="223" t="s">
        <v>6913</v>
      </c>
      <c r="V2603" s="223" t="s">
        <v>6914</v>
      </c>
    </row>
    <row r="2604" spans="1:22" ht="12.75">
      <c r="A2604" s="223"/>
      <c r="B2604" s="223"/>
      <c r="U2604" s="223" t="s">
        <v>6915</v>
      </c>
      <c r="V2604" s="223" t="s">
        <v>6916</v>
      </c>
    </row>
    <row r="2605" spans="1:22" ht="12.75">
      <c r="A2605" s="223"/>
      <c r="B2605" s="223"/>
      <c r="U2605" s="223" t="s">
        <v>6917</v>
      </c>
      <c r="V2605" s="223" t="s">
        <v>6918</v>
      </c>
    </row>
    <row r="2606" spans="1:22" ht="12.75">
      <c r="A2606" s="223"/>
      <c r="B2606" s="223"/>
      <c r="U2606" s="223" t="s">
        <v>6919</v>
      </c>
      <c r="V2606" s="223" t="s">
        <v>1507</v>
      </c>
    </row>
    <row r="2607" spans="1:22" ht="12.75">
      <c r="A2607" s="223"/>
      <c r="B2607" s="223"/>
      <c r="U2607" s="223" t="s">
        <v>1508</v>
      </c>
      <c r="V2607" s="223" t="s">
        <v>1509</v>
      </c>
    </row>
    <row r="2608" spans="1:22" ht="12.75">
      <c r="A2608" s="223"/>
      <c r="B2608" s="223"/>
      <c r="U2608" s="223" t="s">
        <v>1510</v>
      </c>
      <c r="V2608" s="223" t="s">
        <v>1511</v>
      </c>
    </row>
    <row r="2609" spans="1:22" ht="12.75">
      <c r="A2609" s="223"/>
      <c r="B2609" s="223"/>
      <c r="U2609" s="223" t="s">
        <v>1512</v>
      </c>
      <c r="V2609" s="223" t="s">
        <v>3374</v>
      </c>
    </row>
    <row r="2610" spans="1:22" ht="12.75">
      <c r="A2610" s="223"/>
      <c r="B2610" s="223"/>
      <c r="U2610" s="223" t="s">
        <v>1513</v>
      </c>
      <c r="V2610" s="223" t="s">
        <v>1514</v>
      </c>
    </row>
    <row r="2611" spans="1:22" ht="12.75">
      <c r="A2611" s="223"/>
      <c r="B2611" s="223"/>
      <c r="U2611" s="223" t="s">
        <v>1515</v>
      </c>
      <c r="V2611" s="223" t="s">
        <v>1516</v>
      </c>
    </row>
    <row r="2612" spans="1:22" ht="12.75">
      <c r="A2612" s="223"/>
      <c r="B2612" s="223"/>
      <c r="U2612" s="223" t="s">
        <v>1517</v>
      </c>
      <c r="V2612" s="223" t="s">
        <v>1518</v>
      </c>
    </row>
    <row r="2613" spans="1:22" ht="12.75">
      <c r="A2613" s="223"/>
      <c r="B2613" s="223"/>
      <c r="U2613" s="223" t="s">
        <v>1519</v>
      </c>
      <c r="V2613" s="223" t="s">
        <v>1520</v>
      </c>
    </row>
    <row r="2614" spans="1:22" ht="12.75">
      <c r="A2614" s="223"/>
      <c r="B2614" s="223"/>
      <c r="U2614" s="223" t="s">
        <v>1521</v>
      </c>
      <c r="V2614" s="223" t="s">
        <v>1522</v>
      </c>
    </row>
    <row r="2615" spans="1:22" ht="12.75">
      <c r="A2615" s="223"/>
      <c r="B2615" s="223"/>
      <c r="U2615" s="223" t="s">
        <v>1523</v>
      </c>
      <c r="V2615" s="223" t="s">
        <v>1524</v>
      </c>
    </row>
    <row r="2616" spans="1:22" ht="12.75">
      <c r="A2616" s="223"/>
      <c r="B2616" s="223"/>
      <c r="U2616" s="223" t="s">
        <v>1525</v>
      </c>
      <c r="V2616" s="223" t="s">
        <v>1526</v>
      </c>
    </row>
    <row r="2617" spans="1:22" ht="12.75">
      <c r="A2617" s="223"/>
      <c r="B2617" s="223"/>
      <c r="U2617" s="223" t="s">
        <v>1527</v>
      </c>
      <c r="V2617" s="223" t="s">
        <v>1528</v>
      </c>
    </row>
    <row r="2618" spans="1:22" ht="12.75">
      <c r="A2618" s="223"/>
      <c r="B2618" s="223"/>
      <c r="U2618" s="223" t="s">
        <v>1529</v>
      </c>
      <c r="V2618" s="223" t="s">
        <v>1530</v>
      </c>
    </row>
    <row r="2619" spans="1:22" ht="12.75">
      <c r="A2619" s="223"/>
      <c r="B2619" s="223"/>
      <c r="U2619" s="223" t="s">
        <v>1531</v>
      </c>
      <c r="V2619" s="223" t="s">
        <v>1532</v>
      </c>
    </row>
    <row r="2620" spans="1:22" ht="12.75">
      <c r="A2620" s="223"/>
      <c r="B2620" s="223"/>
      <c r="U2620" s="223" t="s">
        <v>1533</v>
      </c>
      <c r="V2620" s="223" t="s">
        <v>1534</v>
      </c>
    </row>
    <row r="2621" spans="1:22" ht="12.75">
      <c r="A2621" s="223"/>
      <c r="B2621" s="223"/>
      <c r="U2621" s="223" t="s">
        <v>1535</v>
      </c>
      <c r="V2621" s="223" t="s">
        <v>1536</v>
      </c>
    </row>
    <row r="2622" spans="1:22" ht="12.75">
      <c r="A2622" s="223"/>
      <c r="B2622" s="223"/>
      <c r="U2622" s="223" t="s">
        <v>1537</v>
      </c>
      <c r="V2622" s="223" t="s">
        <v>1538</v>
      </c>
    </row>
    <row r="2623" spans="1:22" ht="12.75">
      <c r="A2623" s="223"/>
      <c r="B2623" s="223"/>
      <c r="U2623" s="223" t="s">
        <v>1539</v>
      </c>
      <c r="V2623" s="223" t="s">
        <v>1540</v>
      </c>
    </row>
    <row r="2624" spans="1:22" ht="12.75">
      <c r="A2624" s="223"/>
      <c r="B2624" s="223"/>
      <c r="U2624" s="223" t="s">
        <v>1541</v>
      </c>
      <c r="V2624" s="223" t="s">
        <v>1542</v>
      </c>
    </row>
    <row r="2625" spans="1:22" ht="12.75">
      <c r="A2625" s="223"/>
      <c r="B2625" s="223"/>
      <c r="U2625" s="223" t="s">
        <v>1543</v>
      </c>
      <c r="V2625" s="223" t="s">
        <v>1544</v>
      </c>
    </row>
    <row r="2626" spans="1:22" ht="12.75">
      <c r="A2626" s="223"/>
      <c r="B2626" s="223"/>
      <c r="U2626" s="223" t="s">
        <v>1545</v>
      </c>
      <c r="V2626" s="223" t="s">
        <v>1546</v>
      </c>
    </row>
    <row r="2627" spans="1:22" ht="12.75">
      <c r="A2627" s="223"/>
      <c r="B2627" s="223"/>
      <c r="U2627" s="223" t="s">
        <v>1547</v>
      </c>
      <c r="V2627" s="223" t="s">
        <v>1548</v>
      </c>
    </row>
    <row r="2628" spans="1:22" ht="12.75">
      <c r="A2628" s="223"/>
      <c r="B2628" s="223"/>
      <c r="U2628" s="223" t="s">
        <v>1549</v>
      </c>
      <c r="V2628" s="223" t="s">
        <v>1550</v>
      </c>
    </row>
    <row r="2629" spans="1:22" ht="12.75">
      <c r="A2629" s="223"/>
      <c r="B2629" s="223"/>
      <c r="U2629" s="223" t="s">
        <v>1551</v>
      </c>
      <c r="V2629" s="223" t="s">
        <v>1552</v>
      </c>
    </row>
    <row r="2630" spans="1:22" ht="12.75">
      <c r="A2630" s="223"/>
      <c r="B2630" s="223"/>
      <c r="U2630" s="223" t="s">
        <v>1553</v>
      </c>
      <c r="V2630" s="223" t="s">
        <v>1554</v>
      </c>
    </row>
    <row r="2631" spans="1:22" ht="12.75">
      <c r="A2631" s="223"/>
      <c r="B2631" s="223"/>
      <c r="U2631" s="223" t="s">
        <v>1555</v>
      </c>
      <c r="V2631" s="223" t="s">
        <v>1556</v>
      </c>
    </row>
    <row r="2632" spans="1:22" ht="12.75">
      <c r="A2632" s="223"/>
      <c r="B2632" s="223"/>
      <c r="U2632" s="223" t="s">
        <v>1557</v>
      </c>
      <c r="V2632" s="223" t="s">
        <v>1558</v>
      </c>
    </row>
    <row r="2633" spans="1:22" ht="12.75">
      <c r="A2633" s="223"/>
      <c r="B2633" s="223"/>
      <c r="U2633" s="223" t="s">
        <v>1559</v>
      </c>
      <c r="V2633" s="223" t="s">
        <v>1560</v>
      </c>
    </row>
    <row r="2634" spans="1:22" ht="12.75">
      <c r="A2634" s="223"/>
      <c r="B2634" s="223"/>
      <c r="U2634" s="223" t="s">
        <v>1561</v>
      </c>
      <c r="V2634" s="223" t="s">
        <v>1562</v>
      </c>
    </row>
    <row r="2635" spans="1:22" ht="12.75">
      <c r="A2635" s="223"/>
      <c r="B2635" s="223"/>
      <c r="U2635" s="223" t="s">
        <v>1563</v>
      </c>
      <c r="V2635" s="223" t="s">
        <v>1564</v>
      </c>
    </row>
    <row r="2636" spans="1:22" ht="12.75">
      <c r="A2636" s="223"/>
      <c r="B2636" s="223"/>
      <c r="U2636" s="223" t="s">
        <v>1565</v>
      </c>
      <c r="V2636" s="223" t="s">
        <v>1566</v>
      </c>
    </row>
    <row r="2637" spans="1:22" ht="12.75">
      <c r="A2637" s="223"/>
      <c r="B2637" s="223"/>
      <c r="U2637" s="223" t="s">
        <v>1567</v>
      </c>
      <c r="V2637" s="223" t="s">
        <v>1568</v>
      </c>
    </row>
    <row r="2638" spans="1:22" ht="12.75">
      <c r="A2638" s="223"/>
      <c r="B2638" s="223"/>
      <c r="U2638" s="223" t="s">
        <v>1569</v>
      </c>
      <c r="V2638" s="223" t="s">
        <v>1570</v>
      </c>
    </row>
    <row r="2639" spans="1:22" ht="12.75">
      <c r="A2639" s="223"/>
      <c r="B2639" s="223"/>
      <c r="U2639" s="223" t="s">
        <v>1571</v>
      </c>
      <c r="V2639" s="223" t="s">
        <v>1572</v>
      </c>
    </row>
    <row r="2640" spans="1:22" ht="12.75">
      <c r="A2640" s="223"/>
      <c r="B2640" s="223"/>
      <c r="U2640" s="223" t="s">
        <v>1573</v>
      </c>
      <c r="V2640" s="223" t="s">
        <v>1574</v>
      </c>
    </row>
    <row r="2641" spans="1:22" ht="12.75">
      <c r="A2641" s="223"/>
      <c r="B2641" s="223"/>
      <c r="U2641" s="223" t="s">
        <v>1575</v>
      </c>
      <c r="V2641" s="223" t="s">
        <v>1576</v>
      </c>
    </row>
    <row r="2642" spans="1:22" ht="12.75">
      <c r="A2642" s="223"/>
      <c r="B2642" s="223"/>
      <c r="U2642" s="223" t="s">
        <v>1577</v>
      </c>
      <c r="V2642" s="223" t="s">
        <v>1578</v>
      </c>
    </row>
    <row r="2643" spans="1:22" ht="12.75">
      <c r="A2643" s="223"/>
      <c r="B2643" s="223"/>
      <c r="U2643" s="223" t="s">
        <v>1579</v>
      </c>
      <c r="V2643" s="223" t="s">
        <v>1944</v>
      </c>
    </row>
    <row r="2644" spans="1:22" ht="12.75">
      <c r="A2644" s="223"/>
      <c r="B2644" s="223"/>
      <c r="U2644" s="223" t="s">
        <v>1580</v>
      </c>
      <c r="V2644" s="223" t="s">
        <v>1581</v>
      </c>
    </row>
    <row r="2645" spans="1:22" ht="12.75">
      <c r="A2645" s="223"/>
      <c r="B2645" s="223"/>
      <c r="U2645" s="223" t="s">
        <v>1582</v>
      </c>
      <c r="V2645" s="223" t="s">
        <v>1583</v>
      </c>
    </row>
    <row r="2646" spans="1:22" ht="12.75">
      <c r="A2646" s="223"/>
      <c r="B2646" s="223"/>
      <c r="U2646" s="223" t="s">
        <v>1584</v>
      </c>
      <c r="V2646" s="223" t="s">
        <v>1585</v>
      </c>
    </row>
    <row r="2647" spans="1:22" ht="12.75">
      <c r="A2647" s="223"/>
      <c r="B2647" s="223"/>
      <c r="U2647" s="223" t="s">
        <v>1586</v>
      </c>
      <c r="V2647" s="223" t="s">
        <v>1587</v>
      </c>
    </row>
    <row r="2648" spans="1:22" ht="12.75">
      <c r="A2648" s="223"/>
      <c r="B2648" s="223"/>
      <c r="U2648" s="223" t="s">
        <v>1588</v>
      </c>
      <c r="V2648" s="223" t="s">
        <v>1589</v>
      </c>
    </row>
    <row r="2649" spans="1:22" ht="12.75">
      <c r="A2649" s="223"/>
      <c r="B2649" s="223"/>
      <c r="U2649" s="223" t="s">
        <v>1590</v>
      </c>
      <c r="V2649" s="223" t="s">
        <v>1591</v>
      </c>
    </row>
    <row r="2650" spans="1:22" ht="12.75">
      <c r="A2650" s="223"/>
      <c r="B2650" s="223"/>
      <c r="U2650" s="223" t="s">
        <v>1592</v>
      </c>
      <c r="V2650" s="223" t="s">
        <v>1593</v>
      </c>
    </row>
    <row r="2651" spans="1:22" ht="12.75">
      <c r="A2651" s="223"/>
      <c r="B2651" s="223"/>
      <c r="U2651" s="223" t="s">
        <v>1594</v>
      </c>
      <c r="V2651" s="223" t="s">
        <v>1595</v>
      </c>
    </row>
    <row r="2652" spans="1:22" ht="12.75">
      <c r="A2652" s="223"/>
      <c r="B2652" s="223"/>
      <c r="U2652" s="223" t="s">
        <v>1596</v>
      </c>
      <c r="V2652" s="223" t="s">
        <v>1597</v>
      </c>
    </row>
    <row r="2653" spans="1:22" ht="12.75">
      <c r="A2653" s="223"/>
      <c r="B2653" s="223"/>
      <c r="U2653" s="223" t="s">
        <v>1598</v>
      </c>
      <c r="V2653" s="223" t="s">
        <v>1599</v>
      </c>
    </row>
    <row r="2654" spans="1:22" ht="12.75">
      <c r="A2654" s="223"/>
      <c r="B2654" s="223"/>
      <c r="U2654" s="223" t="s">
        <v>1600</v>
      </c>
      <c r="V2654" s="223" t="s">
        <v>1601</v>
      </c>
    </row>
    <row r="2655" spans="1:22" ht="12.75">
      <c r="A2655" s="223"/>
      <c r="B2655" s="223"/>
      <c r="U2655" s="223" t="s">
        <v>1602</v>
      </c>
      <c r="V2655" s="223" t="s">
        <v>1603</v>
      </c>
    </row>
    <row r="2656" spans="1:22" ht="12.75">
      <c r="A2656" s="223"/>
      <c r="B2656" s="223"/>
      <c r="U2656" s="223" t="s">
        <v>1604</v>
      </c>
      <c r="V2656" s="223" t="s">
        <v>1605</v>
      </c>
    </row>
    <row r="2657" spans="1:22" ht="12.75">
      <c r="A2657" s="223"/>
      <c r="B2657" s="223"/>
      <c r="U2657" s="223" t="s">
        <v>1606</v>
      </c>
      <c r="V2657" s="223" t="s">
        <v>1607</v>
      </c>
    </row>
    <row r="2658" spans="1:22" ht="12.75">
      <c r="A2658" s="223"/>
      <c r="B2658" s="223"/>
      <c r="U2658" s="223" t="s">
        <v>1608</v>
      </c>
      <c r="V2658" s="223" t="s">
        <v>1609</v>
      </c>
    </row>
    <row r="2659" spans="1:22" ht="12.75">
      <c r="A2659" s="223"/>
      <c r="B2659" s="223"/>
      <c r="U2659" s="223" t="s">
        <v>2326</v>
      </c>
      <c r="V2659" s="223" t="s">
        <v>2327</v>
      </c>
    </row>
    <row r="2660" spans="1:22" ht="12.75">
      <c r="A2660" s="223"/>
      <c r="B2660" s="223"/>
      <c r="U2660" s="223" t="s">
        <v>2328</v>
      </c>
      <c r="V2660" s="223" t="s">
        <v>2329</v>
      </c>
    </row>
    <row r="2661" spans="1:22" ht="12.75">
      <c r="A2661" s="223"/>
      <c r="B2661" s="223"/>
      <c r="U2661" s="223" t="s">
        <v>2330</v>
      </c>
      <c r="V2661" s="223" t="s">
        <v>2331</v>
      </c>
    </row>
    <row r="2662" spans="1:22" ht="12.75">
      <c r="A2662" s="223"/>
      <c r="B2662" s="223"/>
      <c r="U2662" s="223" t="s">
        <v>2332</v>
      </c>
      <c r="V2662" s="223" t="s">
        <v>2333</v>
      </c>
    </row>
    <row r="2663" spans="1:22" ht="12.75">
      <c r="A2663" s="223"/>
      <c r="B2663" s="223"/>
      <c r="U2663" s="223" t="s">
        <v>2334</v>
      </c>
      <c r="V2663" s="223" t="s">
        <v>2335</v>
      </c>
    </row>
    <row r="2664" spans="1:22" ht="12.75">
      <c r="A2664" s="223"/>
      <c r="B2664" s="223"/>
      <c r="U2664" s="223" t="s">
        <v>2336</v>
      </c>
      <c r="V2664" s="223" t="s">
        <v>3427</v>
      </c>
    </row>
    <row r="2665" spans="1:22" ht="12.75">
      <c r="A2665" s="223"/>
      <c r="B2665" s="223"/>
      <c r="U2665" s="223" t="s">
        <v>2337</v>
      </c>
      <c r="V2665" s="223" t="s">
        <v>2095</v>
      </c>
    </row>
    <row r="2666" spans="1:22" ht="12.75">
      <c r="A2666" s="223"/>
      <c r="B2666" s="223"/>
      <c r="U2666" s="223" t="s">
        <v>2338</v>
      </c>
      <c r="V2666" s="223" t="s">
        <v>2339</v>
      </c>
    </row>
    <row r="2667" spans="1:22" ht="12.75">
      <c r="A2667" s="223"/>
      <c r="B2667" s="223"/>
      <c r="U2667" s="223" t="s">
        <v>2340</v>
      </c>
      <c r="V2667" s="223" t="s">
        <v>2341</v>
      </c>
    </row>
    <row r="2668" spans="1:22" ht="12.75">
      <c r="A2668" s="223"/>
      <c r="B2668" s="223"/>
      <c r="U2668" s="223" t="s">
        <v>2342</v>
      </c>
      <c r="V2668" s="223" t="s">
        <v>2343</v>
      </c>
    </row>
    <row r="2669" spans="1:22" ht="12.75">
      <c r="A2669" s="223"/>
      <c r="B2669" s="223"/>
      <c r="U2669" s="223" t="s">
        <v>2344</v>
      </c>
      <c r="V2669" s="223" t="s">
        <v>2345</v>
      </c>
    </row>
    <row r="2670" spans="1:22" ht="12.75">
      <c r="A2670" s="223"/>
      <c r="B2670" s="223"/>
      <c r="U2670" s="223" t="s">
        <v>2346</v>
      </c>
      <c r="V2670" s="223" t="s">
        <v>2347</v>
      </c>
    </row>
    <row r="2671" spans="1:22" ht="12.75">
      <c r="A2671" s="223"/>
      <c r="B2671" s="223"/>
      <c r="U2671" s="223" t="s">
        <v>2348</v>
      </c>
      <c r="V2671" s="223" t="s">
        <v>2349</v>
      </c>
    </row>
    <row r="2672" spans="1:22" ht="12.75">
      <c r="A2672" s="223"/>
      <c r="B2672" s="223"/>
      <c r="U2672" s="223" t="s">
        <v>2350</v>
      </c>
      <c r="V2672" s="223" t="s">
        <v>2351</v>
      </c>
    </row>
    <row r="2673" spans="1:22" ht="12.75">
      <c r="A2673" s="223"/>
      <c r="B2673" s="223"/>
      <c r="U2673" s="223" t="s">
        <v>2352</v>
      </c>
      <c r="V2673" s="223" t="s">
        <v>2353</v>
      </c>
    </row>
    <row r="2674" spans="1:22" ht="12.75">
      <c r="A2674" s="223"/>
      <c r="B2674" s="223"/>
      <c r="U2674" s="223" t="s">
        <v>2354</v>
      </c>
      <c r="V2674" s="223" t="s">
        <v>2355</v>
      </c>
    </row>
    <row r="2675" spans="1:22" ht="12.75">
      <c r="A2675" s="223"/>
      <c r="B2675" s="223"/>
      <c r="U2675" s="223" t="s">
        <v>2356</v>
      </c>
      <c r="V2675" s="223" t="s">
        <v>2357</v>
      </c>
    </row>
    <row r="2676" spans="1:22" ht="12.75">
      <c r="A2676" s="223"/>
      <c r="B2676" s="223"/>
      <c r="U2676" s="223" t="s">
        <v>2358</v>
      </c>
      <c r="V2676" s="223" t="s">
        <v>2359</v>
      </c>
    </row>
    <row r="2677" spans="1:22" ht="12.75">
      <c r="A2677" s="223"/>
      <c r="B2677" s="223"/>
      <c r="U2677" s="223" t="s">
        <v>2360</v>
      </c>
      <c r="V2677" s="223" t="s">
        <v>2361</v>
      </c>
    </row>
    <row r="2678" spans="1:22" ht="12.75">
      <c r="A2678" s="223"/>
      <c r="B2678" s="223"/>
      <c r="U2678" s="223" t="s">
        <v>2362</v>
      </c>
      <c r="V2678" s="223" t="s">
        <v>2363</v>
      </c>
    </row>
    <row r="2679" spans="1:22" ht="12.75">
      <c r="A2679" s="223"/>
      <c r="B2679" s="223"/>
      <c r="U2679" s="223" t="s">
        <v>2364</v>
      </c>
      <c r="V2679" s="223" t="s">
        <v>2365</v>
      </c>
    </row>
    <row r="2680" spans="1:22" ht="12.75">
      <c r="A2680" s="223"/>
      <c r="B2680" s="223"/>
      <c r="U2680" s="223" t="s">
        <v>2366</v>
      </c>
      <c r="V2680" s="223" t="s">
        <v>2367</v>
      </c>
    </row>
    <row r="2681" spans="1:22" ht="12.75">
      <c r="A2681" s="223"/>
      <c r="B2681" s="223"/>
      <c r="U2681" s="223" t="s">
        <v>2368</v>
      </c>
      <c r="V2681" s="223" t="s">
        <v>2369</v>
      </c>
    </row>
    <row r="2682" spans="1:22" ht="12.75">
      <c r="A2682" s="223"/>
      <c r="B2682" s="223"/>
      <c r="U2682" s="223" t="s">
        <v>2370</v>
      </c>
      <c r="V2682" s="223" t="s">
        <v>2371</v>
      </c>
    </row>
    <row r="2683" spans="1:22" ht="12.75">
      <c r="A2683" s="223"/>
      <c r="B2683" s="223"/>
      <c r="U2683" s="223" t="s">
        <v>2372</v>
      </c>
      <c r="V2683" s="223" t="s">
        <v>2373</v>
      </c>
    </row>
    <row r="2684" spans="1:22" ht="12.75">
      <c r="A2684" s="223"/>
      <c r="B2684" s="223"/>
      <c r="U2684" s="223" t="s">
        <v>2374</v>
      </c>
      <c r="V2684" s="223" t="s">
        <v>2375</v>
      </c>
    </row>
    <row r="2685" spans="1:22" ht="12.75">
      <c r="A2685" s="223"/>
      <c r="B2685" s="223"/>
      <c r="U2685" s="223" t="s">
        <v>2376</v>
      </c>
      <c r="V2685" s="223" t="s">
        <v>2377</v>
      </c>
    </row>
    <row r="2686" spans="1:22" ht="12.75">
      <c r="A2686" s="223"/>
      <c r="B2686" s="223"/>
      <c r="U2686" s="223" t="s">
        <v>2378</v>
      </c>
      <c r="V2686" s="223" t="s">
        <v>2379</v>
      </c>
    </row>
    <row r="2687" spans="1:22" ht="12.75">
      <c r="A2687" s="223"/>
      <c r="B2687" s="223"/>
      <c r="U2687" s="223" t="s">
        <v>2380</v>
      </c>
      <c r="V2687" s="223" t="s">
        <v>2381</v>
      </c>
    </row>
    <row r="2688" spans="1:22" ht="12.75">
      <c r="A2688" s="223"/>
      <c r="B2688" s="223"/>
      <c r="U2688" s="223" t="s">
        <v>2382</v>
      </c>
      <c r="V2688" s="223" t="s">
        <v>2140</v>
      </c>
    </row>
    <row r="2689" spans="1:22" ht="12.75">
      <c r="A2689" s="223"/>
      <c r="B2689" s="223"/>
      <c r="U2689" s="223" t="s">
        <v>2383</v>
      </c>
      <c r="V2689" s="223" t="s">
        <v>2384</v>
      </c>
    </row>
    <row r="2690" spans="1:22" ht="12.75">
      <c r="A2690" s="223"/>
      <c r="B2690" s="223"/>
      <c r="U2690" s="223" t="s">
        <v>2385</v>
      </c>
      <c r="V2690" s="223" t="s">
        <v>2386</v>
      </c>
    </row>
    <row r="2691" spans="1:22" ht="12.75">
      <c r="A2691" s="223"/>
      <c r="B2691" s="223"/>
      <c r="U2691" s="223" t="s">
        <v>2387</v>
      </c>
      <c r="V2691" s="223" t="s">
        <v>2388</v>
      </c>
    </row>
    <row r="2692" spans="1:22" ht="12.75">
      <c r="A2692" s="223"/>
      <c r="B2692" s="223"/>
      <c r="U2692" s="223" t="s">
        <v>2389</v>
      </c>
      <c r="V2692" s="223" t="s">
        <v>2390</v>
      </c>
    </row>
    <row r="2693" spans="1:22" ht="12.75">
      <c r="A2693" s="223"/>
      <c r="B2693" s="223"/>
      <c r="U2693" s="223" t="s">
        <v>2391</v>
      </c>
      <c r="V2693" s="223" t="s">
        <v>2392</v>
      </c>
    </row>
    <row r="2694" spans="1:22" ht="12.75">
      <c r="A2694" s="223"/>
      <c r="B2694" s="223"/>
      <c r="U2694" s="223" t="s">
        <v>2393</v>
      </c>
      <c r="V2694" s="223" t="s">
        <v>2394</v>
      </c>
    </row>
    <row r="2695" spans="1:22" ht="12.75">
      <c r="A2695" s="223"/>
      <c r="B2695" s="223"/>
      <c r="U2695" s="223" t="s">
        <v>2395</v>
      </c>
      <c r="V2695" s="223" t="s">
        <v>2396</v>
      </c>
    </row>
    <row r="2696" spans="1:22" ht="12.75">
      <c r="A2696" s="223"/>
      <c r="B2696" s="223"/>
      <c r="U2696" s="223" t="s">
        <v>2397</v>
      </c>
      <c r="V2696" s="223" t="s">
        <v>2398</v>
      </c>
    </row>
    <row r="2697" spans="1:22" ht="12.75">
      <c r="A2697" s="223"/>
      <c r="B2697" s="223"/>
      <c r="U2697" s="223" t="s">
        <v>2399</v>
      </c>
      <c r="V2697" s="223" t="s">
        <v>1796</v>
      </c>
    </row>
    <row r="2698" spans="1:22" ht="12.75">
      <c r="A2698" s="223"/>
      <c r="B2698" s="223"/>
      <c r="U2698" s="223" t="s">
        <v>2400</v>
      </c>
      <c r="V2698" s="223" t="s">
        <v>2401</v>
      </c>
    </row>
    <row r="2699" spans="1:22" ht="12.75">
      <c r="A2699" s="223"/>
      <c r="B2699" s="223"/>
      <c r="U2699" s="223" t="s">
        <v>2402</v>
      </c>
      <c r="V2699" s="223" t="s">
        <v>2403</v>
      </c>
    </row>
    <row r="2700" spans="1:22" ht="12.75">
      <c r="A2700" s="223"/>
      <c r="B2700" s="223"/>
      <c r="U2700" s="223" t="s">
        <v>2404</v>
      </c>
      <c r="V2700" s="223" t="s">
        <v>2405</v>
      </c>
    </row>
    <row r="2701" spans="1:22" ht="12.75">
      <c r="A2701" s="223"/>
      <c r="B2701" s="223"/>
      <c r="U2701" s="223" t="s">
        <v>2406</v>
      </c>
      <c r="V2701" s="223" t="s">
        <v>2407</v>
      </c>
    </row>
    <row r="2702" spans="1:22" ht="12.75">
      <c r="A2702" s="223"/>
      <c r="B2702" s="223"/>
      <c r="U2702" s="223" t="s">
        <v>2408</v>
      </c>
      <c r="V2702" s="223" t="s">
        <v>2409</v>
      </c>
    </row>
    <row r="2703" spans="1:22" ht="12.75">
      <c r="A2703" s="223"/>
      <c r="B2703" s="223"/>
      <c r="U2703" s="223" t="s">
        <v>2410</v>
      </c>
      <c r="V2703" s="223" t="s">
        <v>2411</v>
      </c>
    </row>
    <row r="2704" spans="1:22" ht="12.75">
      <c r="A2704" s="223"/>
      <c r="B2704" s="223"/>
      <c r="U2704" s="223" t="s">
        <v>2412</v>
      </c>
      <c r="V2704" s="223" t="s">
        <v>2413</v>
      </c>
    </row>
    <row r="2705" spans="1:22" ht="12.75">
      <c r="A2705" s="223"/>
      <c r="B2705" s="223"/>
      <c r="U2705" s="223" t="s">
        <v>2414</v>
      </c>
      <c r="V2705" s="223" t="s">
        <v>2415</v>
      </c>
    </row>
    <row r="2706" spans="1:22" ht="12.75">
      <c r="A2706" s="223"/>
      <c r="B2706" s="223"/>
      <c r="U2706" s="223" t="s">
        <v>2416</v>
      </c>
      <c r="V2706" s="223" t="s">
        <v>2417</v>
      </c>
    </row>
    <row r="2707" spans="1:22" ht="12.75">
      <c r="A2707" s="223"/>
      <c r="B2707" s="223"/>
      <c r="U2707" s="223" t="s">
        <v>2418</v>
      </c>
      <c r="V2707" s="223" t="s">
        <v>2419</v>
      </c>
    </row>
    <row r="2708" spans="1:22" ht="12.75">
      <c r="A2708" s="223"/>
      <c r="B2708" s="223"/>
      <c r="U2708" s="223" t="s">
        <v>2420</v>
      </c>
      <c r="V2708" s="223" t="s">
        <v>2421</v>
      </c>
    </row>
    <row r="2709" spans="1:22" ht="12.75">
      <c r="A2709" s="223"/>
      <c r="B2709" s="223"/>
      <c r="U2709" s="223" t="s">
        <v>2422</v>
      </c>
      <c r="V2709" s="223" t="s">
        <v>2423</v>
      </c>
    </row>
    <row r="2710" spans="1:22" ht="12.75">
      <c r="A2710" s="223"/>
      <c r="B2710" s="223"/>
      <c r="U2710" s="223" t="s">
        <v>2424</v>
      </c>
      <c r="V2710" s="223" t="s">
        <v>2425</v>
      </c>
    </row>
    <row r="2711" spans="1:22" ht="12.75">
      <c r="A2711" s="223"/>
      <c r="B2711" s="223"/>
      <c r="U2711" s="223" t="s">
        <v>2426</v>
      </c>
      <c r="V2711" s="223" t="s">
        <v>2427</v>
      </c>
    </row>
    <row r="2712" spans="1:22" ht="12.75">
      <c r="A2712" s="223"/>
      <c r="B2712" s="223"/>
      <c r="U2712" s="223" t="s">
        <v>2428</v>
      </c>
      <c r="V2712" s="223" t="s">
        <v>2429</v>
      </c>
    </row>
    <row r="2713" spans="1:22" ht="12.75">
      <c r="A2713" s="223"/>
      <c r="B2713" s="223"/>
      <c r="U2713" s="223" t="s">
        <v>2430</v>
      </c>
      <c r="V2713" s="223" t="s">
        <v>2431</v>
      </c>
    </row>
    <row r="2714" spans="1:22" ht="12.75">
      <c r="A2714" s="223"/>
      <c r="B2714" s="223"/>
      <c r="U2714" s="223" t="s">
        <v>2432</v>
      </c>
      <c r="V2714" s="223" t="s">
        <v>2433</v>
      </c>
    </row>
    <row r="2715" spans="1:22" ht="12.75">
      <c r="A2715" s="223"/>
      <c r="B2715" s="223"/>
      <c r="U2715" s="223" t="s">
        <v>2434</v>
      </c>
      <c r="V2715" s="223" t="s">
        <v>2435</v>
      </c>
    </row>
    <row r="2716" spans="1:22" ht="12.75">
      <c r="A2716" s="223"/>
      <c r="B2716" s="223"/>
      <c r="U2716" s="223" t="s">
        <v>2436</v>
      </c>
      <c r="V2716" s="223" t="s">
        <v>2437</v>
      </c>
    </row>
    <row r="2717" spans="1:22" ht="12.75">
      <c r="A2717" s="223"/>
      <c r="B2717" s="223"/>
      <c r="U2717" s="223" t="s">
        <v>2438</v>
      </c>
      <c r="V2717" s="223" t="s">
        <v>2439</v>
      </c>
    </row>
    <row r="2718" spans="1:22" ht="12.75">
      <c r="A2718" s="223"/>
      <c r="B2718" s="223"/>
      <c r="U2718" s="223" t="s">
        <v>2440</v>
      </c>
      <c r="V2718" s="223" t="s">
        <v>2441</v>
      </c>
    </row>
    <row r="2719" spans="1:22" ht="12.75">
      <c r="A2719" s="223"/>
      <c r="B2719" s="223"/>
      <c r="U2719" s="223" t="s">
        <v>2442</v>
      </c>
      <c r="V2719" s="223" t="s">
        <v>2443</v>
      </c>
    </row>
    <row r="2720" spans="1:22" ht="12.75">
      <c r="A2720" s="223"/>
      <c r="B2720" s="223"/>
      <c r="U2720" s="223" t="s">
        <v>2444</v>
      </c>
      <c r="V2720" s="223" t="s">
        <v>3333</v>
      </c>
    </row>
    <row r="2721" spans="1:22" ht="12.75">
      <c r="A2721" s="223"/>
      <c r="B2721" s="223"/>
      <c r="U2721" s="223" t="s">
        <v>2445</v>
      </c>
      <c r="V2721" s="223" t="s">
        <v>2119</v>
      </c>
    </row>
    <row r="2722" spans="1:22" ht="12.75">
      <c r="A2722" s="223"/>
      <c r="B2722" s="223"/>
      <c r="U2722" s="223" t="s">
        <v>2446</v>
      </c>
      <c r="V2722" s="223" t="s">
        <v>2447</v>
      </c>
    </row>
    <row r="2723" spans="1:22" ht="12.75">
      <c r="A2723" s="223"/>
      <c r="B2723" s="223"/>
      <c r="U2723" s="223" t="s">
        <v>2448</v>
      </c>
      <c r="V2723" s="223" t="s">
        <v>2449</v>
      </c>
    </row>
    <row r="2724" spans="1:22" ht="12.75">
      <c r="A2724" s="223"/>
      <c r="B2724" s="223"/>
      <c r="U2724" s="223" t="s">
        <v>2450</v>
      </c>
      <c r="V2724" s="223" t="s">
        <v>1923</v>
      </c>
    </row>
    <row r="2725" spans="1:22" ht="12.75">
      <c r="A2725" s="223"/>
      <c r="B2725" s="223"/>
      <c r="U2725" s="223" t="s">
        <v>2451</v>
      </c>
      <c r="V2725" s="223" t="s">
        <v>2452</v>
      </c>
    </row>
    <row r="2726" spans="1:22" ht="12.75">
      <c r="A2726" s="223"/>
      <c r="B2726" s="223"/>
      <c r="U2726" s="223" t="s">
        <v>2453</v>
      </c>
      <c r="V2726" s="223" t="s">
        <v>2454</v>
      </c>
    </row>
    <row r="2727" spans="1:22" ht="12.75">
      <c r="A2727" s="223"/>
      <c r="B2727" s="223"/>
      <c r="U2727" s="223" t="s">
        <v>2455</v>
      </c>
      <c r="V2727" s="223" t="s">
        <v>2456</v>
      </c>
    </row>
    <row r="2728" spans="1:22" ht="12.75">
      <c r="A2728" s="223"/>
      <c r="B2728" s="223"/>
      <c r="U2728" s="223" t="s">
        <v>2457</v>
      </c>
      <c r="V2728" s="223" t="s">
        <v>2458</v>
      </c>
    </row>
    <row r="2729" spans="1:22" ht="12.75">
      <c r="A2729" s="223"/>
      <c r="B2729" s="223"/>
      <c r="U2729" s="223" t="s">
        <v>2459</v>
      </c>
      <c r="V2729" s="223" t="s">
        <v>2460</v>
      </c>
    </row>
    <row r="2730" spans="1:22" ht="12.75">
      <c r="A2730" s="223"/>
      <c r="B2730" s="223"/>
      <c r="U2730" s="223" t="s">
        <v>2461</v>
      </c>
      <c r="V2730" s="223" t="s">
        <v>2462</v>
      </c>
    </row>
    <row r="2731" spans="1:22" ht="12.75">
      <c r="A2731" s="223"/>
      <c r="B2731" s="223"/>
      <c r="U2731" s="223" t="s">
        <v>2463</v>
      </c>
      <c r="V2731" s="223" t="s">
        <v>2464</v>
      </c>
    </row>
    <row r="2732" spans="1:22" ht="12.75">
      <c r="A2732" s="223"/>
      <c r="B2732" s="223"/>
      <c r="U2732" s="223" t="s">
        <v>2465</v>
      </c>
      <c r="V2732" s="223" t="s">
        <v>2466</v>
      </c>
    </row>
    <row r="2733" spans="1:22" ht="12.75">
      <c r="A2733" s="223"/>
      <c r="B2733" s="223"/>
      <c r="U2733" s="223" t="s">
        <v>2467</v>
      </c>
      <c r="V2733" s="223" t="s">
        <v>2468</v>
      </c>
    </row>
    <row r="2734" spans="1:22" ht="12.75">
      <c r="A2734" s="223"/>
      <c r="B2734" s="223"/>
      <c r="U2734" s="223" t="s">
        <v>2469</v>
      </c>
      <c r="V2734" s="223" t="s">
        <v>2470</v>
      </c>
    </row>
    <row r="2735" spans="1:22" ht="12.75">
      <c r="A2735" s="223"/>
      <c r="B2735" s="223"/>
      <c r="U2735" s="223" t="s">
        <v>2471</v>
      </c>
      <c r="V2735" s="223" t="s">
        <v>2472</v>
      </c>
    </row>
    <row r="2736" spans="1:22" ht="12.75">
      <c r="A2736" s="223"/>
      <c r="B2736" s="223"/>
      <c r="U2736" s="223" t="s">
        <v>2473</v>
      </c>
      <c r="V2736" s="223" t="s">
        <v>2474</v>
      </c>
    </row>
    <row r="2737" spans="1:22" ht="12.75">
      <c r="A2737" s="223"/>
      <c r="B2737" s="223"/>
      <c r="U2737" s="223" t="s">
        <v>2475</v>
      </c>
      <c r="V2737" s="223" t="s">
        <v>2476</v>
      </c>
    </row>
    <row r="2738" spans="1:22" ht="12.75">
      <c r="A2738" s="223"/>
      <c r="B2738" s="223"/>
      <c r="U2738" s="223" t="s">
        <v>2477</v>
      </c>
      <c r="V2738" s="223" t="s">
        <v>2478</v>
      </c>
    </row>
    <row r="2739" spans="1:22" ht="12.75">
      <c r="A2739" s="223"/>
      <c r="B2739" s="223"/>
      <c r="U2739" s="223" t="s">
        <v>2479</v>
      </c>
      <c r="V2739" s="223" t="s">
        <v>2480</v>
      </c>
    </row>
    <row r="2740" spans="1:22" ht="12.75">
      <c r="A2740" s="223"/>
      <c r="B2740" s="223"/>
      <c r="U2740" s="223" t="s">
        <v>2481</v>
      </c>
      <c r="V2740" s="223" t="s">
        <v>2482</v>
      </c>
    </row>
    <row r="2741" spans="1:22" ht="12.75">
      <c r="A2741" s="223"/>
      <c r="B2741" s="223"/>
      <c r="U2741" s="223" t="s">
        <v>2483</v>
      </c>
      <c r="V2741" s="223" t="s">
        <v>2484</v>
      </c>
    </row>
    <row r="2742" spans="1:22" ht="12.75">
      <c r="A2742" s="223"/>
      <c r="B2742" s="223"/>
      <c r="U2742" s="223" t="s">
        <v>2485</v>
      </c>
      <c r="V2742" s="223" t="s">
        <v>2486</v>
      </c>
    </row>
    <row r="2743" spans="1:22" ht="12.75">
      <c r="A2743" s="223"/>
      <c r="B2743" s="223"/>
      <c r="U2743" s="223" t="s">
        <v>2487</v>
      </c>
      <c r="V2743" s="223" t="s">
        <v>2488</v>
      </c>
    </row>
    <row r="2744" spans="1:22" ht="12.75">
      <c r="A2744" s="223"/>
      <c r="B2744" s="223"/>
      <c r="U2744" s="223" t="s">
        <v>2489</v>
      </c>
      <c r="V2744" s="223" t="s">
        <v>2490</v>
      </c>
    </row>
    <row r="2745" spans="1:22" ht="12.75">
      <c r="A2745" s="223"/>
      <c r="B2745" s="223"/>
      <c r="U2745" s="223" t="s">
        <v>2491</v>
      </c>
      <c r="V2745" s="223" t="s">
        <v>2492</v>
      </c>
    </row>
    <row r="2746" spans="1:22" ht="12.75">
      <c r="A2746" s="223"/>
      <c r="B2746" s="223"/>
      <c r="U2746" s="223" t="s">
        <v>2493</v>
      </c>
      <c r="V2746" s="223" t="s">
        <v>2494</v>
      </c>
    </row>
    <row r="2747" spans="1:22" ht="12.75">
      <c r="A2747" s="223"/>
      <c r="B2747" s="223"/>
      <c r="U2747" s="223" t="s">
        <v>2495</v>
      </c>
      <c r="V2747" s="223" t="s">
        <v>2496</v>
      </c>
    </row>
    <row r="2748" spans="1:22" ht="12.75">
      <c r="A2748" s="223"/>
      <c r="B2748" s="223"/>
      <c r="U2748" s="223" t="s">
        <v>2497</v>
      </c>
      <c r="V2748" s="223" t="s">
        <v>2498</v>
      </c>
    </row>
    <row r="2749" spans="1:22" ht="12.75">
      <c r="A2749" s="223"/>
      <c r="B2749" s="223"/>
      <c r="U2749" s="223" t="s">
        <v>2499</v>
      </c>
      <c r="V2749" s="223" t="s">
        <v>2500</v>
      </c>
    </row>
    <row r="2750" spans="1:22" ht="12.75">
      <c r="A2750" s="223"/>
      <c r="B2750" s="223"/>
      <c r="U2750" s="223" t="s">
        <v>2501</v>
      </c>
      <c r="V2750" s="223" t="s">
        <v>2502</v>
      </c>
    </row>
    <row r="2751" spans="1:22" ht="12.75">
      <c r="A2751" s="223"/>
      <c r="B2751" s="223"/>
      <c r="U2751" s="223" t="s">
        <v>2503</v>
      </c>
      <c r="V2751" s="223" t="s">
        <v>2504</v>
      </c>
    </row>
    <row r="2752" spans="1:22" ht="12.75">
      <c r="A2752" s="223"/>
      <c r="B2752" s="223"/>
      <c r="U2752" s="223" t="s">
        <v>2505</v>
      </c>
      <c r="V2752" s="223" t="s">
        <v>2506</v>
      </c>
    </row>
    <row r="2753" spans="1:22" ht="12.75">
      <c r="A2753" s="223"/>
      <c r="B2753" s="223"/>
      <c r="U2753" s="223" t="s">
        <v>2507</v>
      </c>
      <c r="V2753" s="223" t="s">
        <v>2508</v>
      </c>
    </row>
    <row r="2754" spans="1:22" ht="12.75">
      <c r="A2754" s="223"/>
      <c r="B2754" s="223"/>
      <c r="U2754" s="223" t="s">
        <v>2509</v>
      </c>
      <c r="V2754" s="223" t="s">
        <v>2125</v>
      </c>
    </row>
    <row r="2755" spans="1:22" ht="12.75">
      <c r="A2755" s="223"/>
      <c r="B2755" s="223"/>
      <c r="U2755" s="223" t="s">
        <v>2510</v>
      </c>
      <c r="V2755" s="223" t="s">
        <v>2511</v>
      </c>
    </row>
    <row r="2756" spans="1:22" ht="12.75">
      <c r="A2756" s="223"/>
      <c r="B2756" s="223"/>
      <c r="U2756" s="223" t="s">
        <v>2512</v>
      </c>
      <c r="V2756" s="223" t="s">
        <v>2513</v>
      </c>
    </row>
    <row r="2757" spans="1:22" ht="12.75">
      <c r="A2757" s="223"/>
      <c r="B2757" s="223"/>
      <c r="U2757" s="223" t="s">
        <v>2514</v>
      </c>
      <c r="V2757" s="223" t="s">
        <v>2515</v>
      </c>
    </row>
    <row r="2758" spans="1:22" ht="12.75">
      <c r="A2758" s="223"/>
      <c r="B2758" s="223"/>
      <c r="U2758" s="223" t="s">
        <v>2516</v>
      </c>
      <c r="V2758" s="223" t="s">
        <v>2517</v>
      </c>
    </row>
    <row r="2759" spans="1:22" ht="12.75">
      <c r="A2759" s="223"/>
      <c r="B2759" s="223"/>
      <c r="U2759" s="223" t="s">
        <v>2518</v>
      </c>
      <c r="V2759" s="223" t="s">
        <v>2519</v>
      </c>
    </row>
    <row r="2760" spans="1:22" ht="12.75">
      <c r="A2760" s="223"/>
      <c r="B2760" s="223"/>
      <c r="U2760" s="223" t="s">
        <v>2520</v>
      </c>
      <c r="V2760" s="223" t="s">
        <v>2521</v>
      </c>
    </row>
    <row r="2761" spans="1:22" ht="12.75">
      <c r="A2761" s="223"/>
      <c r="B2761" s="223"/>
      <c r="U2761" s="223" t="s">
        <v>2522</v>
      </c>
      <c r="V2761" s="223" t="s">
        <v>2523</v>
      </c>
    </row>
    <row r="2762" spans="1:22" ht="12.75">
      <c r="A2762" s="223"/>
      <c r="B2762" s="223"/>
      <c r="U2762" s="223" t="s">
        <v>2524</v>
      </c>
      <c r="V2762" s="223" t="s">
        <v>2525</v>
      </c>
    </row>
    <row r="2763" spans="1:22" ht="12.75">
      <c r="A2763" s="223"/>
      <c r="B2763" s="223"/>
      <c r="U2763" s="223" t="s">
        <v>2526</v>
      </c>
      <c r="V2763" s="223" t="s">
        <v>2527</v>
      </c>
    </row>
    <row r="2764" spans="1:22" ht="12.75">
      <c r="A2764" s="223"/>
      <c r="B2764" s="223"/>
      <c r="U2764" s="223" t="s">
        <v>2528</v>
      </c>
      <c r="V2764" s="223" t="s">
        <v>2529</v>
      </c>
    </row>
    <row r="2765" spans="1:22" ht="12.75">
      <c r="A2765" s="223"/>
      <c r="B2765" s="223"/>
      <c r="U2765" s="223" t="s">
        <v>2530</v>
      </c>
      <c r="V2765" s="223" t="s">
        <v>2531</v>
      </c>
    </row>
    <row r="2766" spans="1:22" ht="12.75">
      <c r="A2766" s="223"/>
      <c r="B2766" s="223"/>
      <c r="U2766" s="223" t="s">
        <v>2532</v>
      </c>
      <c r="V2766" s="223" t="s">
        <v>2533</v>
      </c>
    </row>
    <row r="2767" spans="1:22" ht="12.75">
      <c r="A2767" s="223"/>
      <c r="B2767" s="223"/>
      <c r="U2767" s="223" t="s">
        <v>2534</v>
      </c>
      <c r="V2767" s="223" t="s">
        <v>2535</v>
      </c>
    </row>
    <row r="2768" spans="1:22" ht="12.75">
      <c r="A2768" s="223"/>
      <c r="B2768" s="223"/>
      <c r="U2768" s="223" t="s">
        <v>2536</v>
      </c>
      <c r="V2768" s="223" t="s">
        <v>2537</v>
      </c>
    </row>
    <row r="2769" spans="1:22" ht="12.75">
      <c r="A2769" s="223"/>
      <c r="B2769" s="223"/>
      <c r="U2769" s="223" t="s">
        <v>2538</v>
      </c>
      <c r="V2769" s="223" t="s">
        <v>2539</v>
      </c>
    </row>
    <row r="2770" spans="1:22" ht="12.75">
      <c r="A2770" s="223"/>
      <c r="B2770" s="223"/>
      <c r="U2770" s="223" t="s">
        <v>2540</v>
      </c>
      <c r="V2770" s="223" t="s">
        <v>2541</v>
      </c>
    </row>
    <row r="2771" spans="1:22" ht="12.75">
      <c r="A2771" s="223"/>
      <c r="B2771" s="223"/>
      <c r="U2771" s="223" t="s">
        <v>2542</v>
      </c>
      <c r="V2771" s="223" t="s">
        <v>2543</v>
      </c>
    </row>
    <row r="2772" spans="1:22" ht="12.75">
      <c r="A2772" s="223"/>
      <c r="B2772" s="223"/>
      <c r="U2772" s="223" t="s">
        <v>2544</v>
      </c>
      <c r="V2772" s="223" t="s">
        <v>2545</v>
      </c>
    </row>
    <row r="2773" spans="1:22" ht="12.75">
      <c r="A2773" s="223"/>
      <c r="B2773" s="223"/>
      <c r="U2773" s="223" t="s">
        <v>2546</v>
      </c>
      <c r="V2773" s="223" t="s">
        <v>2547</v>
      </c>
    </row>
    <row r="2774" spans="1:22" ht="12.75">
      <c r="A2774" s="223"/>
      <c r="B2774" s="223"/>
      <c r="U2774" s="223" t="s">
        <v>2548</v>
      </c>
      <c r="V2774" s="223" t="s">
        <v>2549</v>
      </c>
    </row>
    <row r="2775" spans="1:22" ht="12.75">
      <c r="A2775" s="223"/>
      <c r="B2775" s="223"/>
      <c r="U2775" s="223" t="s">
        <v>2550</v>
      </c>
      <c r="V2775" s="223" t="s">
        <v>2551</v>
      </c>
    </row>
    <row r="2776" spans="1:22" ht="12.75">
      <c r="A2776" s="223"/>
      <c r="B2776" s="223"/>
      <c r="U2776" s="223" t="s">
        <v>2552</v>
      </c>
      <c r="V2776" s="223" t="s">
        <v>2553</v>
      </c>
    </row>
    <row r="2777" spans="1:22" ht="12.75">
      <c r="A2777" s="223"/>
      <c r="B2777" s="223"/>
      <c r="U2777" s="223" t="s">
        <v>2554</v>
      </c>
      <c r="V2777" s="223" t="s">
        <v>2555</v>
      </c>
    </row>
    <row r="2778" spans="1:22" ht="12.75">
      <c r="A2778" s="223"/>
      <c r="B2778" s="223"/>
      <c r="U2778" s="223" t="s">
        <v>2556</v>
      </c>
      <c r="V2778" s="223" t="s">
        <v>2557</v>
      </c>
    </row>
    <row r="2779" spans="1:22" ht="12.75">
      <c r="A2779" s="223"/>
      <c r="B2779" s="223"/>
      <c r="U2779" s="223" t="s">
        <v>2558</v>
      </c>
      <c r="V2779" s="223" t="s">
        <v>2559</v>
      </c>
    </row>
    <row r="2780" spans="1:22" ht="12.75">
      <c r="A2780" s="223"/>
      <c r="B2780" s="223"/>
      <c r="U2780" s="223" t="s">
        <v>2560</v>
      </c>
      <c r="V2780" s="223" t="s">
        <v>2561</v>
      </c>
    </row>
    <row r="2781" spans="1:22" ht="12.75">
      <c r="A2781" s="223"/>
      <c r="B2781" s="223"/>
      <c r="U2781" s="223" t="s">
        <v>2562</v>
      </c>
      <c r="V2781" s="223" t="s">
        <v>2563</v>
      </c>
    </row>
    <row r="2782" spans="1:22" ht="12.75">
      <c r="A2782" s="223"/>
      <c r="B2782" s="223"/>
      <c r="U2782" s="223" t="s">
        <v>2564</v>
      </c>
      <c r="V2782" s="223" t="s">
        <v>2565</v>
      </c>
    </row>
    <row r="2783" spans="1:22" ht="12.75">
      <c r="A2783" s="223"/>
      <c r="B2783" s="223"/>
      <c r="U2783" s="223" t="s">
        <v>2566</v>
      </c>
      <c r="V2783" s="223" t="s">
        <v>2567</v>
      </c>
    </row>
    <row r="2784" spans="1:22" ht="12.75">
      <c r="A2784" s="223"/>
      <c r="B2784" s="223"/>
      <c r="U2784" s="223" t="s">
        <v>2568</v>
      </c>
      <c r="V2784" s="223" t="s">
        <v>2569</v>
      </c>
    </row>
    <row r="2785" spans="1:22" ht="12.75">
      <c r="A2785" s="223"/>
      <c r="B2785" s="223"/>
      <c r="U2785" s="223" t="s">
        <v>2570</v>
      </c>
      <c r="V2785" s="223" t="s">
        <v>2571</v>
      </c>
    </row>
    <row r="2786" spans="1:22" ht="12.75">
      <c r="A2786" s="223"/>
      <c r="B2786" s="223"/>
      <c r="U2786" s="223" t="s">
        <v>2572</v>
      </c>
      <c r="V2786" s="223" t="s">
        <v>2573</v>
      </c>
    </row>
    <row r="2787" spans="1:22" ht="12.75">
      <c r="A2787" s="223"/>
      <c r="B2787" s="223"/>
      <c r="U2787" s="223" t="s">
        <v>2574</v>
      </c>
      <c r="V2787" s="223" t="s">
        <v>2575</v>
      </c>
    </row>
    <row r="2788" spans="1:22" ht="12.75">
      <c r="A2788" s="223"/>
      <c r="B2788" s="223"/>
      <c r="U2788" s="223" t="s">
        <v>2576</v>
      </c>
      <c r="V2788" s="223" t="s">
        <v>2013</v>
      </c>
    </row>
    <row r="2789" spans="1:22" ht="12.75">
      <c r="A2789" s="223"/>
      <c r="B2789" s="223"/>
      <c r="U2789" s="223" t="s">
        <v>2577</v>
      </c>
      <c r="V2789" s="223" t="s">
        <v>2578</v>
      </c>
    </row>
    <row r="2790" spans="1:22" ht="12.75">
      <c r="A2790" s="223"/>
      <c r="B2790" s="223"/>
      <c r="U2790" s="223" t="s">
        <v>2579</v>
      </c>
      <c r="V2790" s="223" t="s">
        <v>2580</v>
      </c>
    </row>
    <row r="2791" spans="1:22" ht="12.75">
      <c r="A2791" s="223"/>
      <c r="B2791" s="223"/>
      <c r="U2791" s="223" t="s">
        <v>2581</v>
      </c>
      <c r="V2791" s="223" t="s">
        <v>2582</v>
      </c>
    </row>
    <row r="2792" spans="1:22" ht="12.75">
      <c r="A2792" s="223"/>
      <c r="B2792" s="223"/>
      <c r="U2792" s="223" t="s">
        <v>2583</v>
      </c>
      <c r="V2792" s="223" t="s">
        <v>2584</v>
      </c>
    </row>
    <row r="2793" spans="1:22" ht="12.75">
      <c r="A2793" s="223"/>
      <c r="B2793" s="223"/>
      <c r="U2793" s="223" t="s">
        <v>2585</v>
      </c>
      <c r="V2793" s="223" t="s">
        <v>2586</v>
      </c>
    </row>
    <row r="2794" spans="1:22" ht="12.75">
      <c r="A2794" s="223"/>
      <c r="B2794" s="223"/>
      <c r="U2794" s="223" t="s">
        <v>2587</v>
      </c>
      <c r="V2794" s="223" t="s">
        <v>1986</v>
      </c>
    </row>
    <row r="2795" spans="1:22" ht="12.75">
      <c r="A2795" s="223"/>
      <c r="B2795" s="223"/>
      <c r="U2795" s="223" t="s">
        <v>2588</v>
      </c>
      <c r="V2795" s="223" t="s">
        <v>2589</v>
      </c>
    </row>
    <row r="2796" spans="1:22" ht="12.75">
      <c r="A2796" s="223"/>
      <c r="B2796" s="223"/>
      <c r="U2796" s="223" t="s">
        <v>2590</v>
      </c>
      <c r="V2796" s="223" t="s">
        <v>2591</v>
      </c>
    </row>
    <row r="2797" spans="1:22" ht="12.75">
      <c r="A2797" s="223"/>
      <c r="B2797" s="223"/>
      <c r="U2797" s="223" t="s">
        <v>2592</v>
      </c>
      <c r="V2797" s="223" t="s">
        <v>2593</v>
      </c>
    </row>
    <row r="2798" spans="1:22" ht="12.75">
      <c r="A2798" s="223"/>
      <c r="B2798" s="223"/>
      <c r="U2798" s="223" t="s">
        <v>2594</v>
      </c>
      <c r="V2798" s="223" t="s">
        <v>2595</v>
      </c>
    </row>
    <row r="2799" spans="1:22" ht="12.75">
      <c r="A2799" s="223"/>
      <c r="B2799" s="223"/>
      <c r="U2799" s="223" t="s">
        <v>2596</v>
      </c>
      <c r="V2799" s="223" t="s">
        <v>2597</v>
      </c>
    </row>
    <row r="2800" spans="1:22" ht="12.75">
      <c r="A2800" s="223"/>
      <c r="B2800" s="223"/>
      <c r="U2800" s="223" t="s">
        <v>2598</v>
      </c>
      <c r="V2800" s="223" t="s">
        <v>2599</v>
      </c>
    </row>
    <row r="2801" spans="1:22" ht="12.75">
      <c r="A2801" s="223"/>
      <c r="B2801" s="223"/>
      <c r="U2801" s="223" t="s">
        <v>2600</v>
      </c>
      <c r="V2801" s="223" t="s">
        <v>2601</v>
      </c>
    </row>
    <row r="2802" spans="1:22" ht="12.75">
      <c r="A2802" s="223"/>
      <c r="B2802" s="223"/>
      <c r="U2802" s="223" t="s">
        <v>2602</v>
      </c>
      <c r="V2802" s="223" t="s">
        <v>2603</v>
      </c>
    </row>
    <row r="2803" spans="1:22" ht="12.75">
      <c r="A2803" s="223"/>
      <c r="B2803" s="223"/>
      <c r="U2803" s="223" t="s">
        <v>2604</v>
      </c>
      <c r="V2803" s="223" t="s">
        <v>2605</v>
      </c>
    </row>
    <row r="2804" spans="1:22" ht="12.75">
      <c r="A2804" s="223"/>
      <c r="B2804" s="223"/>
      <c r="U2804" s="223" t="s">
        <v>2606</v>
      </c>
      <c r="V2804" s="223" t="s">
        <v>2607</v>
      </c>
    </row>
    <row r="2805" spans="1:22" ht="12.75">
      <c r="A2805" s="223"/>
      <c r="B2805" s="223"/>
      <c r="U2805" s="223" t="s">
        <v>2608</v>
      </c>
      <c r="V2805" s="223" t="s">
        <v>2609</v>
      </c>
    </row>
    <row r="2806" spans="1:22" ht="12.75">
      <c r="A2806" s="223"/>
      <c r="B2806" s="223"/>
      <c r="U2806" s="223" t="s">
        <v>2610</v>
      </c>
      <c r="V2806" s="223" t="s">
        <v>2611</v>
      </c>
    </row>
    <row r="2807" spans="1:22" ht="12.75">
      <c r="A2807" s="223"/>
      <c r="B2807" s="223"/>
      <c r="U2807" s="223" t="s">
        <v>2612</v>
      </c>
      <c r="V2807" s="223" t="s">
        <v>2613</v>
      </c>
    </row>
    <row r="2808" spans="1:22" ht="12.75">
      <c r="A2808" s="223"/>
      <c r="B2808" s="223"/>
      <c r="U2808" s="223" t="s">
        <v>2614</v>
      </c>
      <c r="V2808" s="223" t="s">
        <v>2615</v>
      </c>
    </row>
    <row r="2809" spans="1:22" ht="12.75">
      <c r="A2809" s="223"/>
      <c r="B2809" s="223"/>
      <c r="U2809" s="223" t="s">
        <v>2616</v>
      </c>
      <c r="V2809" s="223" t="s">
        <v>2617</v>
      </c>
    </row>
    <row r="2810" spans="1:22" ht="12.75">
      <c r="A2810" s="223"/>
      <c r="B2810" s="223"/>
      <c r="U2810" s="223" t="s">
        <v>2618</v>
      </c>
      <c r="V2810" s="223" t="s">
        <v>2619</v>
      </c>
    </row>
    <row r="2811" spans="1:22" ht="12.75">
      <c r="A2811" s="223"/>
      <c r="B2811" s="223"/>
      <c r="U2811" s="223" t="s">
        <v>2620</v>
      </c>
      <c r="V2811" s="223" t="s">
        <v>2621</v>
      </c>
    </row>
    <row r="2812" spans="1:22" ht="12.75">
      <c r="A2812" s="223"/>
      <c r="B2812" s="223"/>
      <c r="U2812" s="223" t="s">
        <v>2622</v>
      </c>
      <c r="V2812" s="223" t="s">
        <v>2623</v>
      </c>
    </row>
    <row r="2813" spans="1:22" ht="12.75">
      <c r="A2813" s="223"/>
      <c r="B2813" s="223"/>
      <c r="U2813" s="223" t="s">
        <v>2624</v>
      </c>
      <c r="V2813" s="223" t="s">
        <v>2625</v>
      </c>
    </row>
    <row r="2814" spans="1:22" ht="12.75">
      <c r="A2814" s="223"/>
      <c r="B2814" s="223"/>
      <c r="U2814" s="223" t="s">
        <v>2626</v>
      </c>
      <c r="V2814" s="223" t="s">
        <v>1980</v>
      </c>
    </row>
    <row r="2815" spans="1:22" ht="12.75">
      <c r="A2815" s="223"/>
      <c r="B2815" s="223"/>
      <c r="U2815" s="223" t="s">
        <v>2627</v>
      </c>
      <c r="V2815" s="223" t="s">
        <v>2628</v>
      </c>
    </row>
    <row r="2816" spans="1:22" ht="12.75">
      <c r="A2816" s="223"/>
      <c r="B2816" s="223"/>
      <c r="U2816" s="223" t="s">
        <v>2629</v>
      </c>
      <c r="V2816" s="223" t="s">
        <v>2630</v>
      </c>
    </row>
    <row r="2817" spans="1:22" ht="12.75">
      <c r="A2817" s="223"/>
      <c r="B2817" s="223"/>
      <c r="U2817" s="223" t="s">
        <v>2631</v>
      </c>
      <c r="V2817" s="223" t="s">
        <v>2632</v>
      </c>
    </row>
    <row r="2818" spans="1:22" ht="12.75">
      <c r="A2818" s="223"/>
      <c r="B2818" s="223"/>
      <c r="U2818" s="223" t="s">
        <v>2633</v>
      </c>
      <c r="V2818" s="223" t="s">
        <v>2634</v>
      </c>
    </row>
    <row r="2819" spans="1:22" ht="12.75">
      <c r="A2819" s="223"/>
      <c r="B2819" s="223"/>
      <c r="U2819" s="223" t="s">
        <v>2635</v>
      </c>
      <c r="V2819" s="223" t="s">
        <v>2636</v>
      </c>
    </row>
    <row r="2820" spans="1:22" ht="12.75">
      <c r="A2820" s="223"/>
      <c r="B2820" s="223"/>
      <c r="U2820" s="223" t="s">
        <v>2637</v>
      </c>
      <c r="V2820" s="223" t="s">
        <v>2638</v>
      </c>
    </row>
    <row r="2821" spans="1:22" ht="12.75">
      <c r="A2821" s="223"/>
      <c r="B2821" s="223"/>
      <c r="U2821" s="223" t="s">
        <v>2639</v>
      </c>
      <c r="V2821" s="223" t="s">
        <v>2640</v>
      </c>
    </row>
    <row r="2822" spans="1:22" ht="12.75">
      <c r="A2822" s="223"/>
      <c r="B2822" s="223"/>
      <c r="U2822" s="223" t="s">
        <v>2641</v>
      </c>
      <c r="V2822" s="223" t="s">
        <v>2642</v>
      </c>
    </row>
    <row r="2823" spans="1:22" ht="12.75">
      <c r="A2823" s="223"/>
      <c r="B2823" s="223"/>
      <c r="U2823" s="223" t="s">
        <v>2643</v>
      </c>
      <c r="V2823" s="223" t="s">
        <v>2101</v>
      </c>
    </row>
    <row r="2824" spans="1:22" ht="12.75">
      <c r="A2824" s="223"/>
      <c r="B2824" s="223"/>
      <c r="U2824" s="223" t="s">
        <v>2644</v>
      </c>
      <c r="V2824" s="223" t="s">
        <v>2645</v>
      </c>
    </row>
    <row r="2825" spans="1:22" ht="12.75">
      <c r="A2825" s="223"/>
      <c r="B2825" s="223"/>
      <c r="U2825" s="223" t="s">
        <v>2646</v>
      </c>
      <c r="V2825" s="223" t="s">
        <v>2647</v>
      </c>
    </row>
    <row r="2826" spans="1:22" ht="12.75">
      <c r="A2826" s="223"/>
      <c r="B2826" s="223"/>
      <c r="U2826" s="223" t="s">
        <v>2648</v>
      </c>
      <c r="V2826" s="223" t="s">
        <v>2070</v>
      </c>
    </row>
    <row r="2827" spans="1:22" ht="12.75">
      <c r="A2827" s="223"/>
      <c r="B2827" s="223"/>
      <c r="U2827" s="223" t="s">
        <v>2649</v>
      </c>
      <c r="V2827" s="223" t="s">
        <v>2650</v>
      </c>
    </row>
    <row r="2828" spans="1:22" ht="12.75">
      <c r="A2828" s="223"/>
      <c r="B2828" s="223"/>
      <c r="U2828" s="223" t="s">
        <v>2651</v>
      </c>
      <c r="V2828" s="223" t="s">
        <v>2652</v>
      </c>
    </row>
    <row r="2829" spans="1:22" ht="12.75">
      <c r="A2829" s="223"/>
      <c r="B2829" s="223"/>
      <c r="U2829" s="223" t="s">
        <v>2653</v>
      </c>
      <c r="V2829" s="223" t="s">
        <v>2654</v>
      </c>
    </row>
    <row r="2830" spans="1:22" ht="12.75">
      <c r="A2830" s="223"/>
      <c r="B2830" s="223"/>
      <c r="U2830" s="223" t="s">
        <v>2655</v>
      </c>
      <c r="V2830" s="223" t="s">
        <v>2656</v>
      </c>
    </row>
    <row r="2831" spans="1:22" ht="12.75">
      <c r="A2831" s="223"/>
      <c r="B2831" s="223"/>
      <c r="U2831" s="223" t="s">
        <v>2657</v>
      </c>
      <c r="V2831" s="223" t="s">
        <v>2658</v>
      </c>
    </row>
    <row r="2832" spans="1:22" ht="12.75">
      <c r="A2832" s="223"/>
      <c r="B2832" s="223"/>
      <c r="U2832" s="223" t="s">
        <v>2659</v>
      </c>
      <c r="V2832" s="223" t="s">
        <v>2660</v>
      </c>
    </row>
    <row r="2833" spans="1:22" ht="12.75">
      <c r="A2833" s="223"/>
      <c r="B2833" s="223"/>
      <c r="U2833" s="223" t="s">
        <v>2661</v>
      </c>
      <c r="V2833" s="223" t="s">
        <v>2662</v>
      </c>
    </row>
    <row r="2834" spans="1:22" ht="12.75">
      <c r="A2834" s="223"/>
      <c r="B2834" s="223"/>
      <c r="U2834" s="223" t="s">
        <v>2663</v>
      </c>
      <c r="V2834" s="223" t="s">
        <v>2664</v>
      </c>
    </row>
    <row r="2835" spans="1:22" ht="12.75">
      <c r="A2835" s="223"/>
      <c r="B2835" s="223"/>
      <c r="U2835" s="223" t="s">
        <v>2665</v>
      </c>
      <c r="V2835" s="223" t="s">
        <v>2666</v>
      </c>
    </row>
    <row r="2836" spans="1:22" ht="12.75">
      <c r="A2836" s="223"/>
      <c r="B2836" s="223"/>
      <c r="U2836" s="223" t="s">
        <v>2667</v>
      </c>
      <c r="V2836" s="223" t="s">
        <v>2668</v>
      </c>
    </row>
    <row r="2837" spans="1:22" ht="12.75">
      <c r="A2837" s="223"/>
      <c r="B2837" s="223"/>
      <c r="U2837" s="223" t="s">
        <v>2669</v>
      </c>
      <c r="V2837" s="223" t="s">
        <v>2670</v>
      </c>
    </row>
    <row r="2838" spans="1:22" ht="12.75">
      <c r="A2838" s="223"/>
      <c r="B2838" s="223"/>
      <c r="U2838" s="223" t="s">
        <v>2671</v>
      </c>
      <c r="V2838" s="223" t="s">
        <v>2672</v>
      </c>
    </row>
    <row r="2839" spans="1:22" ht="12.75">
      <c r="A2839" s="223"/>
      <c r="B2839" s="223"/>
      <c r="U2839" s="223" t="s">
        <v>2673</v>
      </c>
      <c r="V2839" s="223" t="s">
        <v>2674</v>
      </c>
    </row>
    <row r="2840" spans="1:22" ht="12.75">
      <c r="A2840" s="223"/>
      <c r="B2840" s="223"/>
      <c r="U2840" s="223" t="s">
        <v>2675</v>
      </c>
      <c r="V2840" s="223" t="s">
        <v>2676</v>
      </c>
    </row>
    <row r="2841" spans="1:22" ht="12.75">
      <c r="A2841" s="223"/>
      <c r="B2841" s="223"/>
      <c r="U2841" s="223" t="s">
        <v>2677</v>
      </c>
      <c r="V2841" s="223" t="s">
        <v>2678</v>
      </c>
    </row>
    <row r="2842" spans="1:22" ht="12.75">
      <c r="A2842" s="223"/>
      <c r="B2842" s="223"/>
      <c r="U2842" s="223" t="s">
        <v>2679</v>
      </c>
      <c r="V2842" s="223" t="s">
        <v>2680</v>
      </c>
    </row>
    <row r="2843" spans="1:22" ht="12.75">
      <c r="A2843" s="223"/>
      <c r="B2843" s="223"/>
      <c r="U2843" s="223" t="s">
        <v>2681</v>
      </c>
      <c r="V2843" s="223" t="s">
        <v>2682</v>
      </c>
    </row>
    <row r="2844" spans="1:22" ht="12.75">
      <c r="A2844" s="223"/>
      <c r="B2844" s="223"/>
      <c r="U2844" s="223" t="s">
        <v>2683</v>
      </c>
      <c r="V2844" s="223" t="s">
        <v>2684</v>
      </c>
    </row>
    <row r="2845" spans="1:22" ht="12.75">
      <c r="A2845" s="223"/>
      <c r="B2845" s="223"/>
      <c r="U2845" s="223" t="s">
        <v>2685</v>
      </c>
      <c r="V2845" s="223" t="s">
        <v>2686</v>
      </c>
    </row>
    <row r="2846" spans="1:22" ht="12.75">
      <c r="A2846" s="223"/>
      <c r="B2846" s="223"/>
      <c r="U2846" s="223" t="s">
        <v>2687</v>
      </c>
      <c r="V2846" s="223" t="s">
        <v>2688</v>
      </c>
    </row>
    <row r="2847" spans="1:22" ht="12.75">
      <c r="A2847" s="223"/>
      <c r="B2847" s="223"/>
      <c r="U2847" s="223" t="s">
        <v>2689</v>
      </c>
      <c r="V2847" s="223" t="s">
        <v>2690</v>
      </c>
    </row>
    <row r="2848" spans="1:22" ht="12.75">
      <c r="A2848" s="223"/>
      <c r="B2848" s="223"/>
      <c r="U2848" s="223" t="s">
        <v>2691</v>
      </c>
      <c r="V2848" s="223" t="s">
        <v>2692</v>
      </c>
    </row>
    <row r="2849" spans="1:22" ht="12.75">
      <c r="A2849" s="223"/>
      <c r="B2849" s="223"/>
      <c r="U2849" s="223" t="s">
        <v>2693</v>
      </c>
      <c r="V2849" s="223" t="s">
        <v>2694</v>
      </c>
    </row>
    <row r="2850" spans="1:22" ht="12.75">
      <c r="A2850" s="223"/>
      <c r="B2850" s="223"/>
      <c r="U2850" s="223" t="s">
        <v>2695</v>
      </c>
      <c r="V2850" s="223" t="s">
        <v>2696</v>
      </c>
    </row>
    <row r="2851" spans="1:22" ht="12.75">
      <c r="A2851" s="223"/>
      <c r="B2851" s="223"/>
      <c r="U2851" s="223" t="s">
        <v>2697</v>
      </c>
      <c r="V2851" s="223" t="s">
        <v>2698</v>
      </c>
    </row>
    <row r="2852" spans="1:22" ht="12.75">
      <c r="A2852" s="223"/>
      <c r="B2852" s="223"/>
      <c r="U2852" s="223" t="s">
        <v>2699</v>
      </c>
      <c r="V2852" s="223" t="s">
        <v>2700</v>
      </c>
    </row>
    <row r="2853" spans="1:22" ht="12.75">
      <c r="A2853" s="223"/>
      <c r="B2853" s="223"/>
      <c r="U2853" s="223" t="s">
        <v>2701</v>
      </c>
      <c r="V2853" s="223" t="s">
        <v>2702</v>
      </c>
    </row>
    <row r="2854" spans="1:22" ht="12.75">
      <c r="A2854" s="223"/>
      <c r="B2854" s="223"/>
      <c r="U2854" s="223" t="s">
        <v>2703</v>
      </c>
      <c r="V2854" s="223" t="s">
        <v>2704</v>
      </c>
    </row>
    <row r="2855" spans="1:22" ht="12.75">
      <c r="A2855" s="223"/>
      <c r="B2855" s="223"/>
      <c r="U2855" s="223" t="s">
        <v>2705</v>
      </c>
      <c r="V2855" s="223" t="s">
        <v>2706</v>
      </c>
    </row>
    <row r="2856" spans="1:22" ht="12.75">
      <c r="A2856" s="223"/>
      <c r="B2856" s="223"/>
      <c r="U2856" s="223" t="s">
        <v>2707</v>
      </c>
      <c r="V2856" s="223" t="s">
        <v>2708</v>
      </c>
    </row>
    <row r="2857" spans="1:22" ht="12.75">
      <c r="A2857" s="223"/>
      <c r="B2857" s="223"/>
      <c r="U2857" s="223" t="s">
        <v>2709</v>
      </c>
      <c r="V2857" s="223" t="s">
        <v>2710</v>
      </c>
    </row>
    <row r="2858" spans="1:22" ht="12.75">
      <c r="A2858" s="223"/>
      <c r="B2858" s="223"/>
      <c r="U2858" s="223" t="s">
        <v>2711</v>
      </c>
      <c r="V2858" s="223" t="s">
        <v>2712</v>
      </c>
    </row>
    <row r="2859" spans="1:22" ht="12.75">
      <c r="A2859" s="223"/>
      <c r="B2859" s="223"/>
      <c r="U2859" s="223" t="s">
        <v>2713</v>
      </c>
      <c r="V2859" s="223" t="s">
        <v>2714</v>
      </c>
    </row>
    <row r="2860" spans="1:22" ht="12.75">
      <c r="A2860" s="223"/>
      <c r="B2860" s="223"/>
      <c r="U2860" s="223" t="s">
        <v>2715</v>
      </c>
      <c r="V2860" s="223" t="s">
        <v>2716</v>
      </c>
    </row>
    <row r="2861" spans="1:22" ht="12.75">
      <c r="A2861" s="223"/>
      <c r="B2861" s="223"/>
      <c r="U2861" s="223" t="s">
        <v>2717</v>
      </c>
      <c r="V2861" s="223" t="s">
        <v>2718</v>
      </c>
    </row>
    <row r="2862" spans="1:22" ht="12.75">
      <c r="A2862" s="223"/>
      <c r="B2862" s="223"/>
      <c r="U2862" s="223" t="s">
        <v>2719</v>
      </c>
      <c r="V2862" s="223" t="s">
        <v>2720</v>
      </c>
    </row>
    <row r="2863" spans="1:22" ht="12.75">
      <c r="A2863" s="223"/>
      <c r="B2863" s="223"/>
      <c r="U2863" s="223" t="s">
        <v>2721</v>
      </c>
      <c r="V2863" s="223" t="s">
        <v>2722</v>
      </c>
    </row>
    <row r="2864" spans="1:22" ht="12.75">
      <c r="A2864" s="223"/>
      <c r="B2864" s="223"/>
      <c r="U2864" s="223" t="s">
        <v>2723</v>
      </c>
      <c r="V2864" s="223" t="s">
        <v>2724</v>
      </c>
    </row>
    <row r="2865" spans="1:22" ht="12.75">
      <c r="A2865" s="223"/>
      <c r="B2865" s="223"/>
      <c r="U2865" s="223" t="s">
        <v>2725</v>
      </c>
      <c r="V2865" s="223" t="s">
        <v>1817</v>
      </c>
    </row>
    <row r="2866" spans="1:22" ht="12.75">
      <c r="A2866" s="223"/>
      <c r="B2866" s="223"/>
      <c r="U2866" s="223" t="s">
        <v>2726</v>
      </c>
      <c r="V2866" s="223" t="s">
        <v>2727</v>
      </c>
    </row>
    <row r="2867" spans="1:22" ht="12.75">
      <c r="A2867" s="223"/>
      <c r="B2867" s="223"/>
      <c r="U2867" s="223" t="s">
        <v>2728</v>
      </c>
      <c r="V2867" s="223" t="s">
        <v>2253</v>
      </c>
    </row>
    <row r="2868" spans="1:22" ht="12.75">
      <c r="A2868" s="223"/>
      <c r="B2868" s="223"/>
      <c r="U2868" s="223" t="s">
        <v>2729</v>
      </c>
      <c r="V2868" s="223" t="s">
        <v>2730</v>
      </c>
    </row>
    <row r="2869" spans="1:22" ht="12.75">
      <c r="A2869" s="223"/>
      <c r="B2869" s="223"/>
      <c r="U2869" s="223" t="s">
        <v>2731</v>
      </c>
      <c r="V2869" s="223" t="s">
        <v>2732</v>
      </c>
    </row>
    <row r="2870" spans="1:22" ht="12.75">
      <c r="A2870" s="223"/>
      <c r="B2870" s="223"/>
      <c r="U2870" s="223" t="s">
        <v>2733</v>
      </c>
      <c r="V2870" s="223" t="s">
        <v>2734</v>
      </c>
    </row>
    <row r="2871" spans="1:22" ht="12.75">
      <c r="A2871" s="223"/>
      <c r="B2871" s="223"/>
      <c r="U2871" s="223" t="s">
        <v>2735</v>
      </c>
      <c r="V2871" s="223" t="s">
        <v>2084</v>
      </c>
    </row>
    <row r="2872" spans="1:22" ht="12.75">
      <c r="A2872" s="223"/>
      <c r="B2872" s="223"/>
      <c r="U2872" s="223" t="s">
        <v>2736</v>
      </c>
      <c r="V2872" s="223" t="s">
        <v>2737</v>
      </c>
    </row>
    <row r="2873" spans="1:22" ht="12.75">
      <c r="A2873" s="223"/>
      <c r="B2873" s="223"/>
      <c r="U2873" s="223" t="s">
        <v>2738</v>
      </c>
      <c r="V2873" s="223" t="s">
        <v>2739</v>
      </c>
    </row>
    <row r="2874" spans="1:22" ht="12.75">
      <c r="A2874" s="223"/>
      <c r="B2874" s="223"/>
      <c r="U2874" s="223" t="s">
        <v>2740</v>
      </c>
      <c r="V2874" s="223" t="s">
        <v>2235</v>
      </c>
    </row>
    <row r="2875" spans="1:22" ht="12.75">
      <c r="A2875" s="223"/>
      <c r="B2875" s="223"/>
      <c r="U2875" s="223" t="s">
        <v>2741</v>
      </c>
      <c r="V2875" s="223" t="s">
        <v>2742</v>
      </c>
    </row>
    <row r="2876" spans="1:22" ht="12.75">
      <c r="A2876" s="223"/>
      <c r="B2876" s="223"/>
      <c r="U2876" s="223" t="s">
        <v>2743</v>
      </c>
      <c r="V2876" s="223" t="s">
        <v>2744</v>
      </c>
    </row>
    <row r="2877" spans="1:22" ht="12.75">
      <c r="A2877" s="223"/>
      <c r="B2877" s="223"/>
      <c r="U2877" s="223" t="s">
        <v>2745</v>
      </c>
      <c r="V2877" s="223" t="s">
        <v>2746</v>
      </c>
    </row>
    <row r="2878" spans="1:22" ht="12.75">
      <c r="A2878" s="223"/>
      <c r="B2878" s="223"/>
      <c r="U2878" s="223" t="s">
        <v>2747</v>
      </c>
      <c r="V2878" s="223" t="s">
        <v>2019</v>
      </c>
    </row>
    <row r="2879" spans="1:22" ht="12.75">
      <c r="A2879" s="223"/>
      <c r="B2879" s="223"/>
      <c r="U2879" s="223" t="s">
        <v>2748</v>
      </c>
      <c r="V2879" s="223" t="s">
        <v>2749</v>
      </c>
    </row>
    <row r="2880" spans="1:22" ht="12.75">
      <c r="A2880" s="223"/>
      <c r="B2880" s="223"/>
      <c r="U2880" s="223" t="s">
        <v>2750</v>
      </c>
      <c r="V2880" s="223" t="s">
        <v>2751</v>
      </c>
    </row>
    <row r="2881" spans="1:22" ht="12.75">
      <c r="A2881" s="223"/>
      <c r="B2881" s="223"/>
      <c r="U2881" s="223" t="s">
        <v>2752</v>
      </c>
      <c r="V2881" s="223" t="s">
        <v>2753</v>
      </c>
    </row>
    <row r="2882" spans="1:22" ht="12.75">
      <c r="A2882" s="223"/>
      <c r="B2882" s="223"/>
      <c r="U2882" s="223" t="s">
        <v>2754</v>
      </c>
      <c r="V2882" s="223" t="s">
        <v>2755</v>
      </c>
    </row>
    <row r="2883" spans="1:22" ht="12.75">
      <c r="A2883" s="223"/>
      <c r="B2883" s="223"/>
      <c r="U2883" s="223" t="s">
        <v>2756</v>
      </c>
      <c r="V2883" s="223" t="s">
        <v>2757</v>
      </c>
    </row>
    <row r="2884" spans="1:22" ht="12.75">
      <c r="A2884" s="223"/>
      <c r="B2884" s="223"/>
      <c r="U2884" s="223" t="s">
        <v>2758</v>
      </c>
      <c r="V2884" s="223" t="s">
        <v>3360</v>
      </c>
    </row>
    <row r="2885" spans="1:22" ht="12.75">
      <c r="A2885" s="223"/>
      <c r="B2885" s="223"/>
      <c r="U2885" s="223" t="s">
        <v>2759</v>
      </c>
      <c r="V2885" s="223" t="s">
        <v>2760</v>
      </c>
    </row>
    <row r="2886" spans="1:22" ht="12.75">
      <c r="A2886" s="223"/>
      <c r="B2886" s="223"/>
      <c r="U2886" s="223" t="s">
        <v>2761</v>
      </c>
      <c r="V2886" s="223" t="s">
        <v>2762</v>
      </c>
    </row>
    <row r="2887" spans="1:22" ht="12.75">
      <c r="A2887" s="223"/>
      <c r="B2887" s="223"/>
      <c r="U2887" s="223" t="s">
        <v>2763</v>
      </c>
      <c r="V2887" s="223" t="s">
        <v>2764</v>
      </c>
    </row>
    <row r="2888" spans="1:22" ht="12.75">
      <c r="A2888" s="223"/>
      <c r="B2888" s="223"/>
      <c r="U2888" s="223" t="s">
        <v>2765</v>
      </c>
      <c r="V2888" s="223" t="s">
        <v>2766</v>
      </c>
    </row>
    <row r="2889" spans="1:22" ht="12.75">
      <c r="A2889" s="223"/>
      <c r="B2889" s="223"/>
      <c r="U2889" s="223" t="s">
        <v>2767</v>
      </c>
      <c r="V2889" s="223" t="s">
        <v>2768</v>
      </c>
    </row>
    <row r="2890" spans="1:22" ht="12.75">
      <c r="A2890" s="223"/>
      <c r="B2890" s="223"/>
      <c r="U2890" s="223" t="s">
        <v>2769</v>
      </c>
      <c r="V2890" s="223" t="s">
        <v>2770</v>
      </c>
    </row>
    <row r="2891" spans="1:22" ht="12.75">
      <c r="A2891" s="223"/>
      <c r="B2891" s="223"/>
      <c r="U2891" s="223" t="s">
        <v>2771</v>
      </c>
      <c r="V2891" s="223" t="s">
        <v>2772</v>
      </c>
    </row>
    <row r="2892" spans="1:22" ht="12.75">
      <c r="A2892" s="223"/>
      <c r="B2892" s="223"/>
      <c r="U2892" s="223" t="s">
        <v>2773</v>
      </c>
      <c r="V2892" s="223" t="s">
        <v>2774</v>
      </c>
    </row>
    <row r="2893" spans="1:22" ht="12.75">
      <c r="A2893" s="223"/>
      <c r="B2893" s="223"/>
      <c r="U2893" s="223" t="s">
        <v>2775</v>
      </c>
      <c r="V2893" s="223" t="s">
        <v>2776</v>
      </c>
    </row>
    <row r="2894" spans="1:22" ht="12.75">
      <c r="A2894" s="223"/>
      <c r="B2894" s="223"/>
      <c r="U2894" s="223" t="s">
        <v>2777</v>
      </c>
      <c r="V2894" s="223" t="s">
        <v>2778</v>
      </c>
    </row>
    <row r="2895" spans="1:22" ht="12.75">
      <c r="A2895" s="223"/>
      <c r="B2895" s="223"/>
      <c r="U2895" s="223" t="s">
        <v>2779</v>
      </c>
      <c r="V2895" s="223" t="s">
        <v>2780</v>
      </c>
    </row>
    <row r="2896" spans="1:22" ht="12.75">
      <c r="A2896" s="223"/>
      <c r="B2896" s="223"/>
      <c r="U2896" s="223" t="s">
        <v>2781</v>
      </c>
      <c r="V2896" s="223" t="s">
        <v>2782</v>
      </c>
    </row>
    <row r="2897" spans="1:22" ht="12.75">
      <c r="A2897" s="223"/>
      <c r="B2897" s="223"/>
      <c r="U2897" s="223" t="s">
        <v>2783</v>
      </c>
      <c r="V2897" s="223" t="s">
        <v>2178</v>
      </c>
    </row>
    <row r="2898" spans="1:22" ht="12.75">
      <c r="A2898" s="223"/>
      <c r="B2898" s="223"/>
      <c r="U2898" s="223" t="s">
        <v>2784</v>
      </c>
      <c r="V2898" s="223" t="s">
        <v>2785</v>
      </c>
    </row>
    <row r="2899" spans="1:22" ht="12.75">
      <c r="A2899" s="223"/>
      <c r="B2899" s="223"/>
      <c r="U2899" s="223" t="s">
        <v>2786</v>
      </c>
      <c r="V2899" s="223" t="s">
        <v>2787</v>
      </c>
    </row>
    <row r="2900" spans="1:22" ht="12.75">
      <c r="A2900" s="223"/>
      <c r="B2900" s="223"/>
      <c r="U2900" s="223" t="s">
        <v>2788</v>
      </c>
      <c r="V2900" s="223" t="s">
        <v>2789</v>
      </c>
    </row>
    <row r="2901" spans="1:22" ht="12.75">
      <c r="A2901" s="223"/>
      <c r="B2901" s="223"/>
      <c r="U2901" s="223" t="s">
        <v>2790</v>
      </c>
      <c r="V2901" s="223" t="s">
        <v>2791</v>
      </c>
    </row>
    <row r="2902" spans="1:22" ht="12.75">
      <c r="A2902" s="223"/>
      <c r="B2902" s="223"/>
      <c r="U2902" s="223" t="s">
        <v>2792</v>
      </c>
      <c r="V2902" s="223" t="s">
        <v>2793</v>
      </c>
    </row>
    <row r="2903" spans="1:22" ht="12.75">
      <c r="A2903" s="223"/>
      <c r="B2903" s="223"/>
      <c r="U2903" s="223" t="s">
        <v>2794</v>
      </c>
      <c r="V2903" s="223" t="s">
        <v>2795</v>
      </c>
    </row>
    <row r="2904" spans="1:22" ht="12.75">
      <c r="A2904" s="223"/>
      <c r="B2904" s="223"/>
      <c r="U2904" s="223" t="s">
        <v>2796</v>
      </c>
      <c r="V2904" s="223" t="s">
        <v>2797</v>
      </c>
    </row>
    <row r="2905" spans="1:22" ht="12.75">
      <c r="A2905" s="223"/>
      <c r="B2905" s="223"/>
      <c r="U2905" s="223" t="s">
        <v>2798</v>
      </c>
      <c r="V2905" s="223" t="s">
        <v>1857</v>
      </c>
    </row>
    <row r="2906" spans="1:22" ht="12.75">
      <c r="A2906" s="223"/>
      <c r="B2906" s="223"/>
      <c r="U2906" s="223" t="s">
        <v>2799</v>
      </c>
      <c r="V2906" s="223" t="s">
        <v>2800</v>
      </c>
    </row>
    <row r="2907" spans="1:22" ht="12.75">
      <c r="A2907" s="223"/>
      <c r="B2907" s="223"/>
      <c r="U2907" s="223" t="s">
        <v>2801</v>
      </c>
      <c r="V2907" s="223" t="s">
        <v>2802</v>
      </c>
    </row>
    <row r="2908" spans="1:22" ht="12.75">
      <c r="A2908" s="223"/>
      <c r="B2908" s="223"/>
      <c r="U2908" s="223" t="s">
        <v>2803</v>
      </c>
      <c r="V2908" s="223" t="s">
        <v>2804</v>
      </c>
    </row>
    <row r="2909" spans="1:22" ht="12.75">
      <c r="A2909" s="223"/>
      <c r="B2909" s="223"/>
      <c r="U2909" s="223" t="s">
        <v>2805</v>
      </c>
      <c r="V2909" s="223" t="s">
        <v>2806</v>
      </c>
    </row>
    <row r="2910" spans="1:22" ht="12.75">
      <c r="A2910" s="223"/>
      <c r="B2910" s="223"/>
      <c r="U2910" s="223" t="s">
        <v>2807</v>
      </c>
      <c r="V2910" s="223" t="s">
        <v>2808</v>
      </c>
    </row>
    <row r="2911" spans="1:22" ht="12.75">
      <c r="A2911" s="223"/>
      <c r="B2911" s="223"/>
      <c r="U2911" s="223" t="s">
        <v>2809</v>
      </c>
      <c r="V2911" s="223" t="s">
        <v>2810</v>
      </c>
    </row>
    <row r="2912" spans="1:22" ht="12.75">
      <c r="A2912" s="223"/>
      <c r="B2912" s="223"/>
      <c r="U2912" s="223" t="s">
        <v>2811</v>
      </c>
      <c r="V2912" s="223" t="s">
        <v>2812</v>
      </c>
    </row>
    <row r="2913" spans="1:22" ht="12.75">
      <c r="A2913" s="223"/>
      <c r="B2913" s="223"/>
      <c r="U2913" s="223" t="s">
        <v>2813</v>
      </c>
      <c r="V2913" s="223" t="s">
        <v>2814</v>
      </c>
    </row>
    <row r="2914" spans="1:22" ht="12.75">
      <c r="A2914" s="223"/>
      <c r="B2914" s="223"/>
      <c r="U2914" s="223" t="s">
        <v>2815</v>
      </c>
      <c r="V2914" s="223" t="s">
        <v>2816</v>
      </c>
    </row>
    <row r="2915" spans="1:22" ht="12.75">
      <c r="A2915" s="223"/>
      <c r="B2915" s="223"/>
      <c r="U2915" s="223" t="s">
        <v>2817</v>
      </c>
      <c r="V2915" s="223" t="s">
        <v>2818</v>
      </c>
    </row>
    <row r="2916" spans="1:22" ht="12.75">
      <c r="A2916" s="223"/>
      <c r="B2916" s="223"/>
      <c r="U2916" s="223" t="s">
        <v>2819</v>
      </c>
      <c r="V2916" s="223" t="s">
        <v>2820</v>
      </c>
    </row>
    <row r="2917" spans="1:22" ht="12.75">
      <c r="A2917" s="223"/>
      <c r="B2917" s="223"/>
      <c r="U2917" s="223" t="s">
        <v>2821</v>
      </c>
      <c r="V2917" s="223" t="s">
        <v>2822</v>
      </c>
    </row>
    <row r="2918" spans="1:22" ht="12.75">
      <c r="A2918" s="223"/>
      <c r="B2918" s="223"/>
      <c r="U2918" s="223" t="s">
        <v>2823</v>
      </c>
      <c r="V2918" s="223" t="s">
        <v>2824</v>
      </c>
    </row>
    <row r="2919" spans="1:22" ht="12.75">
      <c r="A2919" s="223"/>
      <c r="B2919" s="223"/>
      <c r="U2919" s="223" t="s">
        <v>2825</v>
      </c>
      <c r="V2919" s="223" t="s">
        <v>2826</v>
      </c>
    </row>
    <row r="2920" spans="1:22" ht="12.75">
      <c r="A2920" s="223"/>
      <c r="B2920" s="223"/>
      <c r="U2920" s="223" t="s">
        <v>2827</v>
      </c>
      <c r="V2920" s="223" t="s">
        <v>2828</v>
      </c>
    </row>
    <row r="2921" spans="1:22" ht="12.75">
      <c r="A2921" s="223"/>
      <c r="B2921" s="223"/>
      <c r="U2921" s="223" t="s">
        <v>2829</v>
      </c>
      <c r="V2921" s="223" t="s">
        <v>2830</v>
      </c>
    </row>
    <row r="2922" spans="1:22" ht="12.75">
      <c r="A2922" s="223"/>
      <c r="B2922" s="223"/>
      <c r="U2922" s="223" t="s">
        <v>2831</v>
      </c>
      <c r="V2922" s="223" t="s">
        <v>2832</v>
      </c>
    </row>
    <row r="2923" spans="1:22" ht="12.75">
      <c r="A2923" s="223"/>
      <c r="B2923" s="223"/>
      <c r="U2923" s="223" t="s">
        <v>2833</v>
      </c>
      <c r="V2923" s="223" t="s">
        <v>2834</v>
      </c>
    </row>
    <row r="2924" spans="1:22" ht="12.75">
      <c r="A2924" s="223"/>
      <c r="B2924" s="223"/>
      <c r="U2924" s="223" t="s">
        <v>2835</v>
      </c>
      <c r="V2924" s="223" t="s">
        <v>2836</v>
      </c>
    </row>
    <row r="2925" spans="1:22" ht="12.75">
      <c r="A2925" s="223"/>
      <c r="B2925" s="223"/>
      <c r="U2925" s="223" t="s">
        <v>2837</v>
      </c>
      <c r="V2925" s="223" t="s">
        <v>2838</v>
      </c>
    </row>
    <row r="2926" spans="1:22" ht="12.75">
      <c r="A2926" s="223"/>
      <c r="B2926" s="223"/>
      <c r="U2926" s="223" t="s">
        <v>2839</v>
      </c>
      <c r="V2926" s="223" t="s">
        <v>2840</v>
      </c>
    </row>
    <row r="2927" spans="1:22" ht="12.75">
      <c r="A2927" s="223"/>
      <c r="B2927" s="223"/>
      <c r="U2927" s="223" t="s">
        <v>2841</v>
      </c>
      <c r="V2927" s="223" t="s">
        <v>2842</v>
      </c>
    </row>
    <row r="2928" spans="1:22" ht="12.75">
      <c r="A2928" s="223"/>
      <c r="B2928" s="223"/>
      <c r="U2928" s="223" t="s">
        <v>2843</v>
      </c>
      <c r="V2928" s="223" t="s">
        <v>2844</v>
      </c>
    </row>
    <row r="2929" spans="1:22" ht="12.75">
      <c r="A2929" s="223"/>
      <c r="B2929" s="223"/>
      <c r="U2929" s="223" t="s">
        <v>2845</v>
      </c>
      <c r="V2929" s="223" t="s">
        <v>2846</v>
      </c>
    </row>
    <row r="2930" spans="1:22" ht="12.75">
      <c r="A2930" s="223"/>
      <c r="B2930" s="223"/>
      <c r="U2930" s="223" t="s">
        <v>2847</v>
      </c>
      <c r="V2930" s="223" t="s">
        <v>2848</v>
      </c>
    </row>
    <row r="2931" spans="1:22" ht="12.75">
      <c r="A2931" s="223"/>
      <c r="B2931" s="223"/>
      <c r="U2931" s="223" t="s">
        <v>2849</v>
      </c>
      <c r="V2931" s="223" t="s">
        <v>2850</v>
      </c>
    </row>
    <row r="2932" spans="1:22" ht="12.75">
      <c r="A2932" s="223"/>
      <c r="B2932" s="223"/>
      <c r="U2932" s="223" t="s">
        <v>2851</v>
      </c>
      <c r="V2932" s="223" t="s">
        <v>2852</v>
      </c>
    </row>
    <row r="2933" spans="1:22" ht="12.75">
      <c r="A2933" s="223"/>
      <c r="B2933" s="223"/>
      <c r="U2933" s="223" t="s">
        <v>2853</v>
      </c>
      <c r="V2933" s="223" t="s">
        <v>2854</v>
      </c>
    </row>
    <row r="2934" spans="1:22" ht="12.75">
      <c r="A2934" s="223"/>
      <c r="B2934" s="223"/>
      <c r="U2934" s="223" t="s">
        <v>2855</v>
      </c>
      <c r="V2934" s="223" t="s">
        <v>2856</v>
      </c>
    </row>
    <row r="2935" spans="1:22" ht="12.75">
      <c r="A2935" s="223"/>
      <c r="B2935" s="223"/>
      <c r="U2935" s="223" t="s">
        <v>2857</v>
      </c>
      <c r="V2935" s="223" t="s">
        <v>2858</v>
      </c>
    </row>
    <row r="2936" spans="1:22" ht="12.75">
      <c r="A2936" s="223"/>
      <c r="B2936" s="223"/>
      <c r="U2936" s="223" t="s">
        <v>2859</v>
      </c>
      <c r="V2936" s="223" t="s">
        <v>2860</v>
      </c>
    </row>
    <row r="2937" spans="1:22" ht="12.75">
      <c r="A2937" s="223"/>
      <c r="B2937" s="223"/>
      <c r="U2937" s="223" t="s">
        <v>1777</v>
      </c>
      <c r="V2937" s="223" t="s">
        <v>2861</v>
      </c>
    </row>
    <row r="2938" spans="1:22" ht="12.75">
      <c r="A2938" s="223"/>
      <c r="B2938" s="223"/>
      <c r="U2938" s="223" t="s">
        <v>2862</v>
      </c>
      <c r="V2938" s="223" t="s">
        <v>1929</v>
      </c>
    </row>
    <row r="2939" spans="1:22" ht="12.75">
      <c r="A2939" s="223"/>
      <c r="B2939" s="223"/>
      <c r="U2939" s="223" t="s">
        <v>2863</v>
      </c>
      <c r="V2939" s="223" t="s">
        <v>2864</v>
      </c>
    </row>
    <row r="2940" spans="1:22" ht="12.75">
      <c r="A2940" s="223"/>
      <c r="B2940" s="223"/>
      <c r="U2940" s="223" t="s">
        <v>2865</v>
      </c>
      <c r="V2940" s="223" t="s">
        <v>2866</v>
      </c>
    </row>
    <row r="2941" spans="1:22" ht="12.75">
      <c r="A2941" s="223"/>
      <c r="B2941" s="223"/>
      <c r="U2941" s="223" t="s">
        <v>2867</v>
      </c>
      <c r="V2941" s="223" t="s">
        <v>2868</v>
      </c>
    </row>
    <row r="2942" spans="1:22" ht="12.75">
      <c r="A2942" s="223"/>
      <c r="B2942" s="223"/>
      <c r="U2942" s="223" t="s">
        <v>2869</v>
      </c>
      <c r="V2942" s="223" t="s">
        <v>2870</v>
      </c>
    </row>
    <row r="2943" spans="1:22" ht="12.75">
      <c r="A2943" s="223"/>
      <c r="B2943" s="223"/>
      <c r="U2943" s="223" t="s">
        <v>2871</v>
      </c>
      <c r="V2943" s="223" t="s">
        <v>2872</v>
      </c>
    </row>
    <row r="2944" spans="1:22" ht="12.75">
      <c r="A2944" s="223"/>
      <c r="B2944" s="223"/>
      <c r="U2944" s="223" t="s">
        <v>2873</v>
      </c>
      <c r="V2944" s="223" t="s">
        <v>2874</v>
      </c>
    </row>
    <row r="2945" spans="1:22" ht="12.75">
      <c r="A2945" s="223"/>
      <c r="B2945" s="223"/>
      <c r="U2945" s="223" t="s">
        <v>2875</v>
      </c>
      <c r="V2945" s="223" t="s">
        <v>2876</v>
      </c>
    </row>
    <row r="2946" spans="1:22" ht="12.75">
      <c r="A2946" s="223"/>
      <c r="B2946" s="223"/>
      <c r="U2946" s="223" t="s">
        <v>2877</v>
      </c>
      <c r="V2946" s="223" t="s">
        <v>2878</v>
      </c>
    </row>
    <row r="2947" spans="1:22" ht="12.75">
      <c r="A2947" s="223"/>
      <c r="B2947" s="223"/>
      <c r="U2947" s="223" t="s">
        <v>2879</v>
      </c>
      <c r="V2947" s="223" t="s">
        <v>2880</v>
      </c>
    </row>
    <row r="2948" spans="1:22" ht="12.75">
      <c r="A2948" s="223"/>
      <c r="B2948" s="223"/>
      <c r="U2948" s="223" t="s">
        <v>2881</v>
      </c>
      <c r="V2948" s="223" t="s">
        <v>2882</v>
      </c>
    </row>
    <row r="2949" spans="1:22" ht="12.75">
      <c r="A2949" s="223"/>
      <c r="B2949" s="223"/>
      <c r="U2949" s="223" t="s">
        <v>2883</v>
      </c>
      <c r="V2949" s="223" t="s">
        <v>2884</v>
      </c>
    </row>
    <row r="2950" spans="1:22" ht="12.75">
      <c r="A2950" s="223"/>
      <c r="B2950" s="223"/>
      <c r="U2950" s="223" t="s">
        <v>2885</v>
      </c>
      <c r="V2950" s="223" t="s">
        <v>2886</v>
      </c>
    </row>
    <row r="2951" spans="1:22" ht="12.75">
      <c r="A2951" s="223"/>
      <c r="B2951" s="223"/>
      <c r="U2951" s="223" t="s">
        <v>2887</v>
      </c>
      <c r="V2951" s="223" t="s">
        <v>2888</v>
      </c>
    </row>
    <row r="2952" spans="1:22" ht="12.75">
      <c r="A2952" s="223"/>
      <c r="B2952" s="223"/>
      <c r="U2952" s="223" t="s">
        <v>2889</v>
      </c>
      <c r="V2952" s="223" t="s">
        <v>2890</v>
      </c>
    </row>
    <row r="2953" spans="1:22" ht="12.75">
      <c r="A2953" s="223"/>
      <c r="B2953" s="223"/>
      <c r="U2953" s="223" t="s">
        <v>2891</v>
      </c>
      <c r="V2953" s="223" t="s">
        <v>2892</v>
      </c>
    </row>
    <row r="2954" spans="1:22" ht="12.75">
      <c r="A2954" s="223"/>
      <c r="B2954" s="223"/>
      <c r="U2954" s="223" t="s">
        <v>2893</v>
      </c>
      <c r="V2954" s="223" t="s">
        <v>2894</v>
      </c>
    </row>
    <row r="2955" spans="1:22" ht="12.75">
      <c r="A2955" s="223"/>
      <c r="B2955" s="223"/>
      <c r="U2955" s="223" t="s">
        <v>2895</v>
      </c>
      <c r="V2955" s="223" t="s">
        <v>2896</v>
      </c>
    </row>
    <row r="2956" spans="1:22" ht="12.75">
      <c r="A2956" s="223"/>
      <c r="B2956" s="223"/>
      <c r="U2956" s="223" t="s">
        <v>2897</v>
      </c>
      <c r="V2956" s="223" t="s">
        <v>2898</v>
      </c>
    </row>
    <row r="2957" spans="1:22" ht="12.75">
      <c r="A2957" s="223"/>
      <c r="B2957" s="223"/>
      <c r="U2957" s="223" t="s">
        <v>2899</v>
      </c>
      <c r="V2957" s="223" t="s">
        <v>2900</v>
      </c>
    </row>
    <row r="2958" spans="1:22" ht="12.75">
      <c r="A2958" s="223"/>
      <c r="B2958" s="223"/>
      <c r="U2958" s="223" t="s">
        <v>2901</v>
      </c>
      <c r="V2958" s="223" t="s">
        <v>2902</v>
      </c>
    </row>
    <row r="2959" spans="1:22" ht="12.75">
      <c r="A2959" s="223"/>
      <c r="B2959" s="223"/>
      <c r="U2959" s="223" t="s">
        <v>2903</v>
      </c>
      <c r="V2959" s="223" t="s">
        <v>2904</v>
      </c>
    </row>
    <row r="2960" spans="1:22" ht="12.75">
      <c r="A2960" s="223"/>
      <c r="B2960" s="223"/>
      <c r="U2960" s="223" t="s">
        <v>2905</v>
      </c>
      <c r="V2960" s="223" t="s">
        <v>2906</v>
      </c>
    </row>
    <row r="2961" spans="1:22" ht="12.75">
      <c r="A2961" s="223"/>
      <c r="B2961" s="223"/>
      <c r="U2961" s="223" t="s">
        <v>2907</v>
      </c>
      <c r="V2961" s="223" t="s">
        <v>2256</v>
      </c>
    </row>
    <row r="2962" spans="1:22" ht="12.75">
      <c r="A2962" s="223"/>
      <c r="B2962" s="223"/>
      <c r="U2962" s="223" t="s">
        <v>2908</v>
      </c>
      <c r="V2962" s="223" t="s">
        <v>2909</v>
      </c>
    </row>
    <row r="2963" spans="1:22" ht="12.75">
      <c r="A2963" s="223"/>
      <c r="B2963" s="223"/>
      <c r="U2963" s="223" t="s">
        <v>2910</v>
      </c>
      <c r="V2963" s="223" t="s">
        <v>2911</v>
      </c>
    </row>
    <row r="2964" spans="1:22" ht="12.75">
      <c r="A2964" s="223"/>
      <c r="B2964" s="223"/>
      <c r="U2964" s="223" t="s">
        <v>2912</v>
      </c>
      <c r="V2964" s="223" t="s">
        <v>2247</v>
      </c>
    </row>
    <row r="2965" spans="1:22" ht="12.75">
      <c r="A2965" s="223"/>
      <c r="B2965" s="223"/>
      <c r="U2965" s="223" t="s">
        <v>2913</v>
      </c>
      <c r="V2965" s="223" t="s">
        <v>2914</v>
      </c>
    </row>
    <row r="2966" spans="1:22" ht="12.75">
      <c r="A2966" s="223"/>
      <c r="B2966" s="223"/>
      <c r="U2966" s="223" t="s">
        <v>2915</v>
      </c>
      <c r="V2966" s="223" t="s">
        <v>2916</v>
      </c>
    </row>
    <row r="2967" spans="1:22" ht="12.75">
      <c r="A2967" s="223"/>
      <c r="B2967" s="223"/>
      <c r="U2967" s="223" t="s">
        <v>2917</v>
      </c>
      <c r="V2967" s="223" t="s">
        <v>2918</v>
      </c>
    </row>
    <row r="2968" spans="1:22" ht="12.75">
      <c r="A2968" s="223"/>
      <c r="B2968" s="223"/>
      <c r="U2968" s="223" t="s">
        <v>2919</v>
      </c>
      <c r="V2968" s="223" t="s">
        <v>2920</v>
      </c>
    </row>
    <row r="2969" spans="1:22" ht="12.75">
      <c r="A2969" s="223"/>
      <c r="B2969" s="223"/>
      <c r="U2969" s="223" t="s">
        <v>2921</v>
      </c>
      <c r="V2969" s="223" t="s">
        <v>2922</v>
      </c>
    </row>
    <row r="2970" spans="1:22" ht="12.75">
      <c r="A2970" s="223"/>
      <c r="B2970" s="223"/>
      <c r="U2970" s="223" t="s">
        <v>2923</v>
      </c>
      <c r="V2970" s="223" t="s">
        <v>2924</v>
      </c>
    </row>
    <row r="2971" spans="1:22" ht="12.75">
      <c r="A2971" s="223"/>
      <c r="B2971" s="223"/>
      <c r="U2971" s="223" t="s">
        <v>2925</v>
      </c>
      <c r="V2971" s="223" t="s">
        <v>3260</v>
      </c>
    </row>
    <row r="2972" spans="1:22" ht="12.75">
      <c r="A2972" s="223"/>
      <c r="B2972" s="223"/>
      <c r="U2972" s="223" t="s">
        <v>2926</v>
      </c>
      <c r="V2972" s="223" t="s">
        <v>2927</v>
      </c>
    </row>
    <row r="2973" spans="1:22" ht="12.75">
      <c r="A2973" s="223"/>
      <c r="B2973" s="223"/>
      <c r="U2973" s="223" t="s">
        <v>2928</v>
      </c>
      <c r="V2973" s="223" t="s">
        <v>2929</v>
      </c>
    </row>
    <row r="2974" spans="1:22" ht="12.75">
      <c r="A2974" s="223"/>
      <c r="B2974" s="223"/>
      <c r="U2974" s="223" t="s">
        <v>2930</v>
      </c>
      <c r="V2974" s="223" t="s">
        <v>2931</v>
      </c>
    </row>
    <row r="2975" spans="1:22" ht="12.75">
      <c r="A2975" s="223"/>
      <c r="B2975" s="223"/>
      <c r="U2975" s="223" t="s">
        <v>2932</v>
      </c>
      <c r="V2975" s="223" t="s">
        <v>2933</v>
      </c>
    </row>
    <row r="2976" spans="1:22" ht="12.75">
      <c r="A2976" s="223"/>
      <c r="B2976" s="223"/>
      <c r="U2976" s="223" t="s">
        <v>2934</v>
      </c>
      <c r="V2976" s="223" t="s">
        <v>2935</v>
      </c>
    </row>
    <row r="2977" spans="1:22" ht="12.75">
      <c r="A2977" s="223"/>
      <c r="B2977" s="223"/>
      <c r="U2977" s="223" t="s">
        <v>2936</v>
      </c>
      <c r="V2977" s="223" t="s">
        <v>2937</v>
      </c>
    </row>
    <row r="2978" spans="1:22" ht="12.75">
      <c r="A2978" s="223"/>
      <c r="B2978" s="223"/>
      <c r="U2978" s="223" t="s">
        <v>2938</v>
      </c>
      <c r="V2978" s="223" t="s">
        <v>3299</v>
      </c>
    </row>
    <row r="2979" spans="1:22" ht="12.75">
      <c r="A2979" s="223"/>
      <c r="B2979" s="223"/>
      <c r="U2979" s="223" t="s">
        <v>2939</v>
      </c>
      <c r="V2979" s="223" t="s">
        <v>2940</v>
      </c>
    </row>
    <row r="2980" spans="1:22" ht="12.75">
      <c r="A2980" s="223"/>
      <c r="B2980" s="223"/>
      <c r="U2980" s="223" t="s">
        <v>2941</v>
      </c>
      <c r="V2980" s="223" t="s">
        <v>1839</v>
      </c>
    </row>
    <row r="2981" spans="1:22" ht="12.75">
      <c r="A2981" s="223"/>
      <c r="B2981" s="223"/>
      <c r="U2981" s="223" t="s">
        <v>2942</v>
      </c>
      <c r="V2981" s="223" t="s">
        <v>2943</v>
      </c>
    </row>
    <row r="2982" spans="1:22" ht="12.75">
      <c r="A2982" s="223"/>
      <c r="B2982" s="223"/>
      <c r="U2982" s="223" t="s">
        <v>2944</v>
      </c>
      <c r="V2982" s="223" t="s">
        <v>2945</v>
      </c>
    </row>
    <row r="2983" spans="1:22" ht="12.75">
      <c r="A2983" s="223"/>
      <c r="B2983" s="223"/>
      <c r="U2983" s="223" t="s">
        <v>2946</v>
      </c>
      <c r="V2983" s="223" t="s">
        <v>2947</v>
      </c>
    </row>
    <row r="2984" spans="1:22" ht="12.75">
      <c r="A2984" s="223"/>
      <c r="B2984" s="223"/>
      <c r="U2984" s="223" t="s">
        <v>2948</v>
      </c>
      <c r="V2984" s="223" t="s">
        <v>2949</v>
      </c>
    </row>
    <row r="2985" spans="1:22" ht="12.75">
      <c r="A2985" s="223"/>
      <c r="B2985" s="223"/>
      <c r="U2985" s="223" t="s">
        <v>2950</v>
      </c>
      <c r="V2985" s="223" t="s">
        <v>2951</v>
      </c>
    </row>
    <row r="2986" spans="1:22" ht="12.75">
      <c r="A2986" s="223"/>
      <c r="B2986" s="223"/>
      <c r="U2986" s="223" t="s">
        <v>2952</v>
      </c>
      <c r="V2986" s="223" t="s">
        <v>2953</v>
      </c>
    </row>
    <row r="2987" spans="1:22" ht="12.75">
      <c r="A2987" s="223"/>
      <c r="B2987" s="223"/>
      <c r="U2987" s="223" t="s">
        <v>2954</v>
      </c>
      <c r="V2987" s="223" t="s">
        <v>2955</v>
      </c>
    </row>
    <row r="2988" spans="1:22" ht="12.75">
      <c r="A2988" s="223"/>
      <c r="B2988" s="223"/>
      <c r="U2988" s="223" t="s">
        <v>2956</v>
      </c>
      <c r="V2988" s="223" t="s">
        <v>2957</v>
      </c>
    </row>
    <row r="2989" spans="1:22" ht="12.75">
      <c r="A2989" s="223"/>
      <c r="B2989" s="223"/>
      <c r="U2989" s="223" t="s">
        <v>2958</v>
      </c>
      <c r="V2989" s="223" t="s">
        <v>2959</v>
      </c>
    </row>
    <row r="2990" spans="1:22" ht="12.75">
      <c r="A2990" s="223"/>
      <c r="B2990" s="223"/>
      <c r="U2990" s="223" t="s">
        <v>2960</v>
      </c>
      <c r="V2990" s="223" t="s">
        <v>2961</v>
      </c>
    </row>
    <row r="2991" spans="1:22" ht="12.75">
      <c r="A2991" s="223"/>
      <c r="B2991" s="223"/>
      <c r="U2991" s="223" t="s">
        <v>2962</v>
      </c>
      <c r="V2991" s="223" t="s">
        <v>2963</v>
      </c>
    </row>
    <row r="2992" spans="1:22" ht="12.75">
      <c r="A2992" s="223"/>
      <c r="B2992" s="223"/>
      <c r="U2992" s="223" t="s">
        <v>2964</v>
      </c>
      <c r="V2992" s="223" t="s">
        <v>2965</v>
      </c>
    </row>
    <row r="2993" spans="1:22" ht="12.75">
      <c r="A2993" s="223"/>
      <c r="B2993" s="223"/>
      <c r="U2993" s="223" t="s">
        <v>2966</v>
      </c>
      <c r="V2993" s="223" t="s">
        <v>2967</v>
      </c>
    </row>
    <row r="2994" spans="1:22" ht="12.75">
      <c r="A2994" s="223"/>
      <c r="B2994" s="223"/>
      <c r="U2994" s="223" t="s">
        <v>2968</v>
      </c>
      <c r="V2994" s="223" t="s">
        <v>2969</v>
      </c>
    </row>
    <row r="2995" spans="1:22" ht="12.75">
      <c r="A2995" s="223"/>
      <c r="B2995" s="223"/>
      <c r="U2995" s="223" t="s">
        <v>2970</v>
      </c>
      <c r="V2995" s="223" t="s">
        <v>1848</v>
      </c>
    </row>
    <row r="2996" spans="1:22" ht="12.75">
      <c r="A2996" s="223"/>
      <c r="B2996" s="223"/>
      <c r="U2996" s="223" t="s">
        <v>2971</v>
      </c>
      <c r="V2996" s="223" t="s">
        <v>2972</v>
      </c>
    </row>
    <row r="2997" spans="1:22" ht="12.75">
      <c r="A2997" s="223"/>
      <c r="B2997" s="223"/>
      <c r="U2997" s="223" t="s">
        <v>2973</v>
      </c>
      <c r="V2997" s="223" t="s">
        <v>2974</v>
      </c>
    </row>
    <row r="2998" spans="1:22" ht="12.75">
      <c r="A2998" s="223"/>
      <c r="B2998" s="223"/>
      <c r="U2998" s="223" t="s">
        <v>2975</v>
      </c>
      <c r="V2998" s="223" t="s">
        <v>2976</v>
      </c>
    </row>
    <row r="2999" spans="1:22" ht="12.75">
      <c r="A2999" s="223"/>
      <c r="B2999" s="223"/>
      <c r="U2999" s="223" t="s">
        <v>2977</v>
      </c>
      <c r="V2999" s="223" t="s">
        <v>2092</v>
      </c>
    </row>
    <row r="3000" spans="1:22" ht="12.75">
      <c r="A3000" s="223"/>
      <c r="B3000" s="223"/>
      <c r="U3000" s="223" t="s">
        <v>2978</v>
      </c>
      <c r="V3000" s="223" t="s">
        <v>2979</v>
      </c>
    </row>
    <row r="3001" spans="1:22" ht="12.75">
      <c r="A3001" s="223"/>
      <c r="B3001" s="223"/>
      <c r="U3001" s="223" t="s">
        <v>2980</v>
      </c>
      <c r="V3001" s="223" t="s">
        <v>2981</v>
      </c>
    </row>
    <row r="3002" spans="1:22" ht="12.75">
      <c r="A3002" s="223"/>
      <c r="B3002" s="223"/>
      <c r="U3002" s="223" t="s">
        <v>2982</v>
      </c>
      <c r="V3002" s="223" t="s">
        <v>2983</v>
      </c>
    </row>
    <row r="3003" spans="1:22" ht="12.75">
      <c r="A3003" s="223"/>
      <c r="B3003" s="223"/>
      <c r="U3003" s="223" t="s">
        <v>2984</v>
      </c>
      <c r="V3003" s="223" t="s">
        <v>2985</v>
      </c>
    </row>
    <row r="3004" spans="1:22" ht="12.75">
      <c r="A3004" s="223"/>
      <c r="B3004" s="223"/>
      <c r="U3004" s="223" t="s">
        <v>2986</v>
      </c>
      <c r="V3004" s="223" t="s">
        <v>2987</v>
      </c>
    </row>
    <row r="3005" spans="1:22" ht="12.75">
      <c r="A3005" s="223"/>
      <c r="B3005" s="223"/>
      <c r="U3005" s="223" t="s">
        <v>2988</v>
      </c>
      <c r="V3005" s="223" t="s">
        <v>2989</v>
      </c>
    </row>
    <row r="3006" spans="1:22" ht="12.75">
      <c r="A3006" s="223"/>
      <c r="B3006" s="223"/>
      <c r="U3006" s="223" t="s">
        <v>2990</v>
      </c>
      <c r="V3006" s="223" t="s">
        <v>2991</v>
      </c>
    </row>
    <row r="3007" spans="1:22" ht="12.75">
      <c r="A3007" s="223"/>
      <c r="B3007" s="223"/>
      <c r="U3007" s="223" t="s">
        <v>2992</v>
      </c>
      <c r="V3007" s="223" t="s">
        <v>2993</v>
      </c>
    </row>
    <row r="3008" spans="1:22" ht="12.75">
      <c r="A3008" s="223"/>
      <c r="B3008" s="223"/>
      <c r="U3008" s="223" t="s">
        <v>2994</v>
      </c>
      <c r="V3008" s="223" t="s">
        <v>2995</v>
      </c>
    </row>
    <row r="3009" spans="1:22" ht="12.75">
      <c r="A3009" s="223"/>
      <c r="B3009" s="223"/>
      <c r="U3009" s="223" t="s">
        <v>2996</v>
      </c>
      <c r="V3009" s="223" t="s">
        <v>2997</v>
      </c>
    </row>
    <row r="3010" spans="1:22" ht="12.75">
      <c r="A3010" s="223"/>
      <c r="B3010" s="223"/>
      <c r="U3010" s="223" t="s">
        <v>2998</v>
      </c>
      <c r="V3010" s="223" t="s">
        <v>2999</v>
      </c>
    </row>
    <row r="3011" spans="1:22" ht="12.75">
      <c r="A3011" s="223"/>
      <c r="B3011" s="223"/>
      <c r="U3011" s="223" t="s">
        <v>3000</v>
      </c>
      <c r="V3011" s="223" t="s">
        <v>3001</v>
      </c>
    </row>
    <row r="3012" spans="1:22" ht="12.75">
      <c r="A3012" s="223"/>
      <c r="B3012" s="223"/>
      <c r="U3012" s="223" t="s">
        <v>3002</v>
      </c>
      <c r="V3012" s="223" t="s">
        <v>3003</v>
      </c>
    </row>
    <row r="3013" spans="1:22" ht="12.75">
      <c r="A3013" s="223"/>
      <c r="B3013" s="223"/>
      <c r="U3013" s="223" t="s">
        <v>3004</v>
      </c>
      <c r="V3013" s="223" t="s">
        <v>3005</v>
      </c>
    </row>
    <row r="3014" spans="1:22" ht="12.75">
      <c r="A3014" s="223"/>
      <c r="B3014" s="223"/>
      <c r="U3014" s="223" t="s">
        <v>3006</v>
      </c>
      <c r="V3014" s="223" t="s">
        <v>3007</v>
      </c>
    </row>
    <row r="3015" spans="1:22" ht="12.75">
      <c r="A3015" s="223"/>
      <c r="B3015" s="223"/>
      <c r="U3015" s="223" t="s">
        <v>3008</v>
      </c>
      <c r="V3015" s="223" t="s">
        <v>3009</v>
      </c>
    </row>
    <row r="3016" spans="1:22" ht="12.75">
      <c r="A3016" s="223"/>
      <c r="B3016" s="223"/>
      <c r="U3016" s="223" t="s">
        <v>3010</v>
      </c>
      <c r="V3016" s="223" t="s">
        <v>3011</v>
      </c>
    </row>
    <row r="3017" spans="1:22" ht="12.75">
      <c r="A3017" s="223"/>
      <c r="B3017" s="223"/>
      <c r="U3017" s="223" t="s">
        <v>3012</v>
      </c>
      <c r="V3017" s="223" t="s">
        <v>3013</v>
      </c>
    </row>
    <row r="3018" spans="1:22" ht="12.75">
      <c r="A3018" s="223"/>
      <c r="B3018" s="223"/>
      <c r="U3018" s="223" t="s">
        <v>3014</v>
      </c>
      <c r="V3018" s="223" t="s">
        <v>3015</v>
      </c>
    </row>
    <row r="3019" spans="1:22" ht="12.75">
      <c r="A3019" s="223"/>
      <c r="B3019" s="223"/>
      <c r="U3019" s="223" t="s">
        <v>3016</v>
      </c>
      <c r="V3019" s="223" t="s">
        <v>3017</v>
      </c>
    </row>
    <row r="3020" spans="1:22" ht="12.75">
      <c r="A3020" s="223"/>
      <c r="B3020" s="223"/>
      <c r="U3020" s="223" t="s">
        <v>3018</v>
      </c>
      <c r="V3020" s="223" t="s">
        <v>3019</v>
      </c>
    </row>
    <row r="3021" spans="1:22" ht="12.75">
      <c r="A3021" s="223"/>
      <c r="B3021" s="223"/>
      <c r="U3021" s="223" t="s">
        <v>3020</v>
      </c>
      <c r="V3021" s="223" t="s">
        <v>3021</v>
      </c>
    </row>
    <row r="3022" spans="1:22" ht="12.75">
      <c r="A3022" s="223"/>
      <c r="B3022" s="223"/>
      <c r="U3022" s="223" t="s">
        <v>3022</v>
      </c>
      <c r="V3022" s="223" t="s">
        <v>3023</v>
      </c>
    </row>
    <row r="3023" spans="1:22" ht="12.75">
      <c r="A3023" s="223"/>
      <c r="B3023" s="223"/>
      <c r="U3023" s="223" t="s">
        <v>3024</v>
      </c>
      <c r="V3023" s="223" t="s">
        <v>2025</v>
      </c>
    </row>
    <row r="3024" spans="1:22" ht="12.75">
      <c r="A3024" s="223"/>
      <c r="B3024" s="223"/>
      <c r="U3024" s="223" t="s">
        <v>3025</v>
      </c>
      <c r="V3024" s="223" t="s">
        <v>3026</v>
      </c>
    </row>
    <row r="3025" spans="1:22" ht="12.75">
      <c r="A3025" s="223"/>
      <c r="B3025" s="223"/>
      <c r="U3025" s="223" t="s">
        <v>3027</v>
      </c>
      <c r="V3025" s="223" t="s">
        <v>3028</v>
      </c>
    </row>
    <row r="3026" spans="1:22" ht="12.75">
      <c r="A3026" s="223"/>
      <c r="B3026" s="223"/>
      <c r="U3026" s="223" t="s">
        <v>3029</v>
      </c>
      <c r="V3026" s="223" t="s">
        <v>3030</v>
      </c>
    </row>
    <row r="3027" spans="1:22" ht="12.75">
      <c r="A3027" s="223"/>
      <c r="B3027" s="223"/>
      <c r="U3027" s="223" t="s">
        <v>3031</v>
      </c>
      <c r="V3027" s="223" t="s">
        <v>3032</v>
      </c>
    </row>
    <row r="3028" spans="1:22" ht="12.75">
      <c r="A3028" s="223"/>
      <c r="B3028" s="223"/>
      <c r="U3028" s="223" t="s">
        <v>3033</v>
      </c>
      <c r="V3028" s="223" t="s">
        <v>3034</v>
      </c>
    </row>
    <row r="3029" spans="1:22" ht="12.75">
      <c r="A3029" s="223"/>
      <c r="B3029" s="223"/>
      <c r="U3029" s="223" t="s">
        <v>3035</v>
      </c>
      <c r="V3029" s="223" t="s">
        <v>3036</v>
      </c>
    </row>
    <row r="3030" spans="1:22" ht="12.75">
      <c r="A3030" s="223"/>
      <c r="B3030" s="223"/>
      <c r="U3030" s="223" t="s">
        <v>3037</v>
      </c>
      <c r="V3030" s="223" t="s">
        <v>3038</v>
      </c>
    </row>
    <row r="3031" spans="1:22" ht="12.75">
      <c r="A3031" s="223"/>
      <c r="B3031" s="223"/>
      <c r="U3031" s="223" t="s">
        <v>3039</v>
      </c>
      <c r="V3031" s="223" t="s">
        <v>3040</v>
      </c>
    </row>
    <row r="3032" spans="1:22" ht="12.75">
      <c r="A3032" s="223"/>
      <c r="B3032" s="223"/>
      <c r="U3032" s="223" t="s">
        <v>3041</v>
      </c>
      <c r="V3032" s="223" t="s">
        <v>3042</v>
      </c>
    </row>
    <row r="3033" spans="1:22" ht="12.75">
      <c r="A3033" s="223"/>
      <c r="B3033" s="223"/>
      <c r="U3033" s="223" t="s">
        <v>3043</v>
      </c>
      <c r="V3033" s="223" t="s">
        <v>3044</v>
      </c>
    </row>
    <row r="3034" spans="1:22" ht="12.75">
      <c r="A3034" s="223"/>
      <c r="B3034" s="223"/>
      <c r="U3034" s="223" t="s">
        <v>3045</v>
      </c>
      <c r="V3034" s="223" t="s">
        <v>1842</v>
      </c>
    </row>
    <row r="3035" spans="1:22" ht="12.75">
      <c r="A3035" s="223"/>
      <c r="B3035" s="223"/>
      <c r="U3035" s="223" t="s">
        <v>3046</v>
      </c>
      <c r="V3035" s="223" t="s">
        <v>3047</v>
      </c>
    </row>
    <row r="3036" spans="1:22" ht="12.75">
      <c r="A3036" s="223"/>
      <c r="B3036" s="223"/>
      <c r="U3036" s="223" t="s">
        <v>3048</v>
      </c>
      <c r="V3036" s="223" t="s">
        <v>3049</v>
      </c>
    </row>
    <row r="3037" spans="1:22" ht="12.75">
      <c r="A3037" s="223"/>
      <c r="B3037" s="223"/>
      <c r="U3037" s="223" t="s">
        <v>3050</v>
      </c>
      <c r="V3037" s="223" t="s">
        <v>3051</v>
      </c>
    </row>
    <row r="3038" spans="1:22" ht="12.75">
      <c r="A3038" s="223"/>
      <c r="B3038" s="223"/>
      <c r="U3038" s="223" t="s">
        <v>3052</v>
      </c>
      <c r="V3038" s="223" t="s">
        <v>3053</v>
      </c>
    </row>
    <row r="3039" spans="1:22" ht="12.75">
      <c r="A3039" s="223"/>
      <c r="B3039" s="223"/>
      <c r="U3039" s="223" t="s">
        <v>3054</v>
      </c>
      <c r="V3039" s="223" t="s">
        <v>3055</v>
      </c>
    </row>
    <row r="3040" spans="1:22" ht="12.75">
      <c r="A3040" s="223"/>
      <c r="B3040" s="223"/>
      <c r="U3040" s="223" t="s">
        <v>3056</v>
      </c>
      <c r="V3040" s="223" t="s">
        <v>3057</v>
      </c>
    </row>
    <row r="3041" spans="1:22" ht="12.75">
      <c r="A3041" s="223"/>
      <c r="B3041" s="223"/>
      <c r="U3041" s="223" t="s">
        <v>3058</v>
      </c>
      <c r="V3041" s="223" t="s">
        <v>3059</v>
      </c>
    </row>
    <row r="3042" spans="1:22" ht="12.75">
      <c r="A3042" s="223"/>
      <c r="B3042" s="223"/>
      <c r="U3042" s="223" t="s">
        <v>3060</v>
      </c>
      <c r="V3042" s="223" t="s">
        <v>3061</v>
      </c>
    </row>
    <row r="3043" spans="1:22" ht="12.75">
      <c r="A3043" s="223"/>
      <c r="B3043" s="223"/>
      <c r="U3043" s="223" t="s">
        <v>3062</v>
      </c>
      <c r="V3043" s="223" t="s">
        <v>3063</v>
      </c>
    </row>
    <row r="3044" spans="1:22" ht="12.75">
      <c r="A3044" s="223"/>
      <c r="B3044" s="223"/>
      <c r="U3044" s="223" t="s">
        <v>3064</v>
      </c>
      <c r="V3044" s="223" t="s">
        <v>3065</v>
      </c>
    </row>
    <row r="3045" spans="1:22" ht="12.75">
      <c r="A3045" s="223"/>
      <c r="B3045" s="223"/>
      <c r="U3045" s="223" t="s">
        <v>3066</v>
      </c>
      <c r="V3045" s="223" t="s">
        <v>3067</v>
      </c>
    </row>
    <row r="3046" spans="1:22" ht="12.75">
      <c r="A3046" s="223"/>
      <c r="B3046" s="223"/>
      <c r="U3046" s="223" t="s">
        <v>3068</v>
      </c>
      <c r="V3046" s="223" t="s">
        <v>3069</v>
      </c>
    </row>
    <row r="3047" spans="1:22" ht="12.75">
      <c r="A3047" s="223"/>
      <c r="B3047" s="223"/>
      <c r="U3047" s="223" t="s">
        <v>3070</v>
      </c>
      <c r="V3047" s="223" t="s">
        <v>3071</v>
      </c>
    </row>
    <row r="3048" spans="1:22" ht="12.75">
      <c r="A3048" s="223"/>
      <c r="B3048" s="223"/>
      <c r="U3048" s="223" t="s">
        <v>3072</v>
      </c>
      <c r="V3048" s="223" t="s">
        <v>3263</v>
      </c>
    </row>
    <row r="3049" spans="1:22" ht="12.75">
      <c r="A3049" s="223"/>
      <c r="B3049" s="223"/>
      <c r="U3049" s="223" t="s">
        <v>3073</v>
      </c>
      <c r="V3049" s="223" t="s">
        <v>3074</v>
      </c>
    </row>
    <row r="3050" spans="1:22" ht="12.75">
      <c r="A3050" s="223"/>
      <c r="B3050" s="223"/>
      <c r="U3050" s="223" t="s">
        <v>3075</v>
      </c>
      <c r="V3050" s="223" t="s">
        <v>3076</v>
      </c>
    </row>
    <row r="3051" spans="1:22" ht="12.75">
      <c r="A3051" s="223"/>
      <c r="B3051" s="223"/>
      <c r="U3051" s="223" t="s">
        <v>3077</v>
      </c>
      <c r="V3051" s="223" t="s">
        <v>1893</v>
      </c>
    </row>
    <row r="3052" spans="1:22" ht="12.75">
      <c r="A3052" s="223"/>
      <c r="B3052" s="223"/>
      <c r="U3052" s="223" t="s">
        <v>3078</v>
      </c>
      <c r="V3052" s="223" t="s">
        <v>1836</v>
      </c>
    </row>
    <row r="3053" spans="1:22" ht="12.75">
      <c r="A3053" s="223"/>
      <c r="B3053" s="223"/>
      <c r="U3053" s="223" t="s">
        <v>3079</v>
      </c>
      <c r="V3053" s="223" t="s">
        <v>3080</v>
      </c>
    </row>
    <row r="3054" spans="1:22" ht="12.75">
      <c r="A3054" s="223"/>
      <c r="B3054" s="223"/>
      <c r="U3054" s="223" t="s">
        <v>3081</v>
      </c>
      <c r="V3054" s="223" t="s">
        <v>3082</v>
      </c>
    </row>
    <row r="3055" spans="1:22" ht="12.75">
      <c r="A3055" s="223"/>
      <c r="B3055" s="223"/>
      <c r="U3055" s="223" t="s">
        <v>3083</v>
      </c>
      <c r="V3055" s="223" t="s">
        <v>3084</v>
      </c>
    </row>
    <row r="3056" spans="1:22" ht="12.75">
      <c r="A3056" s="223"/>
      <c r="B3056" s="223"/>
      <c r="U3056" s="223" t="s">
        <v>3085</v>
      </c>
      <c r="V3056" s="223" t="s">
        <v>3086</v>
      </c>
    </row>
    <row r="3057" spans="1:22" ht="12.75">
      <c r="A3057" s="223"/>
      <c r="B3057" s="223"/>
      <c r="U3057" s="223" t="s">
        <v>3087</v>
      </c>
      <c r="V3057" s="223" t="s">
        <v>3365</v>
      </c>
    </row>
    <row r="3058" spans="1:22" ht="12.75">
      <c r="A3058" s="223"/>
      <c r="B3058" s="223"/>
      <c r="U3058" s="223" t="s">
        <v>3088</v>
      </c>
      <c r="V3058" s="223" t="s">
        <v>3089</v>
      </c>
    </row>
    <row r="3059" spans="1:22" ht="12.75">
      <c r="A3059" s="223"/>
      <c r="B3059" s="223"/>
      <c r="U3059" s="223" t="s">
        <v>3090</v>
      </c>
      <c r="V3059" s="223" t="s">
        <v>3091</v>
      </c>
    </row>
    <row r="3060" spans="1:22" ht="12.75">
      <c r="A3060" s="223"/>
      <c r="B3060" s="223"/>
      <c r="U3060" s="223" t="s">
        <v>3092</v>
      </c>
      <c r="V3060" s="223" t="s">
        <v>3093</v>
      </c>
    </row>
    <row r="3061" spans="1:22" ht="12.75">
      <c r="A3061" s="223"/>
      <c r="B3061" s="223"/>
      <c r="U3061" s="223" t="s">
        <v>3094</v>
      </c>
      <c r="V3061" s="223" t="s">
        <v>3095</v>
      </c>
    </row>
    <row r="3062" spans="1:22" ht="12.75">
      <c r="A3062" s="223"/>
      <c r="B3062" s="223"/>
      <c r="U3062" s="223" t="s">
        <v>3096</v>
      </c>
      <c r="V3062" s="223" t="s">
        <v>3097</v>
      </c>
    </row>
    <row r="3063" spans="1:22" ht="12.75">
      <c r="A3063" s="223"/>
      <c r="B3063" s="223"/>
      <c r="U3063" s="223" t="s">
        <v>3098</v>
      </c>
      <c r="V3063" s="223" t="s">
        <v>3099</v>
      </c>
    </row>
    <row r="3064" spans="1:22" ht="12.75">
      <c r="A3064" s="223"/>
      <c r="B3064" s="223"/>
      <c r="U3064" s="223" t="s">
        <v>3100</v>
      </c>
      <c r="V3064" s="223" t="s">
        <v>3101</v>
      </c>
    </row>
    <row r="3065" spans="1:22" ht="12.75">
      <c r="A3065" s="223"/>
      <c r="B3065" s="223"/>
      <c r="U3065" s="223" t="s">
        <v>3102</v>
      </c>
      <c r="V3065" s="223" t="s">
        <v>3103</v>
      </c>
    </row>
    <row r="3066" spans="1:22" ht="12.75">
      <c r="A3066" s="223"/>
      <c r="B3066" s="223"/>
      <c r="U3066" s="223" t="s">
        <v>3104</v>
      </c>
      <c r="V3066" s="223" t="s">
        <v>3105</v>
      </c>
    </row>
    <row r="3067" spans="1:22" ht="12.75">
      <c r="A3067" s="223"/>
      <c r="B3067" s="223"/>
      <c r="U3067" s="223" t="s">
        <v>3106</v>
      </c>
      <c r="V3067" s="223" t="s">
        <v>3107</v>
      </c>
    </row>
    <row r="3068" spans="1:22" ht="12.75">
      <c r="A3068" s="223"/>
      <c r="B3068" s="223"/>
      <c r="U3068" s="223" t="s">
        <v>3108</v>
      </c>
      <c r="V3068" s="223" t="s">
        <v>3109</v>
      </c>
    </row>
    <row r="3069" spans="1:22" ht="12.75">
      <c r="A3069" s="223"/>
      <c r="B3069" s="223"/>
      <c r="U3069" s="223" t="s">
        <v>3110</v>
      </c>
      <c r="V3069" s="223" t="s">
        <v>3111</v>
      </c>
    </row>
    <row r="3070" spans="1:22" ht="12.75">
      <c r="A3070" s="223"/>
      <c r="B3070" s="223"/>
      <c r="U3070" s="223" t="s">
        <v>3112</v>
      </c>
      <c r="V3070" s="223" t="s">
        <v>3113</v>
      </c>
    </row>
    <row r="3071" spans="1:22" ht="12.75">
      <c r="A3071" s="223"/>
      <c r="B3071" s="223"/>
      <c r="U3071" s="223" t="s">
        <v>3114</v>
      </c>
      <c r="V3071" s="223" t="s">
        <v>2306</v>
      </c>
    </row>
    <row r="3072" spans="1:22" ht="12.75">
      <c r="A3072" s="223"/>
      <c r="B3072" s="223"/>
      <c r="U3072" s="223" t="s">
        <v>3115</v>
      </c>
      <c r="V3072" s="223" t="s">
        <v>3116</v>
      </c>
    </row>
    <row r="3073" spans="1:22" ht="12.75">
      <c r="A3073" s="223"/>
      <c r="B3073" s="223"/>
      <c r="U3073" s="223" t="s">
        <v>3117</v>
      </c>
      <c r="V3073" s="223" t="s">
        <v>3118</v>
      </c>
    </row>
    <row r="3074" spans="1:22" ht="12.75">
      <c r="A3074" s="223"/>
      <c r="B3074" s="223"/>
      <c r="U3074" s="223" t="s">
        <v>3119</v>
      </c>
      <c r="V3074" s="223" t="s">
        <v>3120</v>
      </c>
    </row>
    <row r="3075" spans="1:22" ht="12.75">
      <c r="A3075" s="223"/>
      <c r="B3075" s="223"/>
      <c r="U3075" s="223" t="s">
        <v>3121</v>
      </c>
      <c r="V3075" s="223" t="s">
        <v>3122</v>
      </c>
    </row>
    <row r="3076" spans="1:22" ht="12.75">
      <c r="A3076" s="223"/>
      <c r="B3076" s="223"/>
      <c r="U3076" s="223" t="s">
        <v>3123</v>
      </c>
      <c r="V3076" s="223" t="s">
        <v>3124</v>
      </c>
    </row>
    <row r="3077" spans="1:22" ht="12.75">
      <c r="A3077" s="223"/>
      <c r="B3077" s="223"/>
      <c r="U3077" s="223" t="s">
        <v>3125</v>
      </c>
      <c r="V3077" s="223" t="s">
        <v>3126</v>
      </c>
    </row>
    <row r="3078" spans="1:22" ht="12.75">
      <c r="A3078" s="223"/>
      <c r="B3078" s="223"/>
      <c r="U3078" s="223" t="s">
        <v>3127</v>
      </c>
      <c r="V3078" s="223" t="s">
        <v>3128</v>
      </c>
    </row>
    <row r="3079" spans="1:22" ht="12.75">
      <c r="A3079" s="223"/>
      <c r="B3079" s="223"/>
      <c r="U3079" s="223" t="s">
        <v>3129</v>
      </c>
      <c r="V3079" s="223" t="s">
        <v>3130</v>
      </c>
    </row>
    <row r="3080" spans="1:22" ht="12.75">
      <c r="A3080" s="223"/>
      <c r="B3080" s="223"/>
      <c r="U3080" s="223" t="s">
        <v>3131</v>
      </c>
      <c r="V3080" s="223" t="s">
        <v>3132</v>
      </c>
    </row>
    <row r="3081" spans="1:22" ht="12.75">
      <c r="A3081" s="223"/>
      <c r="B3081" s="223"/>
      <c r="U3081" s="223" t="s">
        <v>3133</v>
      </c>
      <c r="V3081" s="223" t="s">
        <v>3134</v>
      </c>
    </row>
    <row r="3082" spans="1:22" ht="12.75">
      <c r="A3082" s="223"/>
      <c r="B3082" s="223"/>
      <c r="U3082" s="223" t="s">
        <v>3135</v>
      </c>
      <c r="V3082" s="223" t="s">
        <v>3136</v>
      </c>
    </row>
    <row r="3083" spans="1:22" ht="12.75">
      <c r="A3083" s="223"/>
      <c r="B3083" s="223"/>
      <c r="U3083" s="223" t="s">
        <v>3137</v>
      </c>
      <c r="V3083" s="223" t="s">
        <v>3138</v>
      </c>
    </row>
    <row r="3084" spans="1:22" ht="12.75">
      <c r="A3084" s="223"/>
      <c r="B3084" s="223"/>
      <c r="U3084" s="223" t="s">
        <v>3139</v>
      </c>
      <c r="V3084" s="223" t="s">
        <v>3140</v>
      </c>
    </row>
    <row r="3085" spans="1:22" ht="12.75">
      <c r="A3085" s="223"/>
      <c r="B3085" s="223"/>
      <c r="U3085" s="223" t="s">
        <v>3141</v>
      </c>
      <c r="V3085" s="223" t="s">
        <v>3142</v>
      </c>
    </row>
    <row r="3086" spans="1:22" ht="12.75">
      <c r="A3086" s="223"/>
      <c r="B3086" s="223"/>
      <c r="U3086" s="223" t="s">
        <v>3143</v>
      </c>
      <c r="V3086" s="223" t="s">
        <v>3144</v>
      </c>
    </row>
    <row r="3087" spans="1:22" ht="12.75">
      <c r="A3087" s="223"/>
      <c r="B3087" s="223"/>
      <c r="U3087" s="223" t="s">
        <v>3145</v>
      </c>
      <c r="V3087" s="223" t="s">
        <v>3146</v>
      </c>
    </row>
    <row r="3088" spans="1:22" ht="12.75">
      <c r="A3088" s="223"/>
      <c r="B3088" s="223"/>
      <c r="U3088" s="223" t="s">
        <v>3147</v>
      </c>
      <c r="V3088" s="223" t="s">
        <v>3148</v>
      </c>
    </row>
    <row r="3089" spans="1:22" ht="12.75">
      <c r="A3089" s="223"/>
      <c r="B3089" s="223"/>
      <c r="U3089" s="223" t="s">
        <v>3149</v>
      </c>
      <c r="V3089" s="223" t="s">
        <v>3150</v>
      </c>
    </row>
    <row r="3090" spans="1:22" ht="12.75">
      <c r="A3090" s="223"/>
      <c r="B3090" s="223"/>
      <c r="U3090" s="223" t="s">
        <v>3151</v>
      </c>
      <c r="V3090" s="223" t="s">
        <v>3152</v>
      </c>
    </row>
    <row r="3091" spans="1:22" ht="12.75">
      <c r="A3091" s="223"/>
      <c r="B3091" s="223"/>
      <c r="U3091" s="223" t="s">
        <v>3153</v>
      </c>
      <c r="V3091" s="223" t="s">
        <v>3154</v>
      </c>
    </row>
    <row r="3092" spans="1:22" ht="12.75">
      <c r="A3092" s="223"/>
      <c r="B3092" s="223"/>
      <c r="U3092" s="223" t="s">
        <v>3155</v>
      </c>
      <c r="V3092" s="223" t="s">
        <v>3156</v>
      </c>
    </row>
    <row r="3093" spans="1:22" ht="12.75">
      <c r="A3093" s="223"/>
      <c r="B3093" s="223"/>
      <c r="U3093" s="223" t="s">
        <v>3157</v>
      </c>
      <c r="V3093" s="223" t="s">
        <v>3158</v>
      </c>
    </row>
    <row r="3094" spans="1:22" ht="12.75">
      <c r="A3094" s="223"/>
      <c r="B3094" s="223"/>
      <c r="U3094" s="223" t="s">
        <v>3159</v>
      </c>
      <c r="V3094" s="223" t="s">
        <v>3160</v>
      </c>
    </row>
    <row r="3095" spans="1:22" ht="12.75">
      <c r="A3095" s="223"/>
      <c r="B3095" s="223"/>
      <c r="U3095" s="223" t="s">
        <v>3161</v>
      </c>
      <c r="V3095" s="223" t="s">
        <v>3162</v>
      </c>
    </row>
    <row r="3096" spans="1:22" ht="12.75">
      <c r="A3096" s="223"/>
      <c r="B3096" s="223"/>
      <c r="U3096" s="223" t="s">
        <v>3163</v>
      </c>
      <c r="V3096" s="223" t="s">
        <v>3164</v>
      </c>
    </row>
    <row r="3097" spans="1:22" ht="12.75">
      <c r="A3097" s="223"/>
      <c r="B3097" s="223"/>
      <c r="U3097" s="223" t="s">
        <v>3165</v>
      </c>
      <c r="V3097" s="223" t="s">
        <v>3166</v>
      </c>
    </row>
    <row r="3098" spans="1:22" ht="12.75">
      <c r="A3098" s="223"/>
      <c r="B3098" s="223"/>
      <c r="U3098" s="223" t="s">
        <v>3167</v>
      </c>
      <c r="V3098" s="223" t="s">
        <v>3168</v>
      </c>
    </row>
    <row r="3099" spans="1:22" ht="12.75">
      <c r="A3099" s="223"/>
      <c r="B3099" s="223"/>
      <c r="U3099" s="223" t="s">
        <v>3169</v>
      </c>
      <c r="V3099" s="223" t="s">
        <v>3170</v>
      </c>
    </row>
    <row r="3100" spans="1:22" ht="12.75">
      <c r="A3100" s="223"/>
      <c r="B3100" s="223"/>
      <c r="U3100" s="223" t="s">
        <v>3171</v>
      </c>
      <c r="V3100" s="223" t="s">
        <v>3172</v>
      </c>
    </row>
    <row r="3101" spans="1:22" ht="12.75">
      <c r="A3101" s="223"/>
      <c r="B3101" s="223"/>
      <c r="U3101" s="223" t="s">
        <v>3173</v>
      </c>
      <c r="V3101" s="223" t="s">
        <v>3174</v>
      </c>
    </row>
    <row r="3102" spans="1:22" ht="12.75">
      <c r="A3102" s="223"/>
      <c r="B3102" s="223"/>
      <c r="U3102" s="223" t="s">
        <v>3175</v>
      </c>
      <c r="V3102" s="223" t="s">
        <v>3176</v>
      </c>
    </row>
    <row r="3103" spans="1:22" ht="12.75">
      <c r="A3103" s="223"/>
      <c r="B3103" s="223"/>
      <c r="U3103" s="223" t="s">
        <v>3177</v>
      </c>
      <c r="V3103" s="223" t="s">
        <v>3178</v>
      </c>
    </row>
    <row r="3104" spans="1:22" ht="12.75">
      <c r="A3104" s="223"/>
      <c r="B3104" s="223"/>
      <c r="U3104" s="223" t="s">
        <v>3179</v>
      </c>
      <c r="V3104" s="223" t="s">
        <v>3180</v>
      </c>
    </row>
    <row r="3105" spans="1:22" ht="12.75">
      <c r="A3105" s="223"/>
      <c r="B3105" s="223"/>
      <c r="U3105" s="223" t="s">
        <v>3181</v>
      </c>
      <c r="V3105" s="223" t="s">
        <v>3182</v>
      </c>
    </row>
    <row r="3106" spans="1:22" ht="12.75">
      <c r="A3106" s="223"/>
      <c r="B3106" s="223"/>
      <c r="U3106" s="223" t="s">
        <v>3183</v>
      </c>
      <c r="V3106" s="223" t="s">
        <v>3184</v>
      </c>
    </row>
    <row r="3107" spans="1:22" ht="12.75">
      <c r="A3107" s="223"/>
      <c r="B3107" s="223"/>
      <c r="U3107" s="223" t="s">
        <v>3185</v>
      </c>
      <c r="V3107" s="223" t="s">
        <v>3186</v>
      </c>
    </row>
    <row r="3108" spans="1:22" ht="12.75">
      <c r="A3108" s="223"/>
      <c r="B3108" s="223"/>
      <c r="U3108" s="223" t="s">
        <v>3187</v>
      </c>
      <c r="V3108" s="223" t="s">
        <v>3188</v>
      </c>
    </row>
    <row r="3109" spans="1:22" ht="12.75">
      <c r="A3109" s="223"/>
      <c r="B3109" s="223"/>
      <c r="U3109" s="223" t="s">
        <v>3189</v>
      </c>
      <c r="V3109" s="223" t="s">
        <v>3190</v>
      </c>
    </row>
    <row r="3110" spans="1:22" ht="12.75">
      <c r="A3110" s="223"/>
      <c r="B3110" s="223"/>
      <c r="U3110" s="223" t="s">
        <v>3191</v>
      </c>
      <c r="V3110" s="223" t="s">
        <v>3192</v>
      </c>
    </row>
    <row r="3111" spans="1:22" ht="12.75">
      <c r="A3111" s="223"/>
      <c r="B3111" s="223"/>
      <c r="U3111" s="223" t="s">
        <v>3193</v>
      </c>
      <c r="V3111" s="223" t="s">
        <v>3194</v>
      </c>
    </row>
    <row r="3112" spans="1:22" ht="12.75">
      <c r="A3112" s="223"/>
      <c r="B3112" s="223"/>
      <c r="U3112" s="223" t="s">
        <v>3195</v>
      </c>
      <c r="V3112" s="223" t="s">
        <v>3196</v>
      </c>
    </row>
    <row r="3113" spans="1:22" ht="12.75">
      <c r="A3113" s="223"/>
      <c r="B3113" s="223"/>
      <c r="U3113" s="223" t="s">
        <v>3197</v>
      </c>
      <c r="V3113" s="223" t="s">
        <v>3198</v>
      </c>
    </row>
    <row r="3114" spans="1:22" ht="12.75">
      <c r="A3114" s="223"/>
      <c r="B3114" s="223"/>
      <c r="U3114" s="223" t="s">
        <v>3199</v>
      </c>
      <c r="V3114" s="223" t="s">
        <v>3200</v>
      </c>
    </row>
    <row r="3115" spans="1:22" ht="12.75">
      <c r="A3115" s="223"/>
      <c r="B3115" s="223"/>
      <c r="U3115" s="223" t="s">
        <v>3201</v>
      </c>
      <c r="V3115" s="223" t="s">
        <v>3202</v>
      </c>
    </row>
    <row r="3116" spans="1:22" ht="12.75">
      <c r="A3116" s="223"/>
      <c r="B3116" s="223"/>
      <c r="U3116" s="223" t="s">
        <v>3203</v>
      </c>
      <c r="V3116" s="223" t="s">
        <v>3204</v>
      </c>
    </row>
    <row r="3117" spans="1:22" ht="12.75">
      <c r="A3117" s="223"/>
      <c r="B3117" s="223"/>
      <c r="U3117" s="223" t="s">
        <v>3205</v>
      </c>
      <c r="V3117" s="223" t="s">
        <v>3206</v>
      </c>
    </row>
    <row r="3118" spans="1:22" ht="12.75">
      <c r="A3118" s="223"/>
      <c r="B3118" s="223"/>
      <c r="U3118" s="223" t="s">
        <v>3207</v>
      </c>
      <c r="V3118" s="223" t="s">
        <v>3208</v>
      </c>
    </row>
    <row r="3119" spans="1:22" ht="12.75">
      <c r="A3119" s="223"/>
      <c r="B3119" s="223"/>
      <c r="U3119" s="223" t="s">
        <v>3209</v>
      </c>
      <c r="V3119" s="223" t="s">
        <v>3210</v>
      </c>
    </row>
    <row r="3120" spans="1:22" ht="12.75">
      <c r="A3120" s="223"/>
      <c r="B3120" s="223"/>
      <c r="U3120" s="223" t="s">
        <v>3211</v>
      </c>
      <c r="V3120" s="223" t="s">
        <v>3212</v>
      </c>
    </row>
    <row r="3121" spans="1:22" ht="12.75">
      <c r="A3121" s="223"/>
      <c r="B3121" s="223"/>
      <c r="U3121" s="223" t="s">
        <v>3213</v>
      </c>
      <c r="V3121" s="223" t="s">
        <v>3214</v>
      </c>
    </row>
    <row r="3122" spans="1:22" ht="12.75">
      <c r="A3122" s="223"/>
      <c r="B3122" s="223"/>
      <c r="U3122" s="223" t="s">
        <v>3215</v>
      </c>
      <c r="V3122" s="223" t="s">
        <v>3216</v>
      </c>
    </row>
    <row r="3123" spans="1:22" ht="12.75">
      <c r="A3123" s="223"/>
      <c r="B3123" s="223"/>
      <c r="U3123" s="223" t="s">
        <v>3217</v>
      </c>
      <c r="V3123" s="223" t="s">
        <v>3218</v>
      </c>
    </row>
    <row r="3124" spans="1:22" ht="12.75">
      <c r="A3124" s="223"/>
      <c r="B3124" s="223"/>
      <c r="U3124" s="223" t="s">
        <v>3219</v>
      </c>
      <c r="V3124" s="223" t="s">
        <v>3220</v>
      </c>
    </row>
    <row r="3125" spans="1:22" ht="12.75">
      <c r="A3125" s="223"/>
      <c r="B3125" s="223"/>
      <c r="U3125" s="223" t="s">
        <v>3221</v>
      </c>
      <c r="V3125" s="223" t="s">
        <v>3222</v>
      </c>
    </row>
    <row r="3126" spans="1:22" ht="12.75">
      <c r="A3126" s="223"/>
      <c r="B3126" s="223"/>
      <c r="U3126" s="223" t="s">
        <v>3223</v>
      </c>
      <c r="V3126" s="223" t="s">
        <v>3224</v>
      </c>
    </row>
    <row r="3127" spans="1:22" ht="12.75">
      <c r="A3127" s="223"/>
      <c r="B3127" s="223"/>
      <c r="U3127" s="223" t="s">
        <v>3225</v>
      </c>
      <c r="V3127" s="223" t="s">
        <v>3226</v>
      </c>
    </row>
    <row r="3128" spans="1:22" ht="12.75">
      <c r="A3128" s="223"/>
      <c r="B3128" s="223"/>
      <c r="U3128" s="223" t="s">
        <v>3227</v>
      </c>
      <c r="V3128" s="223" t="s">
        <v>3228</v>
      </c>
    </row>
    <row r="3129" spans="1:22" ht="12.75">
      <c r="A3129" s="223"/>
      <c r="B3129" s="223"/>
      <c r="U3129" s="223" t="s">
        <v>3229</v>
      </c>
      <c r="V3129" s="223" t="s">
        <v>3230</v>
      </c>
    </row>
    <row r="3130" spans="1:22" ht="12.75">
      <c r="A3130" s="223"/>
      <c r="B3130" s="223"/>
      <c r="U3130" s="223" t="s">
        <v>3231</v>
      </c>
      <c r="V3130" s="223" t="s">
        <v>3232</v>
      </c>
    </row>
    <row r="3131" spans="1:22" ht="12.75">
      <c r="A3131" s="223"/>
      <c r="B3131" s="223"/>
      <c r="U3131" s="223" t="s">
        <v>1785</v>
      </c>
      <c r="V3131" s="223" t="s">
        <v>3233</v>
      </c>
    </row>
    <row r="3132" spans="1:22" ht="12.75">
      <c r="A3132" s="223"/>
      <c r="B3132" s="223"/>
      <c r="U3132" s="223" t="s">
        <v>3234</v>
      </c>
      <c r="V3132" s="223" t="s">
        <v>3235</v>
      </c>
    </row>
    <row r="3133" spans="1:22" ht="12.75">
      <c r="A3133" s="223"/>
      <c r="B3133" s="223"/>
      <c r="U3133" s="223" t="s">
        <v>3236</v>
      </c>
      <c r="V3133" s="223" t="s">
        <v>3237</v>
      </c>
    </row>
    <row r="3134" spans="1:22" ht="12.75">
      <c r="A3134" s="223"/>
      <c r="B3134" s="223"/>
      <c r="U3134" s="223" t="s">
        <v>3238</v>
      </c>
      <c r="V3134" s="223" t="s">
        <v>3239</v>
      </c>
    </row>
    <row r="3135" spans="1:22" ht="12.75">
      <c r="A3135" s="223"/>
      <c r="B3135" s="223"/>
      <c r="U3135" s="223" t="s">
        <v>3240</v>
      </c>
      <c r="V3135" s="223" t="s">
        <v>3241</v>
      </c>
    </row>
    <row r="3136" spans="1:22" ht="12.75">
      <c r="A3136" s="223"/>
      <c r="B3136" s="223"/>
      <c r="U3136" s="223" t="s">
        <v>3242</v>
      </c>
      <c r="V3136" s="223" t="s">
        <v>3243</v>
      </c>
    </row>
    <row r="3137" spans="1:22" ht="12.75">
      <c r="A3137" s="223"/>
      <c r="B3137" s="223"/>
      <c r="U3137" s="223" t="s">
        <v>3244</v>
      </c>
      <c r="V3137" s="223" t="s">
        <v>3245</v>
      </c>
    </row>
    <row r="3138" spans="1:22" ht="12.75">
      <c r="A3138" s="223"/>
      <c r="B3138" s="223"/>
      <c r="U3138" s="223" t="s">
        <v>3246</v>
      </c>
      <c r="V3138" s="223" t="s">
        <v>4243</v>
      </c>
    </row>
    <row r="3139" spans="1:22" ht="12.75">
      <c r="A3139" s="223"/>
      <c r="B3139" s="223"/>
      <c r="U3139" s="223" t="s">
        <v>4244</v>
      </c>
      <c r="V3139" s="223" t="s">
        <v>4245</v>
      </c>
    </row>
    <row r="3140" spans="1:22" ht="12.75">
      <c r="A3140" s="223"/>
      <c r="B3140" s="223"/>
      <c r="U3140" s="223" t="s">
        <v>4246</v>
      </c>
      <c r="V3140" s="223" t="s">
        <v>1808</v>
      </c>
    </row>
    <row r="3141" spans="1:22" ht="12.75">
      <c r="A3141" s="223"/>
      <c r="B3141" s="223"/>
      <c r="U3141" s="223" t="s">
        <v>4247</v>
      </c>
      <c r="V3141" s="223" t="s">
        <v>4248</v>
      </c>
    </row>
    <row r="3142" spans="1:22" ht="12.75">
      <c r="A3142" s="223"/>
      <c r="B3142" s="223"/>
      <c r="U3142" s="223" t="s">
        <v>4249</v>
      </c>
      <c r="V3142" s="223" t="s">
        <v>4250</v>
      </c>
    </row>
    <row r="3143" spans="1:22" ht="12.75">
      <c r="A3143" s="223"/>
      <c r="B3143" s="223"/>
      <c r="U3143" s="223" t="s">
        <v>4251</v>
      </c>
      <c r="V3143" s="223" t="s">
        <v>4252</v>
      </c>
    </row>
    <row r="3144" spans="1:22" ht="12.75">
      <c r="A3144" s="223"/>
      <c r="B3144" s="223"/>
      <c r="U3144" s="223" t="s">
        <v>4253</v>
      </c>
      <c r="V3144" s="223" t="s">
        <v>4254</v>
      </c>
    </row>
    <row r="3145" spans="1:22" ht="12.75">
      <c r="A3145" s="223"/>
      <c r="B3145" s="223"/>
      <c r="U3145" s="223" t="s">
        <v>4255</v>
      </c>
      <c r="V3145" s="223" t="s">
        <v>4256</v>
      </c>
    </row>
    <row r="3146" spans="1:22" ht="12.75">
      <c r="A3146" s="223"/>
      <c r="B3146" s="223"/>
      <c r="U3146" s="223" t="s">
        <v>4257</v>
      </c>
      <c r="V3146" s="223" t="s">
        <v>4258</v>
      </c>
    </row>
    <row r="3147" spans="1:22" ht="12.75">
      <c r="A3147" s="223"/>
      <c r="B3147" s="223"/>
      <c r="U3147" s="223" t="s">
        <v>4259</v>
      </c>
      <c r="V3147" s="223" t="s">
        <v>4260</v>
      </c>
    </row>
    <row r="3148" spans="1:22" ht="12.75">
      <c r="A3148" s="223"/>
      <c r="B3148" s="223"/>
      <c r="U3148" s="223" t="s">
        <v>4261</v>
      </c>
      <c r="V3148" s="223" t="s">
        <v>3316</v>
      </c>
    </row>
    <row r="3149" spans="1:22" ht="12.75">
      <c r="A3149" s="223"/>
      <c r="B3149" s="223"/>
      <c r="U3149" s="223" t="s">
        <v>4262</v>
      </c>
      <c r="V3149" s="223" t="s">
        <v>4263</v>
      </c>
    </row>
    <row r="3150" spans="1:22" ht="12.75">
      <c r="A3150" s="223"/>
      <c r="B3150" s="223"/>
      <c r="U3150" s="223" t="s">
        <v>4264</v>
      </c>
      <c r="V3150" s="223" t="s">
        <v>4265</v>
      </c>
    </row>
    <row r="3151" spans="1:22" ht="12.75">
      <c r="A3151" s="223"/>
      <c r="B3151" s="223"/>
      <c r="U3151" s="223" t="s">
        <v>4266</v>
      </c>
      <c r="V3151" s="223" t="s">
        <v>4267</v>
      </c>
    </row>
    <row r="3152" spans="1:22" ht="12.75">
      <c r="A3152" s="223"/>
      <c r="B3152" s="223"/>
      <c r="U3152" s="223" t="s">
        <v>4268</v>
      </c>
      <c r="V3152" s="223" t="s">
        <v>4269</v>
      </c>
    </row>
    <row r="3153" spans="1:22" ht="12.75">
      <c r="A3153" s="223"/>
      <c r="B3153" s="223"/>
      <c r="U3153" s="223" t="s">
        <v>4270</v>
      </c>
      <c r="V3153" s="223" t="s">
        <v>4271</v>
      </c>
    </row>
    <row r="3154" spans="1:22" ht="12.75">
      <c r="A3154" s="223"/>
      <c r="B3154" s="223"/>
      <c r="U3154" s="223" t="s">
        <v>4272</v>
      </c>
      <c r="V3154" s="223" t="s">
        <v>4273</v>
      </c>
    </row>
    <row r="3155" spans="1:22" ht="12.75">
      <c r="A3155" s="223"/>
      <c r="B3155" s="223"/>
      <c r="U3155" s="223" t="s">
        <v>4274</v>
      </c>
      <c r="V3155" s="223" t="s">
        <v>4275</v>
      </c>
    </row>
    <row r="3156" spans="1:22" ht="12.75">
      <c r="A3156" s="223"/>
      <c r="B3156" s="223"/>
      <c r="U3156" s="223" t="s">
        <v>4276</v>
      </c>
      <c r="V3156" s="223" t="s">
        <v>4277</v>
      </c>
    </row>
    <row r="3157" spans="1:22" ht="12.75">
      <c r="A3157" s="223"/>
      <c r="B3157" s="223"/>
      <c r="U3157" s="223" t="s">
        <v>4278</v>
      </c>
      <c r="V3157" s="223" t="s">
        <v>4279</v>
      </c>
    </row>
    <row r="3158" spans="1:22" ht="12.75">
      <c r="A3158" s="223"/>
      <c r="B3158" s="223"/>
      <c r="U3158" s="223" t="s">
        <v>4280</v>
      </c>
      <c r="V3158" s="223" t="s">
        <v>1863</v>
      </c>
    </row>
    <row r="3159" spans="1:22" ht="12.75">
      <c r="A3159" s="223"/>
      <c r="B3159" s="223"/>
      <c r="U3159" s="223" t="s">
        <v>4281</v>
      </c>
      <c r="V3159" s="223" t="s">
        <v>4282</v>
      </c>
    </row>
    <row r="3160" spans="1:22" ht="12.75">
      <c r="A3160" s="223"/>
      <c r="B3160" s="223"/>
      <c r="U3160" s="223" t="s">
        <v>4283</v>
      </c>
      <c r="V3160" s="223" t="s">
        <v>4284</v>
      </c>
    </row>
    <row r="3161" spans="1:22" ht="12.75">
      <c r="A3161" s="223"/>
      <c r="B3161" s="223"/>
      <c r="U3161" s="223" t="s">
        <v>4285</v>
      </c>
      <c r="V3161" s="223" t="s">
        <v>4286</v>
      </c>
    </row>
    <row r="3162" spans="1:22" ht="12.75">
      <c r="A3162" s="223"/>
      <c r="B3162" s="223"/>
      <c r="U3162" s="223" t="s">
        <v>4287</v>
      </c>
      <c r="V3162" s="223" t="s">
        <v>4288</v>
      </c>
    </row>
    <row r="3163" spans="1:22" ht="12.75">
      <c r="A3163" s="223"/>
      <c r="B3163" s="223"/>
      <c r="U3163" s="223" t="s">
        <v>4289</v>
      </c>
      <c r="V3163" s="223" t="s">
        <v>4290</v>
      </c>
    </row>
    <row r="3164" spans="1:22" ht="12.75">
      <c r="A3164" s="223"/>
      <c r="B3164" s="223"/>
      <c r="U3164" s="223" t="s">
        <v>4291</v>
      </c>
      <c r="V3164" s="223" t="s">
        <v>4292</v>
      </c>
    </row>
    <row r="3165" spans="1:22" ht="12.75">
      <c r="A3165" s="223"/>
      <c r="B3165" s="223"/>
      <c r="U3165" s="223" t="s">
        <v>4293</v>
      </c>
      <c r="V3165" s="223" t="s">
        <v>4294</v>
      </c>
    </row>
    <row r="3166" spans="1:22" ht="12.75">
      <c r="A3166" s="223"/>
      <c r="B3166" s="223"/>
      <c r="U3166" s="223" t="s">
        <v>4295</v>
      </c>
      <c r="V3166" s="223" t="s">
        <v>4296</v>
      </c>
    </row>
    <row r="3167" spans="1:22" ht="12.75">
      <c r="A3167" s="223"/>
      <c r="B3167" s="223"/>
      <c r="U3167" s="223" t="s">
        <v>4297</v>
      </c>
      <c r="V3167" s="223" t="s">
        <v>4298</v>
      </c>
    </row>
    <row r="3168" spans="1:22" ht="12.75">
      <c r="A3168" s="223"/>
      <c r="B3168" s="223"/>
      <c r="U3168" s="223" t="s">
        <v>4299</v>
      </c>
      <c r="V3168" s="223" t="s">
        <v>4300</v>
      </c>
    </row>
    <row r="3169" spans="1:22" ht="12.75">
      <c r="A3169" s="223"/>
      <c r="B3169" s="223"/>
      <c r="U3169" s="223" t="s">
        <v>4301</v>
      </c>
      <c r="V3169" s="223" t="s">
        <v>4302</v>
      </c>
    </row>
    <row r="3170" spans="1:22" ht="12.75">
      <c r="A3170" s="223"/>
      <c r="B3170" s="223"/>
      <c r="U3170" s="223" t="s">
        <v>4303</v>
      </c>
      <c r="V3170" s="223" t="s">
        <v>4304</v>
      </c>
    </row>
    <row r="3171" spans="1:22" ht="12.75">
      <c r="A3171" s="223"/>
      <c r="B3171" s="223"/>
      <c r="U3171" s="223" t="s">
        <v>4305</v>
      </c>
      <c r="V3171" s="223" t="s">
        <v>4306</v>
      </c>
    </row>
    <row r="3172" spans="1:22" ht="12.75">
      <c r="A3172" s="223"/>
      <c r="B3172" s="223"/>
      <c r="U3172" s="223" t="s">
        <v>4307</v>
      </c>
      <c r="V3172" s="223" t="s">
        <v>4308</v>
      </c>
    </row>
    <row r="3173" spans="1:22" ht="12.75">
      <c r="A3173" s="223"/>
      <c r="B3173" s="223"/>
      <c r="U3173" s="223" t="s">
        <v>4309</v>
      </c>
      <c r="V3173" s="223" t="s">
        <v>4310</v>
      </c>
    </row>
    <row r="3174" spans="1:22" ht="12.75">
      <c r="A3174" s="223"/>
      <c r="B3174" s="223"/>
      <c r="U3174" s="223" t="s">
        <v>4311</v>
      </c>
      <c r="V3174" s="223" t="s">
        <v>4312</v>
      </c>
    </row>
    <row r="3175" spans="1:22" ht="12.75">
      <c r="A3175" s="223"/>
      <c r="B3175" s="223"/>
      <c r="U3175" s="223" t="s">
        <v>4313</v>
      </c>
      <c r="V3175" s="223" t="s">
        <v>4314</v>
      </c>
    </row>
    <row r="3176" spans="1:22" ht="12.75">
      <c r="A3176" s="223"/>
      <c r="B3176" s="223"/>
      <c r="U3176" s="223" t="s">
        <v>4315</v>
      </c>
      <c r="V3176" s="223" t="s">
        <v>4316</v>
      </c>
    </row>
    <row r="3177" spans="1:22" ht="12.75">
      <c r="A3177" s="223"/>
      <c r="B3177" s="223"/>
      <c r="U3177" s="223" t="s">
        <v>4317</v>
      </c>
      <c r="V3177" s="223" t="s">
        <v>4318</v>
      </c>
    </row>
    <row r="3178" spans="1:22" ht="12.75">
      <c r="A3178" s="223"/>
      <c r="B3178" s="223"/>
      <c r="U3178" s="223" t="s">
        <v>1789</v>
      </c>
      <c r="V3178" s="223" t="s">
        <v>4319</v>
      </c>
    </row>
    <row r="3179" spans="1:22" ht="12.75">
      <c r="A3179" s="223"/>
      <c r="B3179" s="223"/>
      <c r="U3179" s="223" t="s">
        <v>4320</v>
      </c>
      <c r="V3179" s="223" t="s">
        <v>4321</v>
      </c>
    </row>
    <row r="3180" spans="1:22" ht="12.75">
      <c r="A3180" s="223"/>
      <c r="B3180" s="223"/>
      <c r="U3180" s="223" t="s">
        <v>4322</v>
      </c>
      <c r="V3180" s="223" t="s">
        <v>4323</v>
      </c>
    </row>
    <row r="3181" spans="1:22" ht="12.75">
      <c r="A3181" s="223"/>
      <c r="B3181" s="223"/>
      <c r="U3181" s="223" t="s">
        <v>4324</v>
      </c>
      <c r="V3181" s="223" t="s">
        <v>4325</v>
      </c>
    </row>
    <row r="3182" spans="1:22" ht="12.75">
      <c r="A3182" s="223"/>
      <c r="B3182" s="223"/>
      <c r="U3182" s="223" t="s">
        <v>4326</v>
      </c>
      <c r="V3182" s="223" t="s">
        <v>3319</v>
      </c>
    </row>
    <row r="3183" spans="1:22" ht="12.75">
      <c r="A3183" s="223"/>
      <c r="B3183" s="223"/>
      <c r="U3183" s="223" t="s">
        <v>4327</v>
      </c>
      <c r="V3183" s="223" t="s">
        <v>4328</v>
      </c>
    </row>
    <row r="3184" spans="1:22" ht="12.75">
      <c r="A3184" s="223"/>
      <c r="B3184" s="223"/>
      <c r="U3184" s="223" t="s">
        <v>4329</v>
      </c>
      <c r="V3184" s="223" t="s">
        <v>4330</v>
      </c>
    </row>
    <row r="3185" spans="1:22" ht="12.75">
      <c r="A3185" s="223"/>
      <c r="B3185" s="223"/>
      <c r="U3185" s="223" t="s">
        <v>4331</v>
      </c>
      <c r="V3185" s="223" t="s">
        <v>4332</v>
      </c>
    </row>
    <row r="3186" spans="1:22" ht="12.75">
      <c r="A3186" s="223"/>
      <c r="B3186" s="223"/>
      <c r="U3186" s="223" t="s">
        <v>4333</v>
      </c>
      <c r="V3186" s="223" t="s">
        <v>4334</v>
      </c>
    </row>
    <row r="3187" spans="1:22" ht="12.75">
      <c r="A3187" s="223"/>
      <c r="B3187" s="223"/>
      <c r="U3187" s="223" t="s">
        <v>4335</v>
      </c>
      <c r="V3187" s="223" t="s">
        <v>3257</v>
      </c>
    </row>
    <row r="3188" spans="1:22" ht="12.75">
      <c r="A3188" s="223"/>
      <c r="B3188" s="223"/>
      <c r="U3188" s="223" t="s">
        <v>4336</v>
      </c>
      <c r="V3188" s="223" t="s">
        <v>4337</v>
      </c>
    </row>
    <row r="3189" spans="1:22" ht="12.75">
      <c r="A3189" s="223"/>
      <c r="B3189" s="223"/>
      <c r="U3189" s="223" t="s">
        <v>4338</v>
      </c>
      <c r="V3189" s="223" t="s">
        <v>4339</v>
      </c>
    </row>
    <row r="3190" spans="1:22" ht="12.75">
      <c r="A3190" s="223"/>
      <c r="B3190" s="223"/>
      <c r="U3190" s="223" t="s">
        <v>4340</v>
      </c>
      <c r="V3190" s="223" t="s">
        <v>4341</v>
      </c>
    </row>
    <row r="3191" spans="1:22" ht="12.75">
      <c r="A3191" s="223"/>
      <c r="B3191" s="223"/>
      <c r="U3191" s="223" t="s">
        <v>4342</v>
      </c>
      <c r="V3191" s="223" t="s">
        <v>4343</v>
      </c>
    </row>
    <row r="3192" spans="1:22" ht="12.75">
      <c r="A3192" s="223"/>
      <c r="B3192" s="223"/>
      <c r="U3192" s="223" t="s">
        <v>4344</v>
      </c>
      <c r="V3192" s="223" t="s">
        <v>4345</v>
      </c>
    </row>
    <row r="3193" spans="1:22" ht="12.75">
      <c r="A3193" s="223"/>
      <c r="B3193" s="223"/>
      <c r="U3193" s="223" t="s">
        <v>4346</v>
      </c>
      <c r="V3193" s="223" t="s">
        <v>4347</v>
      </c>
    </row>
    <row r="3194" spans="1:22" ht="12.75">
      <c r="A3194" s="223"/>
      <c r="B3194" s="223"/>
      <c r="U3194" s="223" t="s">
        <v>4348</v>
      </c>
      <c r="V3194" s="223" t="s">
        <v>4349</v>
      </c>
    </row>
    <row r="3195" spans="1:22" ht="12.75">
      <c r="A3195" s="223"/>
      <c r="B3195" s="223"/>
      <c r="U3195" s="223" t="s">
        <v>4350</v>
      </c>
      <c r="V3195" s="223" t="s">
        <v>4351</v>
      </c>
    </row>
    <row r="3196" spans="1:22" ht="12.75">
      <c r="A3196" s="223"/>
      <c r="B3196" s="223"/>
      <c r="U3196" s="223" t="s">
        <v>4352</v>
      </c>
      <c r="V3196" s="223" t="s">
        <v>4353</v>
      </c>
    </row>
    <row r="3197" spans="1:22" ht="12.75">
      <c r="A3197" s="223"/>
      <c r="B3197" s="223"/>
      <c r="U3197" s="223" t="s">
        <v>4354</v>
      </c>
      <c r="V3197" s="223" t="s">
        <v>4355</v>
      </c>
    </row>
    <row r="3198" spans="1:22" ht="12.75">
      <c r="A3198" s="223"/>
      <c r="B3198" s="223"/>
      <c r="U3198" s="223" t="s">
        <v>4356</v>
      </c>
      <c r="V3198" s="223" t="s">
        <v>4357</v>
      </c>
    </row>
    <row r="3199" spans="1:22" ht="12.75">
      <c r="A3199" s="223"/>
      <c r="B3199" s="223"/>
      <c r="U3199" s="223" t="s">
        <v>4358</v>
      </c>
      <c r="V3199" s="223" t="s">
        <v>4359</v>
      </c>
    </row>
    <row r="3200" spans="1:22" ht="12.75">
      <c r="A3200" s="223"/>
      <c r="B3200" s="223"/>
      <c r="U3200" s="223" t="s">
        <v>4360</v>
      </c>
      <c r="V3200" s="223" t="s">
        <v>4361</v>
      </c>
    </row>
    <row r="3201" spans="1:22" ht="12.75">
      <c r="A3201" s="223"/>
      <c r="B3201" s="223"/>
      <c r="U3201" s="223" t="s">
        <v>4362</v>
      </c>
      <c r="V3201" s="223" t="s">
        <v>4363</v>
      </c>
    </row>
    <row r="3202" spans="1:22" ht="12.75">
      <c r="A3202" s="223"/>
      <c r="B3202" s="223"/>
      <c r="U3202" s="223" t="s">
        <v>4364</v>
      </c>
      <c r="V3202" s="223" t="s">
        <v>4365</v>
      </c>
    </row>
    <row r="3203" spans="1:22" ht="12.75">
      <c r="A3203" s="223"/>
      <c r="B3203" s="223"/>
      <c r="U3203" s="223" t="s">
        <v>4366</v>
      </c>
      <c r="V3203" s="223" t="s">
        <v>4367</v>
      </c>
    </row>
    <row r="3204" spans="1:22" ht="12.75">
      <c r="A3204" s="223"/>
      <c r="B3204" s="223"/>
      <c r="U3204" s="223" t="s">
        <v>4368</v>
      </c>
      <c r="V3204" s="223" t="s">
        <v>3416</v>
      </c>
    </row>
    <row r="3205" spans="1:22" ht="12.75">
      <c r="A3205" s="223"/>
      <c r="B3205" s="223"/>
      <c r="U3205" s="223" t="s">
        <v>4369</v>
      </c>
      <c r="V3205" s="223" t="s">
        <v>4370</v>
      </c>
    </row>
    <row r="3206" spans="1:22" ht="12.75">
      <c r="A3206" s="223"/>
      <c r="B3206" s="223"/>
      <c r="U3206" s="223" t="s">
        <v>4371</v>
      </c>
      <c r="V3206" s="223" t="s">
        <v>4372</v>
      </c>
    </row>
    <row r="3207" spans="1:22" ht="12.75">
      <c r="A3207" s="223"/>
      <c r="B3207" s="223"/>
      <c r="U3207" s="223" t="s">
        <v>4373</v>
      </c>
      <c r="V3207" s="223" t="s">
        <v>4374</v>
      </c>
    </row>
    <row r="3208" spans="1:22" ht="12.75">
      <c r="A3208" s="223"/>
      <c r="B3208" s="223"/>
      <c r="U3208" s="223" t="s">
        <v>4375</v>
      </c>
      <c r="V3208" s="223" t="s">
        <v>1953</v>
      </c>
    </row>
    <row r="3209" spans="1:22" ht="12.75">
      <c r="A3209" s="223"/>
      <c r="B3209" s="223"/>
      <c r="U3209" s="223" t="s">
        <v>4376</v>
      </c>
      <c r="V3209" s="223" t="s">
        <v>4377</v>
      </c>
    </row>
    <row r="3210" spans="1:22" ht="12.75">
      <c r="A3210" s="223"/>
      <c r="B3210" s="223"/>
      <c r="U3210" s="223" t="s">
        <v>4378</v>
      </c>
      <c r="V3210" s="223" t="s">
        <v>4379</v>
      </c>
    </row>
    <row r="3211" spans="1:22" ht="12.75">
      <c r="A3211" s="223"/>
      <c r="B3211" s="223"/>
      <c r="U3211" s="223" t="s">
        <v>4380</v>
      </c>
      <c r="V3211" s="223" t="s">
        <v>4381</v>
      </c>
    </row>
    <row r="3212" spans="1:22" ht="12.75">
      <c r="A3212" s="223"/>
      <c r="B3212" s="223"/>
      <c r="U3212" s="223" t="s">
        <v>4382</v>
      </c>
      <c r="V3212" s="223" t="s">
        <v>2259</v>
      </c>
    </row>
    <row r="3213" spans="1:22" ht="12.75">
      <c r="A3213" s="223"/>
      <c r="B3213" s="223"/>
      <c r="U3213" s="223" t="s">
        <v>4383</v>
      </c>
      <c r="V3213" s="223" t="s">
        <v>4384</v>
      </c>
    </row>
    <row r="3214" spans="1:22" ht="12.75">
      <c r="A3214" s="223"/>
      <c r="B3214" s="223"/>
      <c r="U3214" s="223" t="s">
        <v>4385</v>
      </c>
      <c r="V3214" s="223" t="s">
        <v>4386</v>
      </c>
    </row>
    <row r="3215" spans="1:22" ht="12.75">
      <c r="A3215" s="223"/>
      <c r="B3215" s="223"/>
      <c r="U3215" s="223" t="s">
        <v>4387</v>
      </c>
      <c r="V3215" s="223" t="s">
        <v>4388</v>
      </c>
    </row>
    <row r="3216" spans="1:22" ht="12.75">
      <c r="A3216" s="223"/>
      <c r="B3216" s="223"/>
      <c r="U3216" s="223" t="s">
        <v>4389</v>
      </c>
      <c r="V3216" s="223" t="s">
        <v>4390</v>
      </c>
    </row>
    <row r="3217" spans="1:22" ht="12.75">
      <c r="A3217" s="223"/>
      <c r="B3217" s="223"/>
      <c r="U3217" s="223" t="s">
        <v>4391</v>
      </c>
      <c r="V3217" s="223" t="s">
        <v>4392</v>
      </c>
    </row>
    <row r="3218" spans="1:22" ht="12.75">
      <c r="A3218" s="223"/>
      <c r="B3218" s="223"/>
      <c r="U3218" s="223" t="s">
        <v>4393</v>
      </c>
      <c r="V3218" s="223" t="s">
        <v>4394</v>
      </c>
    </row>
    <row r="3219" spans="1:22" ht="12.75">
      <c r="A3219" s="223"/>
      <c r="B3219" s="223"/>
      <c r="U3219" s="223" t="s">
        <v>4395</v>
      </c>
      <c r="V3219" s="223" t="s">
        <v>4396</v>
      </c>
    </row>
    <row r="3220" spans="1:22" ht="12.75">
      <c r="A3220" s="223"/>
      <c r="B3220" s="223"/>
      <c r="U3220" s="223" t="s">
        <v>4397</v>
      </c>
      <c r="V3220" s="223" t="s">
        <v>4398</v>
      </c>
    </row>
    <row r="3221" spans="1:22" ht="12.75">
      <c r="A3221" s="223"/>
      <c r="B3221" s="223"/>
      <c r="U3221" s="223" t="s">
        <v>4399</v>
      </c>
      <c r="V3221" s="223" t="s">
        <v>2169</v>
      </c>
    </row>
    <row r="3222" spans="1:22" ht="12.75">
      <c r="A3222" s="223"/>
      <c r="B3222" s="223"/>
      <c r="U3222" s="223" t="s">
        <v>4400</v>
      </c>
      <c r="V3222" s="223" t="s">
        <v>4401</v>
      </c>
    </row>
    <row r="3223" spans="1:22" ht="12.75">
      <c r="A3223" s="223"/>
      <c r="B3223" s="223"/>
      <c r="U3223" s="223" t="s">
        <v>4402</v>
      </c>
      <c r="V3223" s="223" t="s">
        <v>4403</v>
      </c>
    </row>
    <row r="3224" spans="1:22" ht="12.75">
      <c r="A3224" s="223"/>
      <c r="B3224" s="223"/>
      <c r="U3224" s="223" t="s">
        <v>4404</v>
      </c>
      <c r="V3224" s="223" t="s">
        <v>4405</v>
      </c>
    </row>
    <row r="3225" spans="1:22" ht="12.75">
      <c r="A3225" s="223"/>
      <c r="B3225" s="223"/>
      <c r="U3225" s="223" t="s">
        <v>4406</v>
      </c>
      <c r="V3225" s="223" t="s">
        <v>4407</v>
      </c>
    </row>
    <row r="3226" spans="1:22" ht="12.75">
      <c r="A3226" s="223"/>
      <c r="B3226" s="223"/>
      <c r="U3226" s="223" t="s">
        <v>4408</v>
      </c>
      <c r="V3226" s="223" t="s">
        <v>4409</v>
      </c>
    </row>
    <row r="3227" spans="1:22" ht="12.75">
      <c r="A3227" s="223"/>
      <c r="B3227" s="223"/>
      <c r="U3227" s="223" t="s">
        <v>4410</v>
      </c>
      <c r="V3227" s="223" t="s">
        <v>4411</v>
      </c>
    </row>
    <row r="3228" spans="1:22" ht="12.75">
      <c r="A3228" s="223"/>
      <c r="B3228" s="223"/>
      <c r="U3228" s="223" t="s">
        <v>4412</v>
      </c>
      <c r="V3228" s="223" t="s">
        <v>4413</v>
      </c>
    </row>
    <row r="3229" spans="1:22" ht="12.75">
      <c r="A3229" s="223"/>
      <c r="B3229" s="223"/>
      <c r="U3229" s="223" t="s">
        <v>4414</v>
      </c>
      <c r="V3229" s="223" t="s">
        <v>4415</v>
      </c>
    </row>
    <row r="3230" spans="1:22" ht="12.75">
      <c r="A3230" s="223"/>
      <c r="B3230" s="223"/>
      <c r="U3230" s="223" t="s">
        <v>4416</v>
      </c>
      <c r="V3230" s="223" t="s">
        <v>4417</v>
      </c>
    </row>
    <row r="3231" spans="1:22" ht="12.75">
      <c r="A3231" s="223"/>
      <c r="B3231" s="223"/>
      <c r="U3231" s="223" t="s">
        <v>4418</v>
      </c>
      <c r="V3231" s="223" t="s">
        <v>4419</v>
      </c>
    </row>
    <row r="3232" spans="1:22" ht="12.75">
      <c r="A3232" s="223"/>
      <c r="B3232" s="223"/>
      <c r="U3232" s="223" t="s">
        <v>4420</v>
      </c>
      <c r="V3232" s="223" t="s">
        <v>4421</v>
      </c>
    </row>
    <row r="3233" spans="1:22" ht="12.75">
      <c r="A3233" s="223"/>
      <c r="B3233" s="223"/>
      <c r="U3233" s="223" t="s">
        <v>4422</v>
      </c>
      <c r="V3233" s="223" t="s">
        <v>4423</v>
      </c>
    </row>
    <row r="3234" spans="1:22" ht="12.75">
      <c r="A3234" s="223"/>
      <c r="B3234" s="223"/>
      <c r="U3234" s="223" t="s">
        <v>4424</v>
      </c>
      <c r="V3234" s="223" t="s">
        <v>2061</v>
      </c>
    </row>
    <row r="3235" spans="1:22" ht="12.75">
      <c r="A3235" s="223"/>
      <c r="B3235" s="223"/>
      <c r="U3235" s="223" t="s">
        <v>4425</v>
      </c>
      <c r="V3235" s="223" t="s">
        <v>4426</v>
      </c>
    </row>
    <row r="3236" spans="1:22" ht="12.75">
      <c r="A3236" s="223"/>
      <c r="B3236" s="223"/>
      <c r="U3236" s="223" t="s">
        <v>4427</v>
      </c>
      <c r="V3236" s="223" t="s">
        <v>4428</v>
      </c>
    </row>
    <row r="3237" spans="1:22" ht="12.75">
      <c r="A3237" s="223"/>
      <c r="B3237" s="223"/>
      <c r="U3237" s="223" t="s">
        <v>4429</v>
      </c>
      <c r="V3237" s="223" t="s">
        <v>4430</v>
      </c>
    </row>
    <row r="3238" spans="1:22" ht="12.75">
      <c r="A3238" s="223"/>
      <c r="B3238" s="223"/>
      <c r="U3238" s="223" t="s">
        <v>4431</v>
      </c>
      <c r="V3238" s="223" t="s">
        <v>4432</v>
      </c>
    </row>
    <row r="3239" spans="1:22" ht="12.75">
      <c r="A3239" s="223"/>
      <c r="B3239" s="223"/>
      <c r="U3239" s="223" t="s">
        <v>4433</v>
      </c>
      <c r="V3239" s="223" t="s">
        <v>4434</v>
      </c>
    </row>
    <row r="3240" spans="1:22" ht="12.75">
      <c r="A3240" s="223"/>
      <c r="B3240" s="223"/>
      <c r="U3240" s="223" t="s">
        <v>4435</v>
      </c>
      <c r="V3240" s="223" t="s">
        <v>4436</v>
      </c>
    </row>
    <row r="3241" spans="1:22" ht="12.75">
      <c r="A3241" s="223"/>
      <c r="B3241" s="223"/>
      <c r="U3241" s="223" t="s">
        <v>4437</v>
      </c>
      <c r="V3241" s="223" t="s">
        <v>4438</v>
      </c>
    </row>
    <row r="3242" spans="1:22" ht="12.75">
      <c r="A3242" s="223"/>
      <c r="B3242" s="223"/>
      <c r="U3242" s="223" t="s">
        <v>4439</v>
      </c>
      <c r="V3242" s="223" t="s">
        <v>4440</v>
      </c>
    </row>
    <row r="3243" spans="1:22" ht="12.75">
      <c r="A3243" s="223"/>
      <c r="B3243" s="223"/>
      <c r="U3243" s="223" t="s">
        <v>4441</v>
      </c>
      <c r="V3243" s="223" t="s">
        <v>4442</v>
      </c>
    </row>
    <row r="3244" spans="1:22" ht="12.75">
      <c r="A3244" s="223"/>
      <c r="B3244" s="223"/>
      <c r="U3244" s="223" t="s">
        <v>4443</v>
      </c>
      <c r="V3244" s="223" t="s">
        <v>4444</v>
      </c>
    </row>
    <row r="3245" spans="1:22" ht="12.75">
      <c r="A3245" s="223"/>
      <c r="B3245" s="223"/>
      <c r="U3245" s="223" t="s">
        <v>4445</v>
      </c>
      <c r="V3245" s="223" t="s">
        <v>4446</v>
      </c>
    </row>
    <row r="3246" spans="1:22" ht="12.75">
      <c r="A3246" s="223"/>
      <c r="B3246" s="223"/>
      <c r="U3246" s="223" t="s">
        <v>4447</v>
      </c>
      <c r="V3246" s="223" t="s">
        <v>4448</v>
      </c>
    </row>
    <row r="3247" spans="1:22" ht="12.75">
      <c r="A3247" s="223"/>
      <c r="B3247" s="223"/>
      <c r="U3247" s="223" t="s">
        <v>4449</v>
      </c>
      <c r="V3247" s="223" t="s">
        <v>4450</v>
      </c>
    </row>
    <row r="3248" spans="1:22" ht="12.75">
      <c r="A3248" s="223"/>
      <c r="B3248" s="223"/>
      <c r="U3248" s="223" t="s">
        <v>4451</v>
      </c>
      <c r="V3248" s="223" t="s">
        <v>4452</v>
      </c>
    </row>
    <row r="3249" spans="1:22" ht="12.75">
      <c r="A3249" s="223"/>
      <c r="B3249" s="223"/>
      <c r="U3249" s="223" t="s">
        <v>4453</v>
      </c>
      <c r="V3249" s="223" t="s">
        <v>1926</v>
      </c>
    </row>
    <row r="3250" spans="1:22" ht="12.75">
      <c r="A3250" s="223"/>
      <c r="B3250" s="223"/>
      <c r="U3250" s="223" t="s">
        <v>4454</v>
      </c>
      <c r="V3250" s="223" t="s">
        <v>4455</v>
      </c>
    </row>
  </sheetData>
  <sheetProtection password="CC56" sheet="1" objects="1" scenarios="1" selectLockedCells="1"/>
  <mergeCells count="63">
    <mergeCell ref="A43:AR43"/>
    <mergeCell ref="F2:V5"/>
    <mergeCell ref="W2:AJ5"/>
    <mergeCell ref="A39:AR39"/>
    <mergeCell ref="A40:V40"/>
    <mergeCell ref="A41:AR41"/>
    <mergeCell ref="A42:AR42"/>
    <mergeCell ref="AN30:AO30"/>
    <mergeCell ref="AK2:AR5"/>
    <mergeCell ref="A20:AR20"/>
    <mergeCell ref="AO73:AR73"/>
    <mergeCell ref="U61:AR63"/>
    <mergeCell ref="B62:S63"/>
    <mergeCell ref="H65:AR67"/>
    <mergeCell ref="A68:AR68"/>
    <mergeCell ref="N70:R70"/>
    <mergeCell ref="S70:U70"/>
    <mergeCell ref="A73:E73"/>
    <mergeCell ref="A56:AR56"/>
    <mergeCell ref="AP58:AR58"/>
    <mergeCell ref="C59:AR60"/>
    <mergeCell ref="A49:M49"/>
    <mergeCell ref="N49:T49"/>
    <mergeCell ref="U49:Z49"/>
    <mergeCell ref="A52:AR52"/>
    <mergeCell ref="AA49:AR49"/>
    <mergeCell ref="U53:Z53"/>
    <mergeCell ref="A81:M82"/>
    <mergeCell ref="A83:M83"/>
    <mergeCell ref="AP22:AQ22"/>
    <mergeCell ref="B24:AQ24"/>
    <mergeCell ref="F26:AQ27"/>
    <mergeCell ref="T29:V30"/>
    <mergeCell ref="A46:C46"/>
    <mergeCell ref="E46:M46"/>
    <mergeCell ref="O46:P46"/>
    <mergeCell ref="A50:M50"/>
    <mergeCell ref="F22:M22"/>
    <mergeCell ref="AL29:AM30"/>
    <mergeCell ref="B30:E30"/>
    <mergeCell ref="G30:S30"/>
    <mergeCell ref="W30:AK30"/>
    <mergeCell ref="A7:AR11"/>
    <mergeCell ref="A86:F87"/>
    <mergeCell ref="A84:F85"/>
    <mergeCell ref="G84:M85"/>
    <mergeCell ref="A18:AR19"/>
    <mergeCell ref="AC13:AR16"/>
    <mergeCell ref="A13:Z16"/>
    <mergeCell ref="X22:AA22"/>
    <mergeCell ref="AE22:AO22"/>
    <mergeCell ref="AA53:AR53"/>
    <mergeCell ref="A54:M54"/>
    <mergeCell ref="W40:AR40"/>
    <mergeCell ref="A53:M53"/>
    <mergeCell ref="N53:T53"/>
    <mergeCell ref="N54:T54"/>
    <mergeCell ref="U54:Z54"/>
    <mergeCell ref="AA54:AR54"/>
    <mergeCell ref="AA50:AR50"/>
    <mergeCell ref="N50:T50"/>
    <mergeCell ref="U50:Z50"/>
    <mergeCell ref="A48:AR48"/>
  </mergeCells>
  <conditionalFormatting sqref="B24:AQ24">
    <cfRule type="expression" priority="1" dxfId="15" stopIfTrue="1">
      <formula>ISERROR($B$24)</formula>
    </cfRule>
  </conditionalFormatting>
  <conditionalFormatting sqref="AP22:AQ22">
    <cfRule type="expression" priority="2" dxfId="15" stopIfTrue="1">
      <formula>ISERROR(AP22)</formula>
    </cfRule>
  </conditionalFormatting>
  <dataValidations count="11">
    <dataValidation type="list" allowBlank="1" showInputMessage="1" showErrorMessage="1" prompt="Nemleges kód csak abban az esetben választható, ha nincs az adott időszakra vonatkozó adata." sqref="AP58:AR58">
      <formula1>"201,202,203,204"</formula1>
    </dataValidation>
    <dataValidation type="textLength" operator="lessThan" allowBlank="1" showInputMessage="1" showErrorMessage="1" sqref="H65:AR67">
      <formula1>3001</formula1>
    </dataValidation>
    <dataValidation type="textLength" operator="lessThan" allowBlank="1" showInputMessage="1" showErrorMessage="1" sqref="U61:AR63">
      <formula1>2001</formula1>
    </dataValidation>
    <dataValidation type="whole" allowBlank="1" showInputMessage="1" showErrorMessage="1" sqref="N70:R70">
      <formula1>1</formula1>
      <formula2>99999</formula2>
    </dataValidation>
    <dataValidation type="list" allowBlank="1" showInputMessage="1" showErrorMessage="1" sqref="A46:C46">
      <formula1>"2020,2021,2022"</formula1>
    </dataValidation>
    <dataValidation type="list" allowBlank="1" showInputMessage="1" showErrorMessage="1" sqref="O46:P46">
      <formula1>"1,2,3,4,5,6,7,8,9,10,11,12,13,14,15,16,17,18,19,20,21,22,23,24,25,26,27,28,29,30,31"</formula1>
    </dataValidation>
    <dataValidation type="list" allowBlank="1" showInputMessage="1" showErrorMessage="1" sqref="E46:M46">
      <formula1>"január, február, március, április, május, június, július, augusztus, szeptember, október, november, december"</formula1>
    </dataValidation>
    <dataValidation type="whole" allowBlank="1" showInputMessage="1" showErrorMessage="1" error="4 karakter, csak számokat tartalmazhat!" sqref="B30:E30">
      <formula1>1011</formula1>
      <formula2>9999</formula2>
    </dataValidation>
    <dataValidation type="list" allowBlank="1" showInputMessage="1" showErrorMessage="1" prompt="Válasszon a listából!" sqref="AE22:AO22">
      <formula1>$A$112:$A$131</formula1>
    </dataValidation>
    <dataValidation type="whole" allowBlank="1" showInputMessage="1" showErrorMessage="1" prompt="Adószám első nyolc számjegye!" error="A törzsszám 8 karakter hosszú és csak számokat tartamazhat!" sqref="F22:M22">
      <formula1>10000000</formula1>
      <formula2>99999999</formula2>
    </dataValidation>
    <dataValidation type="list" operator="equal" allowBlank="1" showInputMessage="1" showErrorMessage="1" prompt="Válasszon a listából!" error="4 karakter (pl. 0111)! Csak számokat tartalmazhat!" sqref="X22:AA22">
      <formula1>$N$97:$N$711</formula1>
    </dataValidation>
  </dataValidations>
  <hyperlinks>
    <hyperlink ref="A43" r:id="rId1" display="http://www.ksh.hu/kapcsolat "/>
    <hyperlink ref="W40" r:id="rId2" display="(http://www.ksh.hu/nyomtatvanyok),"/>
  </hyperlinks>
  <printOptions horizontalCentered="1"/>
  <pageMargins left="0.2755905511811024" right="0.2755905511811024" top="0.2755905511811024" bottom="0.11811023622047245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98"/>
  <sheetViews>
    <sheetView showGridLines="0" zoomScaleSheetLayoutView="100" zoomScalePageLayoutView="0" workbookViewId="0" topLeftCell="A2">
      <selection activeCell="J13" sqref="J13"/>
    </sheetView>
  </sheetViews>
  <sheetFormatPr defaultColWidth="9.00390625" defaultRowHeight="12.75"/>
  <cols>
    <col min="1" max="1" width="4.875" style="3" customWidth="1"/>
    <col min="2" max="5" width="1.875" style="3" customWidth="1"/>
    <col min="6" max="6" width="37.125" style="3" customWidth="1"/>
    <col min="7" max="10" width="12.875" style="3" customWidth="1"/>
    <col min="11" max="16384" width="9.125" style="3" customWidth="1"/>
  </cols>
  <sheetData>
    <row r="1" spans="1:6" s="301" customFormat="1" ht="12.75" hidden="1">
      <c r="A1" s="302" t="s">
        <v>4390</v>
      </c>
      <c r="B1" s="302" t="s">
        <v>6942</v>
      </c>
      <c r="C1" s="301">
        <v>2021</v>
      </c>
      <c r="D1" s="301">
        <f>mho</f>
        <v>99</v>
      </c>
      <c r="E1" s="302" t="s">
        <v>1620</v>
      </c>
      <c r="F1" s="301">
        <f>ASZ_AZON1</f>
        <v>15775883</v>
      </c>
    </row>
    <row r="2" spans="1:10" ht="12.75" customHeight="1">
      <c r="A2" s="251" t="s">
        <v>1631</v>
      </c>
      <c r="B2" s="21"/>
      <c r="C2" s="21"/>
      <c r="D2" s="21"/>
      <c r="E2" s="21"/>
      <c r="F2" s="21"/>
      <c r="G2" s="252">
        <f>ASZ_AZON1</f>
        <v>15775883</v>
      </c>
      <c r="H2" s="252" t="str">
        <f>elolap!X22</f>
        <v>8413</v>
      </c>
      <c r="I2" s="253" t="str">
        <f>elolap!AP22</f>
        <v>01</v>
      </c>
      <c r="J2" s="254">
        <v>1705</v>
      </c>
    </row>
    <row r="3" ht="12.75"/>
    <row r="4" ht="12.75"/>
    <row r="5" spans="1:10" s="38" customFormat="1" ht="15">
      <c r="A5" s="455" t="s">
        <v>1630</v>
      </c>
      <c r="B5" s="455"/>
      <c r="C5" s="455"/>
      <c r="D5" s="455"/>
      <c r="E5" s="455"/>
      <c r="F5" s="456"/>
      <c r="G5" s="456"/>
      <c r="H5" s="456"/>
      <c r="I5" s="456"/>
      <c r="J5" s="456"/>
    </row>
    <row r="6" spans="1:10" s="39" customFormat="1" ht="15" customHeight="1">
      <c r="A6" s="457" t="s">
        <v>4457</v>
      </c>
      <c r="B6" s="457"/>
      <c r="C6" s="457"/>
      <c r="D6" s="457"/>
      <c r="E6" s="457"/>
      <c r="F6" s="457"/>
      <c r="G6" s="457"/>
      <c r="H6" s="457"/>
      <c r="I6" s="457"/>
      <c r="J6" s="457"/>
    </row>
    <row r="7" spans="1:10" s="39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40" customFormat="1" ht="12.75">
      <c r="A8" s="458" t="s">
        <v>4458</v>
      </c>
      <c r="B8" s="458"/>
      <c r="C8" s="458"/>
      <c r="D8" s="458"/>
      <c r="E8" s="458"/>
      <c r="F8" s="458"/>
      <c r="G8" s="458"/>
      <c r="H8" s="458"/>
      <c r="I8" s="459"/>
      <c r="J8" s="459"/>
    </row>
    <row r="9" spans="1:10" s="43" customFormat="1" ht="70.5" customHeight="1">
      <c r="A9" s="49" t="s">
        <v>1629</v>
      </c>
      <c r="B9" s="452" t="s">
        <v>1474</v>
      </c>
      <c r="C9" s="453"/>
      <c r="D9" s="453"/>
      <c r="E9" s="453"/>
      <c r="F9" s="454"/>
      <c r="G9" s="50" t="s">
        <v>6924</v>
      </c>
      <c r="H9" s="50" t="s">
        <v>1632</v>
      </c>
      <c r="I9" s="50" t="s">
        <v>1045</v>
      </c>
      <c r="J9" s="49" t="s">
        <v>1492</v>
      </c>
    </row>
    <row r="10" spans="1:10" s="48" customFormat="1" ht="12" customHeight="1">
      <c r="A10" s="46" t="s">
        <v>1366</v>
      </c>
      <c r="B10" s="463" t="s">
        <v>1367</v>
      </c>
      <c r="C10" s="464"/>
      <c r="D10" s="464"/>
      <c r="E10" s="464"/>
      <c r="F10" s="465"/>
      <c r="G10" s="47" t="s">
        <v>1368</v>
      </c>
      <c r="H10" s="47" t="s">
        <v>1369</v>
      </c>
      <c r="I10" s="47" t="s">
        <v>1370</v>
      </c>
      <c r="J10" s="46" t="s">
        <v>1371</v>
      </c>
    </row>
    <row r="11" spans="1:10" s="78" customFormat="1" ht="12" customHeight="1">
      <c r="A11" s="53" t="s">
        <v>1619</v>
      </c>
      <c r="B11" s="466" t="s">
        <v>1457</v>
      </c>
      <c r="C11" s="467"/>
      <c r="D11" s="467"/>
      <c r="E11" s="467"/>
      <c r="F11" s="468"/>
      <c r="G11" s="237">
        <f>G12+G17+G18</f>
        <v>238</v>
      </c>
      <c r="H11" s="237">
        <f>H12+H17+H18</f>
        <v>232</v>
      </c>
      <c r="I11" s="237">
        <f>I12+I17+I18</f>
        <v>20</v>
      </c>
      <c r="J11" s="264">
        <f>J12+J17+J18</f>
        <v>17</v>
      </c>
    </row>
    <row r="12" spans="1:10" s="78" customFormat="1" ht="12" customHeight="1">
      <c r="A12" s="53" t="s">
        <v>1620</v>
      </c>
      <c r="B12" s="79"/>
      <c r="C12" s="80" t="s">
        <v>1458</v>
      </c>
      <c r="D12" s="81"/>
      <c r="E12" s="82"/>
      <c r="F12" s="51"/>
      <c r="G12" s="235">
        <f>SUM(G13:G16)</f>
        <v>4</v>
      </c>
      <c r="H12" s="235">
        <f>SUM(H13:H16)</f>
        <v>4</v>
      </c>
      <c r="I12" s="235">
        <f>SUM(I13:I16)</f>
        <v>0</v>
      </c>
      <c r="J12" s="236">
        <f>SUM(J13:J16)</f>
        <v>0</v>
      </c>
    </row>
    <row r="13" spans="1:10" s="78" customFormat="1" ht="21" customHeight="1">
      <c r="A13" s="53" t="s">
        <v>1621</v>
      </c>
      <c r="B13" s="79"/>
      <c r="C13" s="76"/>
      <c r="D13" s="448" t="s">
        <v>7063</v>
      </c>
      <c r="E13" s="448"/>
      <c r="F13" s="449"/>
      <c r="G13" s="303">
        <v>1</v>
      </c>
      <c r="H13" s="303">
        <v>1</v>
      </c>
      <c r="I13" s="303"/>
      <c r="J13" s="304"/>
    </row>
    <row r="14" spans="1:10" s="78" customFormat="1" ht="20.25" customHeight="1">
      <c r="A14" s="53" t="s">
        <v>1622</v>
      </c>
      <c r="B14" s="79"/>
      <c r="C14" s="76"/>
      <c r="D14" s="448" t="s">
        <v>6925</v>
      </c>
      <c r="E14" s="448"/>
      <c r="F14" s="449"/>
      <c r="G14" s="303">
        <v>1</v>
      </c>
      <c r="H14" s="303">
        <v>1</v>
      </c>
      <c r="I14" s="303"/>
      <c r="J14" s="304"/>
    </row>
    <row r="15" spans="1:10" s="78" customFormat="1" ht="22.5" customHeight="1">
      <c r="A15" s="53" t="s">
        <v>1623</v>
      </c>
      <c r="B15" s="79"/>
      <c r="C15" s="76"/>
      <c r="D15" s="448" t="s">
        <v>6926</v>
      </c>
      <c r="E15" s="448"/>
      <c r="F15" s="449"/>
      <c r="G15" s="303">
        <v>1</v>
      </c>
      <c r="H15" s="303">
        <v>1</v>
      </c>
      <c r="I15" s="303"/>
      <c r="J15" s="304"/>
    </row>
    <row r="16" spans="1:10" s="78" customFormat="1" ht="12" customHeight="1">
      <c r="A16" s="53" t="s">
        <v>1624</v>
      </c>
      <c r="B16" s="79"/>
      <c r="C16" s="76"/>
      <c r="D16" s="250" t="s">
        <v>6927</v>
      </c>
      <c r="E16" s="82"/>
      <c r="F16" s="51"/>
      <c r="G16" s="303">
        <v>1</v>
      </c>
      <c r="H16" s="303">
        <v>1</v>
      </c>
      <c r="I16" s="303"/>
      <c r="J16" s="304"/>
    </row>
    <row r="17" spans="1:10" s="78" customFormat="1" ht="21" customHeight="1">
      <c r="A17" s="53" t="s">
        <v>1625</v>
      </c>
      <c r="B17" s="79"/>
      <c r="C17" s="450" t="s">
        <v>6929</v>
      </c>
      <c r="D17" s="450"/>
      <c r="E17" s="450"/>
      <c r="F17" s="451"/>
      <c r="G17" s="303">
        <v>1</v>
      </c>
      <c r="H17" s="303">
        <v>1</v>
      </c>
      <c r="I17" s="303"/>
      <c r="J17" s="304"/>
    </row>
    <row r="18" spans="1:10" s="78" customFormat="1" ht="19.5" customHeight="1">
      <c r="A18" s="53" t="s">
        <v>1626</v>
      </c>
      <c r="B18" s="79"/>
      <c r="C18" s="450" t="s">
        <v>6930</v>
      </c>
      <c r="D18" s="450"/>
      <c r="E18" s="450"/>
      <c r="F18" s="451"/>
      <c r="G18" s="265">
        <f>SUM(G19:G22)</f>
        <v>233</v>
      </c>
      <c r="H18" s="265">
        <f>SUM(H19:H22)</f>
        <v>227</v>
      </c>
      <c r="I18" s="265">
        <f>SUM(I19:I22)</f>
        <v>20</v>
      </c>
      <c r="J18" s="266">
        <f>SUM(J19:J22)</f>
        <v>17</v>
      </c>
    </row>
    <row r="19" spans="1:10" s="78" customFormat="1" ht="12" customHeight="1">
      <c r="A19" s="53" t="s">
        <v>1627</v>
      </c>
      <c r="B19" s="79"/>
      <c r="C19" s="248"/>
      <c r="D19" s="249" t="s">
        <v>6931</v>
      </c>
      <c r="E19" s="249"/>
      <c r="F19" s="52"/>
      <c r="G19" s="303">
        <v>128</v>
      </c>
      <c r="H19" s="303">
        <v>125</v>
      </c>
      <c r="I19" s="303">
        <v>10</v>
      </c>
      <c r="J19" s="304">
        <v>8</v>
      </c>
    </row>
    <row r="20" spans="1:10" s="78" customFormat="1" ht="12" customHeight="1">
      <c r="A20" s="53" t="s">
        <v>6953</v>
      </c>
      <c r="B20" s="79"/>
      <c r="C20" s="248"/>
      <c r="D20" s="249" t="s">
        <v>6932</v>
      </c>
      <c r="E20" s="249"/>
      <c r="F20" s="52"/>
      <c r="G20" s="303">
        <v>61</v>
      </c>
      <c r="H20" s="303">
        <v>59</v>
      </c>
      <c r="I20" s="303">
        <v>5</v>
      </c>
      <c r="J20" s="304">
        <v>4</v>
      </c>
    </row>
    <row r="21" spans="1:10" s="78" customFormat="1" ht="12" customHeight="1">
      <c r="A21" s="53" t="s">
        <v>6954</v>
      </c>
      <c r="B21" s="79"/>
      <c r="C21" s="248"/>
      <c r="D21" s="249" t="s">
        <v>6933</v>
      </c>
      <c r="E21" s="249"/>
      <c r="F21" s="52"/>
      <c r="G21" s="303">
        <v>1</v>
      </c>
      <c r="H21" s="303">
        <v>1</v>
      </c>
      <c r="I21" s="303"/>
      <c r="J21" s="304"/>
    </row>
    <row r="22" spans="1:10" s="78" customFormat="1" ht="12" customHeight="1">
      <c r="A22" s="53" t="s">
        <v>6955</v>
      </c>
      <c r="B22" s="79"/>
      <c r="C22" s="248"/>
      <c r="D22" s="249" t="s">
        <v>6934</v>
      </c>
      <c r="E22" s="249"/>
      <c r="F22" s="52"/>
      <c r="G22" s="303">
        <v>43</v>
      </c>
      <c r="H22" s="303">
        <v>42</v>
      </c>
      <c r="I22" s="303">
        <v>5</v>
      </c>
      <c r="J22" s="304">
        <v>5</v>
      </c>
    </row>
    <row r="23" spans="1:10" s="78" customFormat="1" ht="12" customHeight="1">
      <c r="A23" s="53" t="s">
        <v>6928</v>
      </c>
      <c r="B23" s="466" t="s">
        <v>1407</v>
      </c>
      <c r="C23" s="467"/>
      <c r="D23" s="467"/>
      <c r="E23" s="467"/>
      <c r="F23" s="468"/>
      <c r="G23" s="235">
        <f>G24+G52</f>
        <v>1355</v>
      </c>
      <c r="H23" s="235">
        <f>H24+H52</f>
        <v>1280</v>
      </c>
      <c r="I23" s="235">
        <f>I24+I52</f>
        <v>67</v>
      </c>
      <c r="J23" s="236">
        <f>J24+J52</f>
        <v>35</v>
      </c>
    </row>
    <row r="24" spans="1:10" s="78" customFormat="1" ht="12" customHeight="1">
      <c r="A24" s="53" t="s">
        <v>6935</v>
      </c>
      <c r="B24" s="77"/>
      <c r="C24" s="80" t="s">
        <v>1409</v>
      </c>
      <c r="D24" s="80"/>
      <c r="E24" s="80"/>
      <c r="F24" s="83"/>
      <c r="G24" s="235">
        <f>G25+G33+G34+G42</f>
        <v>1150</v>
      </c>
      <c r="H24" s="235">
        <f>H25+H33+H34+H42</f>
        <v>1107</v>
      </c>
      <c r="I24" s="235">
        <f>I25+I33+I34+I42</f>
        <v>51</v>
      </c>
      <c r="J24" s="236">
        <f>J25+J33+J34+J42</f>
        <v>31</v>
      </c>
    </row>
    <row r="25" spans="1:10" s="78" customFormat="1" ht="12" customHeight="1">
      <c r="A25" s="53" t="s">
        <v>6936</v>
      </c>
      <c r="B25" s="77"/>
      <c r="C25" s="80"/>
      <c r="D25" s="80" t="s">
        <v>1408</v>
      </c>
      <c r="E25" s="80"/>
      <c r="F25" s="83"/>
      <c r="G25" s="235">
        <f>G26+G31+G32</f>
        <v>346</v>
      </c>
      <c r="H25" s="235">
        <f>H26+H31+H32</f>
        <v>325</v>
      </c>
      <c r="I25" s="235">
        <f>I26+I31+I32</f>
        <v>22</v>
      </c>
      <c r="J25" s="236">
        <f>J26+J31+J32</f>
        <v>14</v>
      </c>
    </row>
    <row r="26" spans="1:10" s="78" customFormat="1" ht="12" customHeight="1">
      <c r="A26" s="53" t="s">
        <v>6937</v>
      </c>
      <c r="B26" s="77"/>
      <c r="C26" s="80"/>
      <c r="D26" s="80"/>
      <c r="E26" s="80" t="s">
        <v>1410</v>
      </c>
      <c r="F26" s="83"/>
      <c r="G26" s="235">
        <f>SUM(G27:G30)</f>
        <v>286</v>
      </c>
      <c r="H26" s="235">
        <f>SUM(H27:H30)</f>
        <v>268</v>
      </c>
      <c r="I26" s="235">
        <f>SUM(I27:I30)</f>
        <v>19</v>
      </c>
      <c r="J26" s="236">
        <f>SUM(J27:J30)</f>
        <v>14</v>
      </c>
    </row>
    <row r="27" spans="1:10" s="78" customFormat="1" ht="12" customHeight="1">
      <c r="A27" s="53" t="s">
        <v>6938</v>
      </c>
      <c r="B27" s="77"/>
      <c r="C27" s="80"/>
      <c r="D27" s="80"/>
      <c r="E27" s="80"/>
      <c r="F27" s="83" t="s">
        <v>1411</v>
      </c>
      <c r="G27" s="303">
        <v>170</v>
      </c>
      <c r="H27" s="303">
        <v>164</v>
      </c>
      <c r="I27" s="303">
        <v>6</v>
      </c>
      <c r="J27" s="304">
        <v>5</v>
      </c>
    </row>
    <row r="28" spans="1:10" s="78" customFormat="1" ht="12" customHeight="1">
      <c r="A28" s="53" t="s">
        <v>6939</v>
      </c>
      <c r="B28" s="77"/>
      <c r="C28" s="80"/>
      <c r="D28" s="80"/>
      <c r="E28" s="80"/>
      <c r="F28" s="83" t="s">
        <v>1412</v>
      </c>
      <c r="G28" s="303">
        <v>85</v>
      </c>
      <c r="H28" s="303">
        <v>78</v>
      </c>
      <c r="I28" s="303">
        <v>9</v>
      </c>
      <c r="J28" s="304">
        <v>6</v>
      </c>
    </row>
    <row r="29" spans="1:10" s="78" customFormat="1" ht="12" customHeight="1">
      <c r="A29" s="53" t="s">
        <v>6940</v>
      </c>
      <c r="B29" s="77"/>
      <c r="C29" s="80"/>
      <c r="D29" s="80"/>
      <c r="E29" s="80"/>
      <c r="F29" s="83" t="s">
        <v>7011</v>
      </c>
      <c r="G29" s="303">
        <v>20</v>
      </c>
      <c r="H29" s="303">
        <v>17</v>
      </c>
      <c r="I29" s="303"/>
      <c r="J29" s="304"/>
    </row>
    <row r="30" spans="1:10" s="78" customFormat="1" ht="12" customHeight="1">
      <c r="A30" s="53" t="s">
        <v>6941</v>
      </c>
      <c r="B30" s="77"/>
      <c r="C30" s="80"/>
      <c r="D30" s="80"/>
      <c r="E30" s="80"/>
      <c r="F30" s="83" t="s">
        <v>1413</v>
      </c>
      <c r="G30" s="303">
        <v>11</v>
      </c>
      <c r="H30" s="303">
        <v>9</v>
      </c>
      <c r="I30" s="303">
        <v>4</v>
      </c>
      <c r="J30" s="304">
        <v>3</v>
      </c>
    </row>
    <row r="31" spans="1:10" s="78" customFormat="1" ht="12" customHeight="1">
      <c r="A31" s="53" t="s">
        <v>6942</v>
      </c>
      <c r="B31" s="77"/>
      <c r="C31" s="80"/>
      <c r="D31" s="80"/>
      <c r="E31" s="80" t="s">
        <v>1414</v>
      </c>
      <c r="F31" s="83"/>
      <c r="G31" s="303">
        <v>22</v>
      </c>
      <c r="H31" s="303">
        <v>20</v>
      </c>
      <c r="I31" s="303">
        <v>3</v>
      </c>
      <c r="J31" s="304"/>
    </row>
    <row r="32" spans="1:10" s="78" customFormat="1" ht="12" customHeight="1">
      <c r="A32" s="53" t="s">
        <v>6943</v>
      </c>
      <c r="B32" s="77"/>
      <c r="C32" s="80"/>
      <c r="D32" s="80"/>
      <c r="E32" s="80" t="s">
        <v>1415</v>
      </c>
      <c r="F32" s="83"/>
      <c r="G32" s="303">
        <v>38</v>
      </c>
      <c r="H32" s="303">
        <v>37</v>
      </c>
      <c r="I32" s="303"/>
      <c r="J32" s="304"/>
    </row>
    <row r="33" spans="1:10" s="78" customFormat="1" ht="12" customHeight="1">
      <c r="A33" s="53" t="s">
        <v>6944</v>
      </c>
      <c r="B33" s="77"/>
      <c r="C33" s="80"/>
      <c r="D33" s="80" t="s">
        <v>1416</v>
      </c>
      <c r="E33" s="80"/>
      <c r="F33" s="83"/>
      <c r="G33" s="303">
        <v>42</v>
      </c>
      <c r="H33" s="303">
        <v>42</v>
      </c>
      <c r="I33" s="303">
        <v>1</v>
      </c>
      <c r="J33" s="304">
        <v>1</v>
      </c>
    </row>
    <row r="34" spans="1:10" s="78" customFormat="1" ht="12" customHeight="1">
      <c r="A34" s="53" t="s">
        <v>6945</v>
      </c>
      <c r="B34" s="77"/>
      <c r="C34" s="80"/>
      <c r="D34" s="80" t="s">
        <v>1417</v>
      </c>
      <c r="E34" s="80"/>
      <c r="F34" s="83"/>
      <c r="G34" s="235">
        <f>SUM(G39:G41)+G35</f>
        <v>547</v>
      </c>
      <c r="H34" s="235">
        <f>SUM(H39:H41)+H35</f>
        <v>531</v>
      </c>
      <c r="I34" s="235">
        <f>SUM(I39:I41)+I35</f>
        <v>22</v>
      </c>
      <c r="J34" s="236">
        <f>SUM(J39:J41)+J35</f>
        <v>12</v>
      </c>
    </row>
    <row r="35" spans="1:10" s="78" customFormat="1" ht="12" customHeight="1">
      <c r="A35" s="53" t="s">
        <v>6946</v>
      </c>
      <c r="B35" s="77"/>
      <c r="C35" s="80"/>
      <c r="D35" s="80"/>
      <c r="E35" s="80" t="s">
        <v>7012</v>
      </c>
      <c r="F35" s="83"/>
      <c r="G35" s="235">
        <f>SUM(G36:G38)</f>
        <v>458</v>
      </c>
      <c r="H35" s="235">
        <f>SUM(H36:H38)</f>
        <v>449</v>
      </c>
      <c r="I35" s="235">
        <f>SUM(I36:I38)</f>
        <v>12</v>
      </c>
      <c r="J35" s="236">
        <f>SUM(J36:J38)</f>
        <v>7</v>
      </c>
    </row>
    <row r="36" spans="1:10" s="78" customFormat="1" ht="22.5" customHeight="1">
      <c r="A36" s="53" t="s">
        <v>6947</v>
      </c>
      <c r="B36" s="77"/>
      <c r="C36" s="80"/>
      <c r="D36" s="80"/>
      <c r="E36" s="80"/>
      <c r="F36" s="84" t="s">
        <v>7013</v>
      </c>
      <c r="G36" s="303">
        <v>359</v>
      </c>
      <c r="H36" s="303">
        <v>354</v>
      </c>
      <c r="I36" s="303">
        <v>9</v>
      </c>
      <c r="J36" s="304">
        <v>6</v>
      </c>
    </row>
    <row r="37" spans="1:10" s="78" customFormat="1" ht="12" customHeight="1">
      <c r="A37" s="53" t="s">
        <v>6948</v>
      </c>
      <c r="B37" s="77"/>
      <c r="C37" s="80"/>
      <c r="D37" s="80"/>
      <c r="E37" s="80"/>
      <c r="F37" s="84" t="s">
        <v>7014</v>
      </c>
      <c r="G37" s="303">
        <v>75</v>
      </c>
      <c r="H37" s="303">
        <v>74</v>
      </c>
      <c r="I37" s="303">
        <v>1</v>
      </c>
      <c r="J37" s="304"/>
    </row>
    <row r="38" spans="1:10" s="78" customFormat="1" ht="12" customHeight="1">
      <c r="A38" s="53" t="s">
        <v>6949</v>
      </c>
      <c r="B38" s="77"/>
      <c r="C38" s="80"/>
      <c r="D38" s="80"/>
      <c r="E38" s="80"/>
      <c r="F38" s="84" t="s">
        <v>7015</v>
      </c>
      <c r="G38" s="303">
        <v>24</v>
      </c>
      <c r="H38" s="303">
        <v>21</v>
      </c>
      <c r="I38" s="303">
        <v>2</v>
      </c>
      <c r="J38" s="304">
        <v>1</v>
      </c>
    </row>
    <row r="39" spans="1:10" s="78" customFormat="1" ht="12" customHeight="1">
      <c r="A39" s="53" t="s">
        <v>6950</v>
      </c>
      <c r="B39" s="77"/>
      <c r="C39" s="80"/>
      <c r="D39" s="80"/>
      <c r="E39" s="80" t="s">
        <v>1418</v>
      </c>
      <c r="F39" s="83"/>
      <c r="G39" s="303">
        <v>34</v>
      </c>
      <c r="H39" s="303">
        <v>32</v>
      </c>
      <c r="I39" s="303">
        <v>4</v>
      </c>
      <c r="J39" s="304">
        <v>2</v>
      </c>
    </row>
    <row r="40" spans="1:10" s="78" customFormat="1" ht="12" customHeight="1">
      <c r="A40" s="53" t="s">
        <v>6951</v>
      </c>
      <c r="B40" s="77"/>
      <c r="C40" s="80"/>
      <c r="D40" s="80"/>
      <c r="E40" s="80" t="s">
        <v>7018</v>
      </c>
      <c r="F40" s="83"/>
      <c r="G40" s="303">
        <v>8</v>
      </c>
      <c r="H40" s="303">
        <v>8</v>
      </c>
      <c r="I40" s="303">
        <v>1</v>
      </c>
      <c r="J40" s="304">
        <v>1</v>
      </c>
    </row>
    <row r="41" spans="1:10" s="78" customFormat="1" ht="12" customHeight="1">
      <c r="A41" s="53" t="s">
        <v>6952</v>
      </c>
      <c r="B41" s="77"/>
      <c r="C41" s="80"/>
      <c r="D41" s="80"/>
      <c r="E41" s="80" t="s">
        <v>1419</v>
      </c>
      <c r="F41" s="83"/>
      <c r="G41" s="303">
        <v>47</v>
      </c>
      <c r="H41" s="303">
        <v>42</v>
      </c>
      <c r="I41" s="303">
        <v>5</v>
      </c>
      <c r="J41" s="304">
        <v>2</v>
      </c>
    </row>
    <row r="42" spans="1:10" s="78" customFormat="1" ht="12" customHeight="1">
      <c r="A42" s="53" t="s">
        <v>6956</v>
      </c>
      <c r="B42" s="77"/>
      <c r="C42" s="80"/>
      <c r="D42" s="80" t="s">
        <v>1420</v>
      </c>
      <c r="E42" s="80"/>
      <c r="F42" s="83"/>
      <c r="G42" s="235">
        <f>G43+G46+G48+G51</f>
        <v>215</v>
      </c>
      <c r="H42" s="235">
        <f>H43+H46+H48+H51</f>
        <v>209</v>
      </c>
      <c r="I42" s="235">
        <f>I43+I46+I48+I51</f>
        <v>6</v>
      </c>
      <c r="J42" s="236">
        <f>J43+J46+J48+J51</f>
        <v>4</v>
      </c>
    </row>
    <row r="43" spans="1:10" s="78" customFormat="1" ht="12" customHeight="1">
      <c r="A43" s="53" t="s">
        <v>6957</v>
      </c>
      <c r="B43" s="77"/>
      <c r="C43" s="80"/>
      <c r="D43" s="80"/>
      <c r="E43" s="80" t="s">
        <v>1421</v>
      </c>
      <c r="F43" s="83"/>
      <c r="G43" s="235">
        <f>SUM(G44:G45)</f>
        <v>175</v>
      </c>
      <c r="H43" s="235">
        <f>SUM(H44:H45)</f>
        <v>171</v>
      </c>
      <c r="I43" s="235">
        <f>SUM(I44:I45)</f>
        <v>6</v>
      </c>
      <c r="J43" s="236">
        <f>SUM(J44:J45)</f>
        <v>4</v>
      </c>
    </row>
    <row r="44" spans="1:10" s="78" customFormat="1" ht="12" customHeight="1">
      <c r="A44" s="53" t="s">
        <v>6958</v>
      </c>
      <c r="B44" s="77"/>
      <c r="C44" s="80"/>
      <c r="D44" s="80"/>
      <c r="E44" s="80"/>
      <c r="F44" s="83" t="s">
        <v>7016</v>
      </c>
      <c r="G44" s="303">
        <v>95</v>
      </c>
      <c r="H44" s="303">
        <v>93</v>
      </c>
      <c r="I44" s="303">
        <v>4</v>
      </c>
      <c r="J44" s="304">
        <v>3</v>
      </c>
    </row>
    <row r="45" spans="1:10" s="78" customFormat="1" ht="12" customHeight="1">
      <c r="A45" s="53" t="s">
        <v>6959</v>
      </c>
      <c r="B45" s="77"/>
      <c r="C45" s="80"/>
      <c r="D45" s="80"/>
      <c r="E45" s="80"/>
      <c r="F45" s="83" t="s">
        <v>7017</v>
      </c>
      <c r="G45" s="303">
        <v>80</v>
      </c>
      <c r="H45" s="303">
        <v>78</v>
      </c>
      <c r="I45" s="303">
        <v>2</v>
      </c>
      <c r="J45" s="304">
        <v>1</v>
      </c>
    </row>
    <row r="46" spans="1:10" s="78" customFormat="1" ht="12" customHeight="1">
      <c r="A46" s="53" t="s">
        <v>6960</v>
      </c>
      <c r="B46" s="77"/>
      <c r="C46" s="80"/>
      <c r="D46" s="80"/>
      <c r="E46" s="80" t="s">
        <v>1422</v>
      </c>
      <c r="F46" s="83"/>
      <c r="G46" s="235">
        <f>G47</f>
        <v>32</v>
      </c>
      <c r="H46" s="235">
        <f>H47</f>
        <v>32</v>
      </c>
      <c r="I46" s="235">
        <f>I47</f>
        <v>0</v>
      </c>
      <c r="J46" s="236">
        <f>J47</f>
        <v>0</v>
      </c>
    </row>
    <row r="47" spans="1:10" s="78" customFormat="1" ht="12.75" customHeight="1">
      <c r="A47" s="53" t="s">
        <v>6961</v>
      </c>
      <c r="B47" s="77"/>
      <c r="C47" s="80"/>
      <c r="D47" s="80"/>
      <c r="E47" s="80"/>
      <c r="F47" s="83" t="s">
        <v>1423</v>
      </c>
      <c r="G47" s="303">
        <v>32</v>
      </c>
      <c r="H47" s="303">
        <v>32</v>
      </c>
      <c r="I47" s="303"/>
      <c r="J47" s="304"/>
    </row>
    <row r="48" spans="1:10" s="78" customFormat="1" ht="12.75" customHeight="1">
      <c r="A48" s="53" t="s">
        <v>6962</v>
      </c>
      <c r="B48" s="77"/>
      <c r="C48" s="80"/>
      <c r="D48" s="80"/>
      <c r="E48" s="80" t="s">
        <v>1424</v>
      </c>
      <c r="F48" s="83"/>
      <c r="G48" s="235">
        <f>SUM(G49:G50)</f>
        <v>6</v>
      </c>
      <c r="H48" s="235">
        <f>SUM(H49:H50)</f>
        <v>4</v>
      </c>
      <c r="I48" s="235">
        <f>SUM(I49:I50)</f>
        <v>0</v>
      </c>
      <c r="J48" s="236">
        <f>SUM(J49:J50)</f>
        <v>0</v>
      </c>
    </row>
    <row r="49" spans="1:10" s="78" customFormat="1" ht="22.5" customHeight="1">
      <c r="A49" s="53" t="s">
        <v>6963</v>
      </c>
      <c r="B49" s="77"/>
      <c r="C49" s="80"/>
      <c r="D49" s="80"/>
      <c r="E49" s="80"/>
      <c r="F49" s="84" t="s">
        <v>1425</v>
      </c>
      <c r="G49" s="303">
        <v>4</v>
      </c>
      <c r="H49" s="303">
        <v>3</v>
      </c>
      <c r="I49" s="303"/>
      <c r="J49" s="304"/>
    </row>
    <row r="50" spans="1:10" s="78" customFormat="1" ht="22.5" customHeight="1">
      <c r="A50" s="53" t="s">
        <v>6964</v>
      </c>
      <c r="B50" s="77"/>
      <c r="C50" s="80"/>
      <c r="D50" s="80"/>
      <c r="E50" s="80"/>
      <c r="F50" s="84" t="s">
        <v>1426</v>
      </c>
      <c r="G50" s="303">
        <v>2</v>
      </c>
      <c r="H50" s="303">
        <v>1</v>
      </c>
      <c r="I50" s="303"/>
      <c r="J50" s="304"/>
    </row>
    <row r="51" spans="1:10" s="78" customFormat="1" ht="12.75" customHeight="1">
      <c r="A51" s="53" t="s">
        <v>6965</v>
      </c>
      <c r="B51" s="77"/>
      <c r="C51" s="80"/>
      <c r="D51" s="80"/>
      <c r="E51" s="80" t="s">
        <v>1427</v>
      </c>
      <c r="F51" s="83"/>
      <c r="G51" s="303">
        <v>2</v>
      </c>
      <c r="H51" s="303">
        <v>2</v>
      </c>
      <c r="I51" s="303"/>
      <c r="J51" s="304"/>
    </row>
    <row r="52" spans="1:10" s="78" customFormat="1" ht="12" customHeight="1">
      <c r="A52" s="53" t="s">
        <v>6966</v>
      </c>
      <c r="B52" s="77"/>
      <c r="C52" s="80" t="s">
        <v>1428</v>
      </c>
      <c r="D52" s="80"/>
      <c r="E52" s="80"/>
      <c r="F52" s="83"/>
      <c r="G52" s="235">
        <f>G53+G64+G67+G72+G76+G80+G87</f>
        <v>205</v>
      </c>
      <c r="H52" s="235">
        <f>H53+H64+H67+H72+H76+H80+H87</f>
        <v>173</v>
      </c>
      <c r="I52" s="235">
        <f>I53+I64+I67+I72+I76+I80+I87</f>
        <v>16</v>
      </c>
      <c r="J52" s="236">
        <f>J53+J64+J67+J72+J76+J80+J87</f>
        <v>4</v>
      </c>
    </row>
    <row r="53" spans="1:10" s="78" customFormat="1" ht="12" customHeight="1">
      <c r="A53" s="53" t="s">
        <v>6967</v>
      </c>
      <c r="B53" s="77"/>
      <c r="C53" s="80"/>
      <c r="D53" s="80" t="s">
        <v>1429</v>
      </c>
      <c r="E53" s="80"/>
      <c r="F53" s="83"/>
      <c r="G53" s="235">
        <f>G54+G58+G62+G63</f>
        <v>87</v>
      </c>
      <c r="H53" s="235">
        <f>H54+H58+H62+H63</f>
        <v>71</v>
      </c>
      <c r="I53" s="235">
        <f>I54+I58+I62+I63</f>
        <v>11</v>
      </c>
      <c r="J53" s="236">
        <f>J54+J58+J62+J63</f>
        <v>3</v>
      </c>
    </row>
    <row r="54" spans="1:10" s="78" customFormat="1" ht="12" customHeight="1">
      <c r="A54" s="53" t="s">
        <v>6968</v>
      </c>
      <c r="B54" s="77"/>
      <c r="C54" s="80"/>
      <c r="D54" s="80"/>
      <c r="E54" s="80" t="s">
        <v>1430</v>
      </c>
      <c r="F54" s="83"/>
      <c r="G54" s="235">
        <f>SUM(G55:G57)</f>
        <v>21</v>
      </c>
      <c r="H54" s="235">
        <f>SUM(H55:H57)</f>
        <v>17</v>
      </c>
      <c r="I54" s="235">
        <f>SUM(I55:I57)</f>
        <v>1</v>
      </c>
      <c r="J54" s="236">
        <f>SUM(J55:J57)</f>
        <v>0</v>
      </c>
    </row>
    <row r="55" spans="1:10" s="78" customFormat="1" ht="12" customHeight="1">
      <c r="A55" s="53" t="s">
        <v>6969</v>
      </c>
      <c r="B55" s="77"/>
      <c r="C55" s="80"/>
      <c r="D55" s="80"/>
      <c r="E55" s="80"/>
      <c r="F55" s="83" t="s">
        <v>1490</v>
      </c>
      <c r="G55" s="303">
        <v>7</v>
      </c>
      <c r="H55" s="303">
        <v>6</v>
      </c>
      <c r="I55" s="303"/>
      <c r="J55" s="304"/>
    </row>
    <row r="56" spans="1:10" s="78" customFormat="1" ht="12" customHeight="1">
      <c r="A56" s="53" t="s">
        <v>6970</v>
      </c>
      <c r="B56" s="77"/>
      <c r="C56" s="80"/>
      <c r="D56" s="80"/>
      <c r="E56" s="80"/>
      <c r="F56" s="83" t="s">
        <v>1503</v>
      </c>
      <c r="G56" s="303">
        <v>11</v>
      </c>
      <c r="H56" s="303">
        <v>9</v>
      </c>
      <c r="I56" s="303">
        <v>1</v>
      </c>
      <c r="J56" s="304"/>
    </row>
    <row r="57" spans="1:10" s="78" customFormat="1" ht="12" customHeight="1">
      <c r="A57" s="53" t="s">
        <v>6971</v>
      </c>
      <c r="B57" s="77"/>
      <c r="C57" s="80"/>
      <c r="D57" s="80"/>
      <c r="E57" s="80"/>
      <c r="F57" s="83" t="s">
        <v>1491</v>
      </c>
      <c r="G57" s="303">
        <v>3</v>
      </c>
      <c r="H57" s="303">
        <v>2</v>
      </c>
      <c r="I57" s="303"/>
      <c r="J57" s="304"/>
    </row>
    <row r="58" spans="1:10" s="78" customFormat="1" ht="12" customHeight="1">
      <c r="A58" s="53" t="s">
        <v>6972</v>
      </c>
      <c r="B58" s="77"/>
      <c r="C58" s="80"/>
      <c r="D58" s="80"/>
      <c r="E58" s="80" t="s">
        <v>1431</v>
      </c>
      <c r="F58" s="83"/>
      <c r="G58" s="235">
        <f>SUM(G59:G61)</f>
        <v>15</v>
      </c>
      <c r="H58" s="235">
        <f>SUM(H59:H61)</f>
        <v>13</v>
      </c>
      <c r="I58" s="235">
        <f>SUM(I59:I61)</f>
        <v>2</v>
      </c>
      <c r="J58" s="236">
        <f>SUM(J59:J61)</f>
        <v>0</v>
      </c>
    </row>
    <row r="59" spans="1:10" s="78" customFormat="1" ht="12.75" customHeight="1">
      <c r="A59" s="53" t="s">
        <v>6973</v>
      </c>
      <c r="B59" s="77"/>
      <c r="C59" s="80"/>
      <c r="D59" s="80"/>
      <c r="E59" s="80"/>
      <c r="F59" s="84" t="s">
        <v>1432</v>
      </c>
      <c r="G59" s="303">
        <v>5</v>
      </c>
      <c r="H59" s="303">
        <v>4</v>
      </c>
      <c r="I59" s="303">
        <v>1</v>
      </c>
      <c r="J59" s="304"/>
    </row>
    <row r="60" spans="1:10" s="78" customFormat="1" ht="12" customHeight="1">
      <c r="A60" s="53" t="s">
        <v>6974</v>
      </c>
      <c r="B60" s="77"/>
      <c r="C60" s="80"/>
      <c r="D60" s="80"/>
      <c r="E60" s="80"/>
      <c r="F60" s="84" t="s">
        <v>1504</v>
      </c>
      <c r="G60" s="303">
        <v>7</v>
      </c>
      <c r="H60" s="303">
        <v>7</v>
      </c>
      <c r="I60" s="303"/>
      <c r="J60" s="304"/>
    </row>
    <row r="61" spans="1:10" s="78" customFormat="1" ht="12" customHeight="1">
      <c r="A61" s="53" t="s">
        <v>6975</v>
      </c>
      <c r="B61" s="77"/>
      <c r="C61" s="80"/>
      <c r="D61" s="80"/>
      <c r="E61" s="80"/>
      <c r="F61" s="84" t="s">
        <v>1433</v>
      </c>
      <c r="G61" s="303">
        <v>3</v>
      </c>
      <c r="H61" s="303">
        <v>2</v>
      </c>
      <c r="I61" s="303">
        <v>1</v>
      </c>
      <c r="J61" s="304"/>
    </row>
    <row r="62" spans="1:10" s="78" customFormat="1" ht="12" customHeight="1">
      <c r="A62" s="53" t="s">
        <v>6976</v>
      </c>
      <c r="B62" s="77"/>
      <c r="C62" s="80"/>
      <c r="D62" s="80"/>
      <c r="E62" s="80" t="s">
        <v>7010</v>
      </c>
      <c r="F62" s="83"/>
      <c r="G62" s="303">
        <v>27</v>
      </c>
      <c r="H62" s="303">
        <v>21</v>
      </c>
      <c r="I62" s="303">
        <v>7</v>
      </c>
      <c r="J62" s="304">
        <v>3</v>
      </c>
    </row>
    <row r="63" spans="1:10" s="78" customFormat="1" ht="12" customHeight="1">
      <c r="A63" s="53" t="s">
        <v>6977</v>
      </c>
      <c r="B63" s="77"/>
      <c r="C63" s="80"/>
      <c r="D63" s="80"/>
      <c r="E63" s="80" t="s">
        <v>1434</v>
      </c>
      <c r="F63" s="83"/>
      <c r="G63" s="303">
        <v>24</v>
      </c>
      <c r="H63" s="303">
        <v>20</v>
      </c>
      <c r="I63" s="303">
        <v>1</v>
      </c>
      <c r="J63" s="304"/>
    </row>
    <row r="64" spans="1:10" s="78" customFormat="1" ht="12" customHeight="1">
      <c r="A64" s="53" t="s">
        <v>6978</v>
      </c>
      <c r="B64" s="77"/>
      <c r="C64" s="80"/>
      <c r="D64" s="80" t="s">
        <v>1435</v>
      </c>
      <c r="E64" s="80"/>
      <c r="F64" s="83"/>
      <c r="G64" s="235">
        <f>SUM(G65:G66)</f>
        <v>45</v>
      </c>
      <c r="H64" s="235">
        <f>SUM(H65:H66)</f>
        <v>42</v>
      </c>
      <c r="I64" s="235">
        <f>SUM(I65:I66)</f>
        <v>1</v>
      </c>
      <c r="J64" s="236">
        <f>SUM(J65:J66)</f>
        <v>1</v>
      </c>
    </row>
    <row r="65" spans="1:10" s="78" customFormat="1" ht="12" customHeight="1">
      <c r="A65" s="53" t="s">
        <v>6979</v>
      </c>
      <c r="B65" s="77"/>
      <c r="C65" s="80"/>
      <c r="D65" s="80"/>
      <c r="E65" s="80" t="s">
        <v>7019</v>
      </c>
      <c r="F65" s="83"/>
      <c r="G65" s="303">
        <v>24</v>
      </c>
      <c r="H65" s="303">
        <v>22</v>
      </c>
      <c r="I65" s="303">
        <v>1</v>
      </c>
      <c r="J65" s="304">
        <v>1</v>
      </c>
    </row>
    <row r="66" spans="1:10" s="78" customFormat="1" ht="12" customHeight="1">
      <c r="A66" s="53" t="s">
        <v>6980</v>
      </c>
      <c r="B66" s="77"/>
      <c r="C66" s="80"/>
      <c r="D66" s="80"/>
      <c r="E66" s="80" t="s">
        <v>7020</v>
      </c>
      <c r="F66" s="83"/>
      <c r="G66" s="303">
        <v>21</v>
      </c>
      <c r="H66" s="303">
        <v>20</v>
      </c>
      <c r="I66" s="303"/>
      <c r="J66" s="304"/>
    </row>
    <row r="67" spans="1:10" s="78" customFormat="1" ht="12" customHeight="1">
      <c r="A67" s="53" t="s">
        <v>6981</v>
      </c>
      <c r="B67" s="77"/>
      <c r="C67" s="80"/>
      <c r="D67" s="80" t="s">
        <v>1441</v>
      </c>
      <c r="E67" s="80"/>
      <c r="F67" s="83"/>
      <c r="G67" s="235">
        <f>SUM(G68:G71)</f>
        <v>8</v>
      </c>
      <c r="H67" s="235">
        <f>SUM(H68:H71)</f>
        <v>3</v>
      </c>
      <c r="I67" s="235">
        <f>SUM(I68:I71)</f>
        <v>1</v>
      </c>
      <c r="J67" s="236">
        <f>SUM(J68:J71)</f>
        <v>0</v>
      </c>
    </row>
    <row r="68" spans="1:10" s="78" customFormat="1" ht="21.75" customHeight="1">
      <c r="A68" s="53" t="s">
        <v>6982</v>
      </c>
      <c r="B68" s="77"/>
      <c r="C68" s="80"/>
      <c r="D68" s="80"/>
      <c r="E68" s="445" t="s">
        <v>1436</v>
      </c>
      <c r="F68" s="446"/>
      <c r="G68" s="303">
        <v>1</v>
      </c>
      <c r="H68" s="303"/>
      <c r="I68" s="303"/>
      <c r="J68" s="304"/>
    </row>
    <row r="69" spans="1:10" s="78" customFormat="1" ht="12" customHeight="1">
      <c r="A69" s="53" t="s">
        <v>6983</v>
      </c>
      <c r="B69" s="77"/>
      <c r="C69" s="80"/>
      <c r="D69" s="80"/>
      <c r="E69" s="80" t="s">
        <v>1437</v>
      </c>
      <c r="F69" s="83"/>
      <c r="G69" s="303">
        <v>4</v>
      </c>
      <c r="H69" s="303">
        <v>2</v>
      </c>
      <c r="I69" s="303"/>
      <c r="J69" s="304"/>
    </row>
    <row r="70" spans="1:10" s="78" customFormat="1" ht="12" customHeight="1">
      <c r="A70" s="53" t="s">
        <v>6984</v>
      </c>
      <c r="B70" s="77"/>
      <c r="C70" s="80"/>
      <c r="D70" s="80"/>
      <c r="E70" s="80" t="s">
        <v>1438</v>
      </c>
      <c r="F70" s="83"/>
      <c r="G70" s="303">
        <v>2</v>
      </c>
      <c r="H70" s="303">
        <v>1</v>
      </c>
      <c r="I70" s="303"/>
      <c r="J70" s="304"/>
    </row>
    <row r="71" spans="1:10" s="78" customFormat="1" ht="21.75" customHeight="1">
      <c r="A71" s="53" t="s">
        <v>6985</v>
      </c>
      <c r="B71" s="77"/>
      <c r="C71" s="80"/>
      <c r="D71" s="80"/>
      <c r="E71" s="445" t="s">
        <v>1439</v>
      </c>
      <c r="F71" s="446"/>
      <c r="G71" s="303">
        <v>1</v>
      </c>
      <c r="H71" s="303"/>
      <c r="I71" s="303">
        <v>1</v>
      </c>
      <c r="J71" s="304"/>
    </row>
    <row r="72" spans="1:10" s="78" customFormat="1" ht="12" customHeight="1">
      <c r="A72" s="53" t="s">
        <v>6986</v>
      </c>
      <c r="B72" s="77"/>
      <c r="C72" s="80"/>
      <c r="D72" s="445" t="s">
        <v>1440</v>
      </c>
      <c r="E72" s="445"/>
      <c r="F72" s="446"/>
      <c r="G72" s="235">
        <f>SUM(G73:G75)</f>
        <v>8</v>
      </c>
      <c r="H72" s="235">
        <f>SUM(H73:H75)</f>
        <v>5</v>
      </c>
      <c r="I72" s="235">
        <f>SUM(I73:I75)</f>
        <v>0</v>
      </c>
      <c r="J72" s="236">
        <f>SUM(J73:J75)</f>
        <v>0</v>
      </c>
    </row>
    <row r="73" spans="1:10" s="78" customFormat="1" ht="12" customHeight="1">
      <c r="A73" s="53" t="s">
        <v>6987</v>
      </c>
      <c r="B73" s="77"/>
      <c r="C73" s="80"/>
      <c r="D73" s="80"/>
      <c r="E73" s="80" t="s">
        <v>1442</v>
      </c>
      <c r="F73" s="83"/>
      <c r="G73" s="303">
        <v>2</v>
      </c>
      <c r="H73" s="303">
        <v>1</v>
      </c>
      <c r="I73" s="303"/>
      <c r="J73" s="304"/>
    </row>
    <row r="74" spans="1:10" s="78" customFormat="1" ht="12" customHeight="1">
      <c r="A74" s="53" t="s">
        <v>6988</v>
      </c>
      <c r="B74" s="77"/>
      <c r="C74" s="80"/>
      <c r="D74" s="80"/>
      <c r="E74" s="80" t="s">
        <v>1443</v>
      </c>
      <c r="F74" s="83"/>
      <c r="G74" s="303">
        <v>1</v>
      </c>
      <c r="H74" s="303"/>
      <c r="I74" s="303"/>
      <c r="J74" s="304"/>
    </row>
    <row r="75" spans="1:10" s="78" customFormat="1" ht="21.75" customHeight="1">
      <c r="A75" s="53" t="s">
        <v>6989</v>
      </c>
      <c r="B75" s="77"/>
      <c r="C75" s="80"/>
      <c r="D75" s="80"/>
      <c r="E75" s="445" t="s">
        <v>1444</v>
      </c>
      <c r="F75" s="446"/>
      <c r="G75" s="303">
        <v>5</v>
      </c>
      <c r="H75" s="303">
        <v>4</v>
      </c>
      <c r="I75" s="303"/>
      <c r="J75" s="304"/>
    </row>
    <row r="76" spans="1:10" s="78" customFormat="1" ht="12" customHeight="1">
      <c r="A76" s="53" t="s">
        <v>6990</v>
      </c>
      <c r="B76" s="77"/>
      <c r="C76" s="80"/>
      <c r="D76" s="80" t="s">
        <v>1445</v>
      </c>
      <c r="E76" s="80"/>
      <c r="F76" s="83"/>
      <c r="G76" s="235">
        <f>SUM(G77:G79)</f>
        <v>5</v>
      </c>
      <c r="H76" s="235">
        <f>SUM(H77:H79)</f>
        <v>5</v>
      </c>
      <c r="I76" s="235">
        <f>SUM(I77:I79)</f>
        <v>0</v>
      </c>
      <c r="J76" s="236">
        <f>SUM(J77:J79)</f>
        <v>0</v>
      </c>
    </row>
    <row r="77" spans="1:10" s="78" customFormat="1" ht="21.75" customHeight="1">
      <c r="A77" s="53" t="s">
        <v>6991</v>
      </c>
      <c r="B77" s="77"/>
      <c r="C77" s="80"/>
      <c r="D77" s="80"/>
      <c r="E77" s="445" t="s">
        <v>1446</v>
      </c>
      <c r="F77" s="446"/>
      <c r="G77" s="303">
        <v>2</v>
      </c>
      <c r="H77" s="303">
        <v>2</v>
      </c>
      <c r="I77" s="303"/>
      <c r="J77" s="304"/>
    </row>
    <row r="78" spans="1:10" s="78" customFormat="1" ht="21.75" customHeight="1">
      <c r="A78" s="53" t="s">
        <v>6992</v>
      </c>
      <c r="B78" s="77"/>
      <c r="C78" s="80"/>
      <c r="D78" s="80"/>
      <c r="E78" s="445" t="s">
        <v>1447</v>
      </c>
      <c r="F78" s="446"/>
      <c r="G78" s="303">
        <v>1</v>
      </c>
      <c r="H78" s="303">
        <v>1</v>
      </c>
      <c r="I78" s="303"/>
      <c r="J78" s="304"/>
    </row>
    <row r="79" spans="1:10" s="78" customFormat="1" ht="12" customHeight="1">
      <c r="A79" s="53" t="s">
        <v>6993</v>
      </c>
      <c r="B79" s="77"/>
      <c r="C79" s="80"/>
      <c r="D79" s="80"/>
      <c r="E79" s="80" t="s">
        <v>1448</v>
      </c>
      <c r="F79" s="83"/>
      <c r="G79" s="303">
        <v>2</v>
      </c>
      <c r="H79" s="303">
        <v>2</v>
      </c>
      <c r="I79" s="303"/>
      <c r="J79" s="304"/>
    </row>
    <row r="80" spans="1:10" s="78" customFormat="1" ht="12" customHeight="1">
      <c r="A80" s="53" t="s">
        <v>6994</v>
      </c>
      <c r="B80" s="77"/>
      <c r="C80" s="80"/>
      <c r="D80" s="80" t="s">
        <v>1449</v>
      </c>
      <c r="E80" s="80"/>
      <c r="F80" s="83"/>
      <c r="G80" s="235">
        <f>G81+G84</f>
        <v>8</v>
      </c>
      <c r="H80" s="235">
        <f>H81+H84</f>
        <v>7</v>
      </c>
      <c r="I80" s="235">
        <f>I81+I84</f>
        <v>0</v>
      </c>
      <c r="J80" s="236">
        <f>J81+J84</f>
        <v>0</v>
      </c>
    </row>
    <row r="81" spans="1:10" s="78" customFormat="1" ht="12" customHeight="1">
      <c r="A81" s="53" t="s">
        <v>6995</v>
      </c>
      <c r="B81" s="77"/>
      <c r="C81" s="80"/>
      <c r="D81" s="80"/>
      <c r="E81" s="80" t="s">
        <v>1450</v>
      </c>
      <c r="F81" s="83"/>
      <c r="G81" s="235">
        <f>SUM(G82:G83)</f>
        <v>3</v>
      </c>
      <c r="H81" s="235">
        <f>SUM(H82:H83)</f>
        <v>3</v>
      </c>
      <c r="I81" s="235">
        <f>SUM(I82:I83)</f>
        <v>0</v>
      </c>
      <c r="J81" s="236">
        <f>SUM(J82:J83)</f>
        <v>0</v>
      </c>
    </row>
    <row r="82" spans="1:10" s="78" customFormat="1" ht="13.5" customHeight="1">
      <c r="A82" s="53" t="s">
        <v>6996</v>
      </c>
      <c r="B82" s="77"/>
      <c r="C82" s="80"/>
      <c r="D82" s="80"/>
      <c r="E82" s="80"/>
      <c r="F82" s="84" t="s">
        <v>7023</v>
      </c>
      <c r="G82" s="303">
        <v>1</v>
      </c>
      <c r="H82" s="303">
        <v>1</v>
      </c>
      <c r="I82" s="303"/>
      <c r="J82" s="304"/>
    </row>
    <row r="83" spans="1:10" s="78" customFormat="1" ht="21.75" customHeight="1">
      <c r="A83" s="53" t="s">
        <v>6997</v>
      </c>
      <c r="B83" s="77"/>
      <c r="C83" s="80"/>
      <c r="D83" s="80"/>
      <c r="E83" s="80"/>
      <c r="F83" s="84" t="s">
        <v>7024</v>
      </c>
      <c r="G83" s="303">
        <v>2</v>
      </c>
      <c r="H83" s="303">
        <v>2</v>
      </c>
      <c r="I83" s="303"/>
      <c r="J83" s="304"/>
    </row>
    <row r="84" spans="1:10" s="78" customFormat="1" ht="12" customHeight="1">
      <c r="A84" s="53" t="s">
        <v>6998</v>
      </c>
      <c r="B84" s="77"/>
      <c r="C84" s="80"/>
      <c r="D84" s="80"/>
      <c r="E84" s="80" t="s">
        <v>1451</v>
      </c>
      <c r="F84" s="83"/>
      <c r="G84" s="267">
        <f>SUM(G85:G86)</f>
        <v>5</v>
      </c>
      <c r="H84" s="267">
        <f>SUM(H85:H86)</f>
        <v>4</v>
      </c>
      <c r="I84" s="267">
        <f>SUM(I85:I86)</f>
        <v>0</v>
      </c>
      <c r="J84" s="268">
        <f>SUM(J85:J86)</f>
        <v>0</v>
      </c>
    </row>
    <row r="85" spans="1:10" s="78" customFormat="1" ht="21.75" customHeight="1">
      <c r="A85" s="53" t="s">
        <v>6999</v>
      </c>
      <c r="B85" s="77"/>
      <c r="C85" s="80"/>
      <c r="D85" s="80"/>
      <c r="E85" s="80"/>
      <c r="F85" s="84" t="s">
        <v>7021</v>
      </c>
      <c r="G85" s="303">
        <v>2</v>
      </c>
      <c r="H85" s="303">
        <v>2</v>
      </c>
      <c r="I85" s="303"/>
      <c r="J85" s="304"/>
    </row>
    <row r="86" spans="1:10" s="78" customFormat="1" ht="21.75" customHeight="1">
      <c r="A86" s="53" t="s">
        <v>7000</v>
      </c>
      <c r="B86" s="77"/>
      <c r="C86" s="80"/>
      <c r="D86" s="80"/>
      <c r="E86" s="80"/>
      <c r="F86" s="84" t="s">
        <v>7022</v>
      </c>
      <c r="G86" s="303">
        <v>3</v>
      </c>
      <c r="H86" s="303">
        <v>2</v>
      </c>
      <c r="I86" s="303"/>
      <c r="J86" s="304"/>
    </row>
    <row r="87" spans="1:10" s="78" customFormat="1" ht="12" customHeight="1">
      <c r="A87" s="53" t="s">
        <v>7001</v>
      </c>
      <c r="B87" s="77"/>
      <c r="C87" s="80"/>
      <c r="D87" s="80" t="s">
        <v>1452</v>
      </c>
      <c r="E87" s="80"/>
      <c r="F87" s="83"/>
      <c r="G87" s="235">
        <f>SUM(G88:G91)</f>
        <v>44</v>
      </c>
      <c r="H87" s="235">
        <f>SUM(H88:H91)</f>
        <v>40</v>
      </c>
      <c r="I87" s="235">
        <f>SUM(I88:I91)</f>
        <v>3</v>
      </c>
      <c r="J87" s="236">
        <f>SUM(J88:J91)</f>
        <v>0</v>
      </c>
    </row>
    <row r="88" spans="1:10" s="78" customFormat="1" ht="12" customHeight="1">
      <c r="A88" s="53" t="s">
        <v>7002</v>
      </c>
      <c r="B88" s="77"/>
      <c r="C88" s="80"/>
      <c r="D88" s="80"/>
      <c r="E88" s="80" t="s">
        <v>1453</v>
      </c>
      <c r="F88" s="83"/>
      <c r="G88" s="303">
        <v>3</v>
      </c>
      <c r="H88" s="303">
        <v>3</v>
      </c>
      <c r="I88" s="303"/>
      <c r="J88" s="304"/>
    </row>
    <row r="89" spans="1:10" s="78" customFormat="1" ht="12" customHeight="1">
      <c r="A89" s="53" t="s">
        <v>7003</v>
      </c>
      <c r="B89" s="77"/>
      <c r="C89" s="80"/>
      <c r="D89" s="80"/>
      <c r="E89" s="80" t="s">
        <v>1454</v>
      </c>
      <c r="F89" s="83"/>
      <c r="G89" s="303">
        <v>3</v>
      </c>
      <c r="H89" s="303">
        <v>3</v>
      </c>
      <c r="I89" s="303"/>
      <c r="J89" s="304"/>
    </row>
    <row r="90" spans="1:10" s="78" customFormat="1" ht="12" customHeight="1">
      <c r="A90" s="53" t="s">
        <v>7004</v>
      </c>
      <c r="B90" s="77"/>
      <c r="C90" s="80"/>
      <c r="D90" s="80"/>
      <c r="E90" s="80" t="s">
        <v>1455</v>
      </c>
      <c r="F90" s="83"/>
      <c r="G90" s="303">
        <v>6</v>
      </c>
      <c r="H90" s="303">
        <v>5</v>
      </c>
      <c r="I90" s="303">
        <v>1</v>
      </c>
      <c r="J90" s="304"/>
    </row>
    <row r="91" spans="1:10" s="78" customFormat="1" ht="12" customHeight="1">
      <c r="A91" s="53" t="s">
        <v>7005</v>
      </c>
      <c r="B91" s="77"/>
      <c r="C91" s="80"/>
      <c r="D91" s="80"/>
      <c r="E91" s="80" t="s">
        <v>1456</v>
      </c>
      <c r="F91" s="83"/>
      <c r="G91" s="303">
        <v>32</v>
      </c>
      <c r="H91" s="303">
        <v>29</v>
      </c>
      <c r="I91" s="303">
        <v>2</v>
      </c>
      <c r="J91" s="304"/>
    </row>
    <row r="92" spans="1:10" s="78" customFormat="1" ht="12" customHeight="1">
      <c r="A92" s="53" t="s">
        <v>7006</v>
      </c>
      <c r="B92" s="460" t="s">
        <v>6094</v>
      </c>
      <c r="C92" s="461"/>
      <c r="D92" s="461"/>
      <c r="E92" s="461"/>
      <c r="F92" s="462"/>
      <c r="G92" s="235">
        <f>G93+G94+G95</f>
        <v>676</v>
      </c>
      <c r="H92" s="235">
        <f>H93+H94+H95</f>
        <v>674</v>
      </c>
      <c r="I92" s="235">
        <f>I93+I94+I95</f>
        <v>71</v>
      </c>
      <c r="J92" s="236">
        <f>J93+J94+J95</f>
        <v>69</v>
      </c>
    </row>
    <row r="93" spans="1:10" s="78" customFormat="1" ht="12" customHeight="1">
      <c r="A93" s="53" t="s">
        <v>7007</v>
      </c>
      <c r="B93" s="77"/>
      <c r="C93" s="80" t="s">
        <v>6095</v>
      </c>
      <c r="D93" s="80"/>
      <c r="E93" s="80"/>
      <c r="F93" s="83"/>
      <c r="G93" s="303">
        <v>183</v>
      </c>
      <c r="H93" s="303">
        <v>183</v>
      </c>
      <c r="I93" s="303">
        <v>27</v>
      </c>
      <c r="J93" s="304">
        <v>27</v>
      </c>
    </row>
    <row r="94" spans="1:10" s="78" customFormat="1" ht="12" customHeight="1">
      <c r="A94" s="53" t="s">
        <v>7008</v>
      </c>
      <c r="B94" s="77"/>
      <c r="C94" s="80" t="s">
        <v>6096</v>
      </c>
      <c r="D94" s="80"/>
      <c r="E94" s="80"/>
      <c r="F94" s="83"/>
      <c r="G94" s="303">
        <v>478</v>
      </c>
      <c r="H94" s="303">
        <v>476</v>
      </c>
      <c r="I94" s="303">
        <v>44</v>
      </c>
      <c r="J94" s="304">
        <v>42</v>
      </c>
    </row>
    <row r="95" spans="1:10" s="78" customFormat="1" ht="12" customHeight="1">
      <c r="A95" s="53" t="s">
        <v>7009</v>
      </c>
      <c r="B95" s="77"/>
      <c r="C95" s="80" t="s">
        <v>6097</v>
      </c>
      <c r="D95" s="80"/>
      <c r="E95" s="80"/>
      <c r="F95" s="83"/>
      <c r="G95" s="303">
        <v>15</v>
      </c>
      <c r="H95" s="303">
        <v>15</v>
      </c>
      <c r="I95" s="303"/>
      <c r="J95" s="304"/>
    </row>
    <row r="96" spans="1:10" ht="8.25" customHeight="1">
      <c r="A96" s="20"/>
      <c r="B96" s="21"/>
      <c r="C96" s="21"/>
      <c r="D96" s="21"/>
      <c r="E96" s="21"/>
      <c r="F96" s="21"/>
      <c r="G96" s="41"/>
      <c r="H96" s="41"/>
      <c r="I96" s="41"/>
      <c r="J96" s="41"/>
    </row>
    <row r="97" ht="10.5" customHeight="1">
      <c r="A97" s="75"/>
    </row>
    <row r="98" spans="6:9" s="9" customFormat="1" ht="12">
      <c r="F98" s="447">
        <v>2</v>
      </c>
      <c r="G98" s="447"/>
      <c r="H98" s="447"/>
      <c r="I98" s="447"/>
    </row>
  </sheetData>
  <sheetProtection password="CC56" sheet="1" objects="1" scenarios="1" selectLockedCells="1"/>
  <mergeCells count="20">
    <mergeCell ref="E68:F68"/>
    <mergeCell ref="B9:F9"/>
    <mergeCell ref="A5:J5"/>
    <mergeCell ref="A6:J6"/>
    <mergeCell ref="A8:J8"/>
    <mergeCell ref="B92:F92"/>
    <mergeCell ref="B10:F10"/>
    <mergeCell ref="B11:F11"/>
    <mergeCell ref="B23:F23"/>
    <mergeCell ref="E78:F78"/>
    <mergeCell ref="E71:F71"/>
    <mergeCell ref="D72:F72"/>
    <mergeCell ref="E75:F75"/>
    <mergeCell ref="E77:F77"/>
    <mergeCell ref="F98:I98"/>
    <mergeCell ref="D13:F13"/>
    <mergeCell ref="D14:F14"/>
    <mergeCell ref="D15:F15"/>
    <mergeCell ref="C17:F17"/>
    <mergeCell ref="C18:F18"/>
  </mergeCells>
  <conditionalFormatting sqref="G2:H2 G52:J54 G58:J58 G64:J64 G67:J67 G72:J72 G76:J76 G80:J81 G87:J87 G92:J92 G23:J26 G42:J43 G48:J48 G46:J46 G11:J12 G34:J35">
    <cfRule type="cellIs" priority="4" dxfId="15" operator="equal" stopIfTrue="1">
      <formula>0</formula>
    </cfRule>
  </conditionalFormatting>
  <conditionalFormatting sqref="I2">
    <cfRule type="expression" priority="5" dxfId="15" stopIfTrue="1">
      <formula>ISERROR($I$2)</formula>
    </cfRule>
  </conditionalFormatting>
  <conditionalFormatting sqref="G18:J18">
    <cfRule type="cellIs" priority="3" dxfId="16" operator="equal" stopIfTrue="1">
      <formula>0</formula>
    </cfRule>
  </conditionalFormatting>
  <conditionalFormatting sqref="G84:J84">
    <cfRule type="cellIs" priority="2" dxfId="16" operator="equal" stopIfTrue="1">
      <formula>0</formula>
    </cfRule>
  </conditionalFormatting>
  <conditionalFormatting sqref="I47:J47">
    <cfRule type="cellIs" priority="1" dxfId="8" operator="notEqual" stopIfTrue="1">
      <formula>I46</formula>
    </cfRule>
  </conditionalFormatting>
  <dataValidations count="3">
    <dataValidation type="whole" operator="greaterThan" allowBlank="1" showInputMessage="1" showErrorMessage="1" sqref="G13:J17 G93:J95 G27:J33 G36:J41 G55:J57 G59:J63 G65:J66 G68:J71 G73:J75 G77:J79 G19:J22 G88:J91 G49:J51 G44:J45 G47:J47 G82:J83 G85:J86">
      <formula1>0</formula1>
    </dataValidation>
    <dataValidation operator="greaterThan" allowBlank="1" showInputMessage="1" showErrorMessage="1" sqref="G11:J12 G48:J48 G52:J54 G58:J58 G64:J64 G67:J67 G72:J72 G76:J76 G80:J81 G34:J35 G87:J87 G92:J92 G46:J46 G23:J26 G42:J43 G84:J84"/>
    <dataValidation type="whole" operator="greaterThanOrEqual" allowBlank="1" showInputMessage="1" showErrorMessage="1" sqref="G18:J18">
      <formula1>0</formula1>
    </dataValidation>
  </dataValidations>
  <printOptions horizontalCentered="1"/>
  <pageMargins left="0.1968503937007874" right="0.1968503937007874" top="0.31496062992125984" bottom="0.1968503937007874" header="0" footer="0"/>
  <pageSetup fitToHeight="1" fitToWidth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85"/>
  <sheetViews>
    <sheetView showGridLines="0" zoomScaleSheetLayoutView="100" zoomScalePageLayoutView="0" workbookViewId="0" topLeftCell="A5">
      <selection activeCell="E80" sqref="E80"/>
    </sheetView>
  </sheetViews>
  <sheetFormatPr defaultColWidth="9.00390625" defaultRowHeight="12.75"/>
  <cols>
    <col min="1" max="1" width="5.875" style="3" customWidth="1"/>
    <col min="2" max="2" width="32.125" style="3" customWidth="1"/>
    <col min="3" max="3" width="17.875" style="3" customWidth="1"/>
    <col min="4" max="4" width="19.875" style="3" customWidth="1"/>
    <col min="5" max="5" width="17.875" style="3" customWidth="1"/>
    <col min="6" max="16384" width="9.125" style="3" customWidth="1"/>
  </cols>
  <sheetData>
    <row r="1" spans="1:6" s="301" customFormat="1" ht="12.75" hidden="1">
      <c r="A1" s="302" t="s">
        <v>4390</v>
      </c>
      <c r="B1" s="302" t="s">
        <v>6942</v>
      </c>
      <c r="C1" s="301">
        <v>2021</v>
      </c>
      <c r="D1" s="301">
        <f>mho</f>
        <v>99</v>
      </c>
      <c r="E1" s="302" t="s">
        <v>1621</v>
      </c>
      <c r="F1" s="301">
        <f>ASZ_AZON1</f>
        <v>15775883</v>
      </c>
    </row>
    <row r="2" spans="1:5" ht="12.75">
      <c r="A2" s="43" t="s">
        <v>1631</v>
      </c>
      <c r="E2" s="3">
        <v>1705</v>
      </c>
    </row>
    <row r="3" spans="2:4" ht="12.75">
      <c r="B3" s="233">
        <f>ASZ_AZON1</f>
        <v>15775883</v>
      </c>
      <c r="C3" s="233">
        <f>elolap!S23</f>
        <v>0</v>
      </c>
      <c r="D3" s="234" t="str">
        <f>elolap!AP22</f>
        <v>01</v>
      </c>
    </row>
    <row r="5" ht="12.75">
      <c r="A5" s="13" t="s">
        <v>7025</v>
      </c>
    </row>
    <row r="6" spans="1:5" ht="27" customHeight="1">
      <c r="A6" s="481" t="s">
        <v>1629</v>
      </c>
      <c r="B6" s="483" t="s">
        <v>6920</v>
      </c>
      <c r="C6" s="18" t="s">
        <v>1392</v>
      </c>
      <c r="D6" s="18" t="s">
        <v>1374</v>
      </c>
      <c r="E6" s="17" t="s">
        <v>1489</v>
      </c>
    </row>
    <row r="7" spans="1:5" ht="16.5" customHeight="1">
      <c r="A7" s="481"/>
      <c r="B7" s="483"/>
      <c r="C7" s="484" t="s">
        <v>1375</v>
      </c>
      <c r="D7" s="485"/>
      <c r="E7" s="486"/>
    </row>
    <row r="8" spans="1:5" s="9" customFormat="1" ht="12">
      <c r="A8" s="44" t="s">
        <v>1366</v>
      </c>
      <c r="B8" s="55" t="s">
        <v>1367</v>
      </c>
      <c r="C8" s="56" t="s">
        <v>1368</v>
      </c>
      <c r="D8" s="56" t="s">
        <v>1369</v>
      </c>
      <c r="E8" s="57" t="s">
        <v>1370</v>
      </c>
    </row>
    <row r="9" spans="1:5" ht="13.5" customHeight="1">
      <c r="A9" s="19" t="s">
        <v>1619</v>
      </c>
      <c r="B9" s="1" t="s">
        <v>1376</v>
      </c>
      <c r="C9" s="239">
        <v>46</v>
      </c>
      <c r="D9" s="239"/>
      <c r="E9" s="239"/>
    </row>
    <row r="10" spans="1:5" ht="13.5" customHeight="1">
      <c r="A10" s="19" t="s">
        <v>1620</v>
      </c>
      <c r="B10" s="1" t="s">
        <v>1479</v>
      </c>
      <c r="C10" s="239">
        <v>2127</v>
      </c>
      <c r="D10" s="239">
        <v>405</v>
      </c>
      <c r="E10" s="239">
        <v>32</v>
      </c>
    </row>
    <row r="11" ht="20.25" customHeight="1"/>
    <row r="12" spans="1:5" s="22" customFormat="1" ht="14.25">
      <c r="A12" s="487" t="s">
        <v>4459</v>
      </c>
      <c r="B12" s="487"/>
      <c r="C12" s="487"/>
      <c r="D12" s="487"/>
      <c r="E12" s="487"/>
    </row>
    <row r="13" spans="1:5" s="22" customFormat="1" ht="7.5" customHeight="1">
      <c r="A13" s="59"/>
      <c r="B13" s="59"/>
      <c r="C13" s="59"/>
      <c r="D13" s="59"/>
      <c r="E13" s="59"/>
    </row>
    <row r="14" ht="12.75">
      <c r="A14" s="13" t="s">
        <v>7068</v>
      </c>
    </row>
    <row r="15" spans="1:5" s="6" customFormat="1" ht="27" customHeight="1">
      <c r="A15" s="16" t="s">
        <v>1629</v>
      </c>
      <c r="B15" s="483" t="s">
        <v>1377</v>
      </c>
      <c r="C15" s="483"/>
      <c r="D15" s="483"/>
      <c r="E15" s="18" t="s">
        <v>1476</v>
      </c>
    </row>
    <row r="16" spans="1:5" s="11" customFormat="1" ht="12.75" customHeight="1">
      <c r="A16" s="60" t="s">
        <v>1366</v>
      </c>
      <c r="B16" s="482" t="s">
        <v>1367</v>
      </c>
      <c r="C16" s="482"/>
      <c r="D16" s="482"/>
      <c r="E16" s="10" t="s">
        <v>1368</v>
      </c>
    </row>
    <row r="17" spans="1:5" s="6" customFormat="1" ht="13.5" customHeight="1">
      <c r="A17" s="19" t="s">
        <v>1619</v>
      </c>
      <c r="B17" s="480" t="s">
        <v>1378</v>
      </c>
      <c r="C17" s="480"/>
      <c r="D17" s="480"/>
      <c r="E17" s="238">
        <v>2483</v>
      </c>
    </row>
    <row r="18" spans="1:5" s="6" customFormat="1" ht="13.5" customHeight="1">
      <c r="A18" s="19" t="s">
        <v>1620</v>
      </c>
      <c r="B18" s="480" t="s">
        <v>1379</v>
      </c>
      <c r="C18" s="480"/>
      <c r="D18" s="480"/>
      <c r="E18" s="238">
        <v>7161</v>
      </c>
    </row>
    <row r="19" spans="1:5" s="6" customFormat="1" ht="13.5" customHeight="1">
      <c r="A19" s="19" t="s">
        <v>1621</v>
      </c>
      <c r="B19" s="480" t="s">
        <v>1380</v>
      </c>
      <c r="C19" s="480"/>
      <c r="D19" s="480"/>
      <c r="E19" s="238">
        <v>0</v>
      </c>
    </row>
    <row r="20" spans="1:5" s="6" customFormat="1" ht="13.5" customHeight="1">
      <c r="A20" s="19" t="s">
        <v>1622</v>
      </c>
      <c r="B20" s="480" t="s">
        <v>1381</v>
      </c>
      <c r="C20" s="480"/>
      <c r="D20" s="480"/>
      <c r="E20" s="238">
        <v>0</v>
      </c>
    </row>
    <row r="21" spans="1:5" s="6" customFormat="1" ht="13.5" customHeight="1">
      <c r="A21" s="19" t="s">
        <v>1623</v>
      </c>
      <c r="B21" s="480" t="s">
        <v>1382</v>
      </c>
      <c r="C21" s="480"/>
      <c r="D21" s="480"/>
      <c r="E21" s="238">
        <v>0</v>
      </c>
    </row>
    <row r="22" spans="1:5" s="6" customFormat="1" ht="13.5" customHeight="1">
      <c r="A22" s="19" t="s">
        <v>1624</v>
      </c>
      <c r="B22" s="480" t="s">
        <v>1383</v>
      </c>
      <c r="C22" s="480"/>
      <c r="D22" s="480"/>
      <c r="E22" s="238">
        <v>0</v>
      </c>
    </row>
    <row r="23" s="6" customFormat="1" ht="12.75" customHeight="1"/>
    <row r="24" spans="1:3" s="6" customFormat="1" ht="12.75" customHeight="1">
      <c r="A24" s="245" t="s">
        <v>6921</v>
      </c>
      <c r="B24" s="246"/>
      <c r="C24" s="246"/>
    </row>
    <row r="25" spans="1:5" s="6" customFormat="1" ht="27" customHeight="1">
      <c r="A25" s="16" t="s">
        <v>1629</v>
      </c>
      <c r="B25" s="483" t="s">
        <v>1377</v>
      </c>
      <c r="C25" s="483"/>
      <c r="D25" s="483"/>
      <c r="E25" s="18" t="s">
        <v>1476</v>
      </c>
    </row>
    <row r="26" spans="1:5" s="11" customFormat="1" ht="12.75" customHeight="1">
      <c r="A26" s="60" t="s">
        <v>1366</v>
      </c>
      <c r="B26" s="482" t="s">
        <v>1367</v>
      </c>
      <c r="C26" s="482"/>
      <c r="D26" s="482"/>
      <c r="E26" s="10" t="s">
        <v>1368</v>
      </c>
    </row>
    <row r="27" spans="1:5" s="6" customFormat="1" ht="13.5" customHeight="1">
      <c r="A27" s="19" t="s">
        <v>1619</v>
      </c>
      <c r="B27" s="480" t="s">
        <v>1618</v>
      </c>
      <c r="C27" s="480"/>
      <c r="D27" s="480"/>
      <c r="E27" s="238">
        <v>138</v>
      </c>
    </row>
    <row r="28" spans="1:5" s="6" customFormat="1" ht="13.5" customHeight="1">
      <c r="A28" s="19" t="s">
        <v>1620</v>
      </c>
      <c r="B28" s="480" t="s">
        <v>1379</v>
      </c>
      <c r="C28" s="480"/>
      <c r="D28" s="480"/>
      <c r="E28" s="238">
        <v>138</v>
      </c>
    </row>
    <row r="29" spans="1:5" s="6" customFormat="1" ht="13.5" customHeight="1">
      <c r="A29" s="19" t="s">
        <v>1621</v>
      </c>
      <c r="B29" s="480" t="s">
        <v>1380</v>
      </c>
      <c r="C29" s="480"/>
      <c r="D29" s="480"/>
      <c r="E29" s="238">
        <v>0</v>
      </c>
    </row>
    <row r="30" spans="1:5" s="6" customFormat="1" ht="13.5" customHeight="1">
      <c r="A30" s="19" t="s">
        <v>1622</v>
      </c>
      <c r="B30" s="480" t="s">
        <v>6089</v>
      </c>
      <c r="C30" s="480"/>
      <c r="D30" s="480"/>
      <c r="E30" s="238">
        <v>0</v>
      </c>
    </row>
    <row r="31" spans="1:5" s="6" customFormat="1" ht="13.5" customHeight="1">
      <c r="A31" s="19" t="s">
        <v>1623</v>
      </c>
      <c r="B31" s="480" t="s">
        <v>1382</v>
      </c>
      <c r="C31" s="480"/>
      <c r="D31" s="480"/>
      <c r="E31" s="238">
        <v>0</v>
      </c>
    </row>
    <row r="32" spans="1:5" s="6" customFormat="1" ht="13.5" customHeight="1">
      <c r="A32" s="19" t="s">
        <v>1624</v>
      </c>
      <c r="B32" s="480" t="s">
        <v>1383</v>
      </c>
      <c r="C32" s="480"/>
      <c r="D32" s="480"/>
      <c r="E32" s="238">
        <v>0</v>
      </c>
    </row>
    <row r="33" spans="1:5" s="6" customFormat="1" ht="13.5" customHeight="1">
      <c r="A33" s="19" t="s">
        <v>1625</v>
      </c>
      <c r="B33" s="480" t="s">
        <v>1404</v>
      </c>
      <c r="C33" s="480"/>
      <c r="D33" s="480"/>
      <c r="E33" s="238">
        <v>0</v>
      </c>
    </row>
    <row r="34" s="6" customFormat="1" ht="12.75" customHeight="1"/>
    <row r="35" spans="1:3" s="6" customFormat="1" ht="12.75" customHeight="1">
      <c r="A35" s="245" t="s">
        <v>7056</v>
      </c>
      <c r="B35" s="246"/>
      <c r="C35" s="246"/>
    </row>
    <row r="36" spans="1:5" s="6" customFormat="1" ht="27" customHeight="1">
      <c r="A36" s="16" t="s">
        <v>1629</v>
      </c>
      <c r="B36" s="481" t="s">
        <v>1628</v>
      </c>
      <c r="C36" s="481"/>
      <c r="D36" s="481"/>
      <c r="E36" s="16" t="s">
        <v>1475</v>
      </c>
    </row>
    <row r="37" spans="1:5" s="11" customFormat="1" ht="12" customHeight="1">
      <c r="A37" s="60" t="s">
        <v>1366</v>
      </c>
      <c r="B37" s="482" t="s">
        <v>1367</v>
      </c>
      <c r="C37" s="482"/>
      <c r="D37" s="482"/>
      <c r="E37" s="10" t="s">
        <v>1368</v>
      </c>
    </row>
    <row r="38" spans="1:5" s="6" customFormat="1" ht="13.5" customHeight="1">
      <c r="A38" s="19" t="s">
        <v>1619</v>
      </c>
      <c r="B38" s="255" t="s">
        <v>7026</v>
      </c>
      <c r="C38" s="255"/>
      <c r="D38" s="259"/>
      <c r="E38" s="238">
        <v>3752</v>
      </c>
    </row>
    <row r="39" spans="1:5" s="6" customFormat="1" ht="13.5" customHeight="1">
      <c r="A39" s="19" t="s">
        <v>1620</v>
      </c>
      <c r="B39" s="255" t="s">
        <v>1400</v>
      </c>
      <c r="C39" s="255"/>
      <c r="D39" s="259"/>
      <c r="E39" s="238">
        <v>0</v>
      </c>
    </row>
    <row r="40" spans="1:5" s="6" customFormat="1" ht="13.5" customHeight="1">
      <c r="A40" s="19" t="s">
        <v>1621</v>
      </c>
      <c r="B40" s="255" t="s">
        <v>1401</v>
      </c>
      <c r="C40" s="255"/>
      <c r="D40" s="259"/>
      <c r="E40" s="238">
        <v>2398</v>
      </c>
    </row>
    <row r="41" spans="1:5" s="6" customFormat="1" ht="13.5" customHeight="1">
      <c r="A41" s="19" t="s">
        <v>1622</v>
      </c>
      <c r="B41" s="260" t="s">
        <v>7037</v>
      </c>
      <c r="C41" s="255"/>
      <c r="D41" s="259"/>
      <c r="E41" s="238">
        <v>192</v>
      </c>
    </row>
    <row r="42" spans="1:5" s="6" customFormat="1" ht="13.5" customHeight="1">
      <c r="A42" s="19" t="s">
        <v>1623</v>
      </c>
      <c r="B42" s="246" t="s">
        <v>1402</v>
      </c>
      <c r="C42" s="255"/>
      <c r="D42" s="261"/>
      <c r="E42" s="238">
        <v>1150</v>
      </c>
    </row>
    <row r="43" spans="1:5" s="6" customFormat="1" ht="13.5" customHeight="1">
      <c r="A43" s="19" t="s">
        <v>1624</v>
      </c>
      <c r="B43" s="260" t="s">
        <v>7038</v>
      </c>
      <c r="D43" s="259"/>
      <c r="E43" s="238">
        <v>220</v>
      </c>
    </row>
    <row r="44" spans="1:5" s="6" customFormat="1" ht="13.5" customHeight="1">
      <c r="A44" s="19" t="s">
        <v>1625</v>
      </c>
      <c r="B44" s="255" t="s">
        <v>1403</v>
      </c>
      <c r="C44" s="255"/>
      <c r="D44" s="259"/>
      <c r="E44" s="238">
        <v>44</v>
      </c>
    </row>
    <row r="45" spans="1:5" s="6" customFormat="1" ht="13.5" customHeight="1">
      <c r="A45" s="19" t="s">
        <v>1626</v>
      </c>
      <c r="B45" s="469" t="s">
        <v>7039</v>
      </c>
      <c r="C45" s="470"/>
      <c r="D45" s="471"/>
      <c r="E45" s="238">
        <v>1</v>
      </c>
    </row>
    <row r="46" spans="1:5" s="6" customFormat="1" ht="13.5" customHeight="1">
      <c r="A46" s="19" t="s">
        <v>1627</v>
      </c>
      <c r="B46" s="255" t="s">
        <v>1405</v>
      </c>
      <c r="C46" s="255"/>
      <c r="D46" s="259"/>
      <c r="E46" s="238">
        <v>35</v>
      </c>
    </row>
    <row r="47" spans="1:5" s="6" customFormat="1" ht="13.5" customHeight="1">
      <c r="A47" s="19" t="s">
        <v>6953</v>
      </c>
      <c r="B47" s="260" t="s">
        <v>7040</v>
      </c>
      <c r="D47" s="259"/>
      <c r="E47" s="238">
        <v>10</v>
      </c>
    </row>
    <row r="48" spans="1:5" s="6" customFormat="1" ht="13.5" customHeight="1">
      <c r="A48" s="19" t="s">
        <v>6954</v>
      </c>
      <c r="B48" s="255" t="s">
        <v>7027</v>
      </c>
      <c r="C48" s="255"/>
      <c r="D48" s="259"/>
      <c r="E48" s="238">
        <v>2112</v>
      </c>
    </row>
    <row r="49" spans="1:5" s="6" customFormat="1" ht="13.5" customHeight="1">
      <c r="A49" s="19" t="s">
        <v>6955</v>
      </c>
      <c r="B49" s="255" t="s">
        <v>7028</v>
      </c>
      <c r="C49" s="255"/>
      <c r="D49" s="259"/>
      <c r="E49" s="238">
        <v>76</v>
      </c>
    </row>
    <row r="50" spans="1:5" s="6" customFormat="1" ht="13.5" customHeight="1">
      <c r="A50" s="19" t="s">
        <v>6928</v>
      </c>
      <c r="B50" s="255" t="s">
        <v>7029</v>
      </c>
      <c r="C50" s="255"/>
      <c r="D50" s="259"/>
      <c r="E50" s="238">
        <v>4</v>
      </c>
    </row>
    <row r="51" spans="1:5" s="6" customFormat="1" ht="13.5" customHeight="1">
      <c r="A51" s="19" t="s">
        <v>6935</v>
      </c>
      <c r="B51" s="255" t="s">
        <v>1383</v>
      </c>
      <c r="C51" s="255"/>
      <c r="D51" s="259"/>
      <c r="E51" s="238">
        <v>0</v>
      </c>
    </row>
    <row r="52" spans="1:5" s="6" customFormat="1" ht="14.25" customHeight="1">
      <c r="A52" s="19" t="s">
        <v>6936</v>
      </c>
      <c r="B52" s="255" t="s">
        <v>1404</v>
      </c>
      <c r="C52" s="255"/>
      <c r="D52" s="259"/>
      <c r="E52" s="238">
        <v>0</v>
      </c>
    </row>
    <row r="53" spans="1:5" s="6" customFormat="1" ht="13.5" customHeight="1">
      <c r="A53" s="19" t="s">
        <v>6937</v>
      </c>
      <c r="B53" s="255" t="s">
        <v>7030</v>
      </c>
      <c r="C53" s="255"/>
      <c r="D53" s="259"/>
      <c r="E53" s="238">
        <v>32</v>
      </c>
    </row>
    <row r="54" spans="1:5" s="6" customFormat="1" ht="13.5" customHeight="1">
      <c r="A54" s="19" t="s">
        <v>6938</v>
      </c>
      <c r="B54" s="255" t="s">
        <v>7031</v>
      </c>
      <c r="C54" s="255"/>
      <c r="D54" s="259"/>
      <c r="E54" s="238">
        <v>3</v>
      </c>
    </row>
    <row r="55" spans="1:5" s="11" customFormat="1" ht="14.25" customHeight="1">
      <c r="A55" s="19" t="s">
        <v>6939</v>
      </c>
      <c r="B55" s="255" t="s">
        <v>7064</v>
      </c>
      <c r="C55" s="255"/>
      <c r="D55" s="259"/>
      <c r="E55" s="238">
        <v>906</v>
      </c>
    </row>
    <row r="56" spans="1:5" s="11" customFormat="1" ht="14.25" customHeight="1">
      <c r="A56" s="19" t="s">
        <v>6940</v>
      </c>
      <c r="B56" s="255" t="s">
        <v>7033</v>
      </c>
      <c r="C56" s="255"/>
      <c r="D56" s="259"/>
      <c r="E56" s="238">
        <v>34</v>
      </c>
    </row>
    <row r="57" spans="1:5" s="11" customFormat="1" ht="14.25" customHeight="1">
      <c r="A57" s="19" t="s">
        <v>6941</v>
      </c>
      <c r="B57" s="255" t="s">
        <v>7065</v>
      </c>
      <c r="C57" s="255"/>
      <c r="D57" s="259"/>
      <c r="E57" s="238">
        <v>793</v>
      </c>
    </row>
    <row r="58" spans="1:5" s="11" customFormat="1" ht="14.25" customHeight="1">
      <c r="A58" s="19" t="s">
        <v>6942</v>
      </c>
      <c r="B58" s="255" t="s">
        <v>7034</v>
      </c>
      <c r="C58" s="255"/>
      <c r="D58" s="259"/>
      <c r="E58" s="238">
        <v>16</v>
      </c>
    </row>
    <row r="59" spans="1:5" s="11" customFormat="1" ht="14.25" customHeight="1">
      <c r="A59" s="19" t="s">
        <v>6943</v>
      </c>
      <c r="B59" s="255" t="s">
        <v>7035</v>
      </c>
      <c r="C59" s="255"/>
      <c r="D59" s="259"/>
      <c r="E59" s="238">
        <v>5</v>
      </c>
    </row>
    <row r="60" spans="1:5" s="11" customFormat="1" ht="14.25" customHeight="1">
      <c r="A60" s="19" t="s">
        <v>6944</v>
      </c>
      <c r="B60" s="255" t="s">
        <v>7066</v>
      </c>
      <c r="C60" s="255"/>
      <c r="D60" s="259"/>
      <c r="E60" s="238">
        <v>1</v>
      </c>
    </row>
    <row r="61" spans="1:5" s="11" customFormat="1" ht="14.25" customHeight="1">
      <c r="A61" s="19" t="s">
        <v>6945</v>
      </c>
      <c r="B61" s="255" t="s">
        <v>7067</v>
      </c>
      <c r="C61" s="255"/>
      <c r="D61" s="259"/>
      <c r="E61" s="238">
        <v>57</v>
      </c>
    </row>
    <row r="62" spans="1:5" s="11" customFormat="1" ht="14.25" customHeight="1">
      <c r="A62" s="19" t="s">
        <v>6946</v>
      </c>
      <c r="B62" s="255" t="s">
        <v>7032</v>
      </c>
      <c r="C62" s="255"/>
      <c r="D62" s="259"/>
      <c r="E62" s="238">
        <v>983</v>
      </c>
    </row>
    <row r="63" spans="1:5" s="11" customFormat="1" ht="14.25" customHeight="1">
      <c r="A63" s="19" t="s">
        <v>6947</v>
      </c>
      <c r="B63" s="255" t="s">
        <v>7033</v>
      </c>
      <c r="C63" s="255"/>
      <c r="D63" s="259"/>
      <c r="E63" s="238">
        <v>21</v>
      </c>
    </row>
    <row r="64" spans="1:5" s="11" customFormat="1" ht="14.25" customHeight="1">
      <c r="A64" s="19" t="s">
        <v>6948</v>
      </c>
      <c r="B64" s="255" t="s">
        <v>7065</v>
      </c>
      <c r="C64" s="255"/>
      <c r="D64" s="259"/>
      <c r="E64" s="238">
        <v>863</v>
      </c>
    </row>
    <row r="65" spans="1:5" s="11" customFormat="1" ht="14.25" customHeight="1">
      <c r="A65" s="19" t="s">
        <v>6949</v>
      </c>
      <c r="B65" s="255" t="s">
        <v>7034</v>
      </c>
      <c r="C65" s="255"/>
      <c r="D65" s="259"/>
      <c r="E65" s="238">
        <v>8</v>
      </c>
    </row>
    <row r="66" spans="1:5" s="11" customFormat="1" ht="14.25" customHeight="1">
      <c r="A66" s="19" t="s">
        <v>6950</v>
      </c>
      <c r="B66" s="255" t="s">
        <v>7035</v>
      </c>
      <c r="C66" s="255"/>
      <c r="D66" s="259"/>
      <c r="E66" s="238">
        <v>1</v>
      </c>
    </row>
    <row r="67" spans="1:5" s="11" customFormat="1" ht="14.25" customHeight="1">
      <c r="A67" s="19" t="s">
        <v>6951</v>
      </c>
      <c r="B67" s="255" t="s">
        <v>7066</v>
      </c>
      <c r="C67" s="255"/>
      <c r="D67" s="259"/>
      <c r="E67" s="238">
        <v>0</v>
      </c>
    </row>
    <row r="68" spans="1:5" s="11" customFormat="1" ht="14.25" customHeight="1">
      <c r="A68" s="19" t="s">
        <v>6952</v>
      </c>
      <c r="B68" s="255" t="s">
        <v>7067</v>
      </c>
      <c r="C68" s="255"/>
      <c r="D68" s="259"/>
      <c r="E68" s="238">
        <v>89</v>
      </c>
    </row>
    <row r="69" spans="1:5" s="11" customFormat="1" ht="14.25" customHeight="1">
      <c r="A69" s="19" t="s">
        <v>6956</v>
      </c>
      <c r="B69" s="255" t="s">
        <v>7036</v>
      </c>
      <c r="C69" s="255"/>
      <c r="D69" s="259"/>
      <c r="E69" s="238">
        <v>8</v>
      </c>
    </row>
    <row r="70" spans="3:4" ht="12.75">
      <c r="C70" s="305"/>
      <c r="D70" s="20"/>
    </row>
    <row r="71" spans="1:3" ht="12.75">
      <c r="A71" s="24" t="s">
        <v>4460</v>
      </c>
      <c r="C71" s="305"/>
    </row>
    <row r="72" spans="1:5" ht="18" customHeight="1">
      <c r="A72" s="472" t="s">
        <v>1629</v>
      </c>
      <c r="B72" s="474" t="s">
        <v>1377</v>
      </c>
      <c r="C72" s="475"/>
      <c r="D72" s="17" t="s">
        <v>7041</v>
      </c>
      <c r="E72" s="17" t="s">
        <v>7042</v>
      </c>
    </row>
    <row r="73" spans="1:5" ht="15.75" customHeight="1">
      <c r="A73" s="473"/>
      <c r="B73" s="476"/>
      <c r="C73" s="477"/>
      <c r="D73" s="18" t="s">
        <v>1643</v>
      </c>
      <c r="E73" s="18"/>
    </row>
    <row r="74" spans="1:5" s="9" customFormat="1" ht="12">
      <c r="A74" s="60" t="s">
        <v>1366</v>
      </c>
      <c r="B74" s="478" t="s">
        <v>1367</v>
      </c>
      <c r="C74" s="479"/>
      <c r="D74" s="54" t="s">
        <v>1368</v>
      </c>
      <c r="E74" s="10" t="s">
        <v>1369</v>
      </c>
    </row>
    <row r="75" spans="1:5" ht="13.5" customHeight="1">
      <c r="A75" s="19" t="s">
        <v>1619</v>
      </c>
      <c r="B75" s="257" t="s">
        <v>6101</v>
      </c>
      <c r="C75" s="247"/>
      <c r="D75" s="238">
        <v>266</v>
      </c>
      <c r="E75" s="238">
        <v>405</v>
      </c>
    </row>
    <row r="76" spans="1:5" ht="13.5" customHeight="1">
      <c r="A76" s="19" t="s">
        <v>1620</v>
      </c>
      <c r="B76" s="257" t="s">
        <v>6102</v>
      </c>
      <c r="C76" s="247"/>
      <c r="D76" s="238">
        <v>142</v>
      </c>
      <c r="E76" s="238">
        <v>143</v>
      </c>
    </row>
    <row r="77" spans="1:5" ht="13.5" customHeight="1">
      <c r="A77" s="19" t="s">
        <v>1621</v>
      </c>
      <c r="B77" s="257" t="s">
        <v>6104</v>
      </c>
      <c r="C77" s="247"/>
      <c r="D77" s="238">
        <v>9</v>
      </c>
      <c r="E77" s="238">
        <v>15</v>
      </c>
    </row>
    <row r="78" spans="1:5" ht="13.5" customHeight="1">
      <c r="A78" s="19" t="s">
        <v>1622</v>
      </c>
      <c r="B78" s="258" t="s">
        <v>6103</v>
      </c>
      <c r="C78" s="256"/>
      <c r="D78" s="238">
        <v>70</v>
      </c>
      <c r="E78" s="238">
        <v>163</v>
      </c>
    </row>
    <row r="79" spans="1:5" ht="13.5" customHeight="1">
      <c r="A79" s="19" t="s">
        <v>1623</v>
      </c>
      <c r="B79" s="257" t="s">
        <v>6099</v>
      </c>
      <c r="C79" s="247"/>
      <c r="D79" s="238">
        <v>129</v>
      </c>
      <c r="E79" s="238">
        <v>126</v>
      </c>
    </row>
    <row r="80" spans="1:5" ht="13.5" customHeight="1">
      <c r="A80" s="25" t="s">
        <v>1624</v>
      </c>
      <c r="B80" s="257" t="s">
        <v>6098</v>
      </c>
      <c r="C80" s="247"/>
      <c r="D80" s="238">
        <v>0</v>
      </c>
      <c r="E80" s="312">
        <v>0</v>
      </c>
    </row>
    <row r="81" spans="3:4" ht="12.75">
      <c r="C81" s="305"/>
      <c r="D81" s="20"/>
    </row>
    <row r="82" spans="3:4" ht="12.75">
      <c r="C82" s="305"/>
      <c r="D82" s="20"/>
    </row>
    <row r="83" spans="3:4" ht="12.75">
      <c r="C83" s="21"/>
      <c r="D83" s="21"/>
    </row>
    <row r="84" spans="3:4" ht="12.75">
      <c r="C84" s="21"/>
      <c r="D84" s="21"/>
    </row>
    <row r="85" spans="3:4" s="9" customFormat="1" ht="12">
      <c r="C85" s="61">
        <v>3</v>
      </c>
      <c r="D85" s="62"/>
    </row>
  </sheetData>
  <sheetProtection password="CC56" sheet="1" objects="1" scenarios="1" selectLockedCells="1"/>
  <mergeCells count="27">
    <mergeCell ref="B29:D29"/>
    <mergeCell ref="B32:D32"/>
    <mergeCell ref="B19:D19"/>
    <mergeCell ref="B20:D20"/>
    <mergeCell ref="B21:D21"/>
    <mergeCell ref="B30:D30"/>
    <mergeCell ref="B31:D31"/>
    <mergeCell ref="B22:D22"/>
    <mergeCell ref="B25:D25"/>
    <mergeCell ref="B27:D27"/>
    <mergeCell ref="B28:D28"/>
    <mergeCell ref="A6:A7"/>
    <mergeCell ref="B6:B7"/>
    <mergeCell ref="C7:E7"/>
    <mergeCell ref="B15:D15"/>
    <mergeCell ref="A12:E12"/>
    <mergeCell ref="B26:D26"/>
    <mergeCell ref="B16:D16"/>
    <mergeCell ref="B17:D17"/>
    <mergeCell ref="B18:D18"/>
    <mergeCell ref="B45:D45"/>
    <mergeCell ref="A72:A73"/>
    <mergeCell ref="B72:C73"/>
    <mergeCell ref="B74:C74"/>
    <mergeCell ref="B33:D33"/>
    <mergeCell ref="B36:D36"/>
    <mergeCell ref="B37:D37"/>
  </mergeCells>
  <conditionalFormatting sqref="B3:C3">
    <cfRule type="cellIs" priority="6" dxfId="15" operator="equal" stopIfTrue="1">
      <formula>0</formula>
    </cfRule>
  </conditionalFormatting>
  <conditionalFormatting sqref="D3">
    <cfRule type="expression" priority="7" dxfId="15" stopIfTrue="1">
      <formula>ISERROR($D$3)</formula>
    </cfRule>
  </conditionalFormatting>
  <dataValidations count="1">
    <dataValidation type="whole" operator="greaterThanOrEqual" allowBlank="1" showInputMessage="1" showErrorMessage="1" sqref="C9:E10 E17:E22 D75:E80 E27:E33 E38:E69">
      <formula1>0</formula1>
    </dataValidation>
  </dataValidation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1"/>
  <sheetViews>
    <sheetView showGridLines="0" zoomScaleSheetLayoutView="100" zoomScalePageLayoutView="0" workbookViewId="0" topLeftCell="A8">
      <selection activeCell="E48" sqref="E48"/>
    </sheetView>
  </sheetViews>
  <sheetFormatPr defaultColWidth="9.00390625" defaultRowHeight="12.75"/>
  <cols>
    <col min="1" max="1" width="5.625" style="3" customWidth="1"/>
    <col min="2" max="2" width="27.875" style="3" customWidth="1"/>
    <col min="3" max="8" width="10.875" style="3" customWidth="1"/>
    <col min="9" max="16384" width="9.125" style="3" customWidth="1"/>
  </cols>
  <sheetData>
    <row r="1" spans="1:6" s="301" customFormat="1" ht="12.75" hidden="1">
      <c r="A1" s="302" t="s">
        <v>4390</v>
      </c>
      <c r="B1" s="302" t="s">
        <v>6942</v>
      </c>
      <c r="C1" s="301">
        <v>2021</v>
      </c>
      <c r="D1" s="301">
        <f>mho</f>
        <v>99</v>
      </c>
      <c r="E1" s="302" t="s">
        <v>1622</v>
      </c>
      <c r="F1" s="301">
        <f>ASZ_AZON1</f>
        <v>15775883</v>
      </c>
    </row>
    <row r="2" spans="1:7" ht="12.75">
      <c r="A2" s="43" t="s">
        <v>1631</v>
      </c>
      <c r="C2" s="233">
        <f>ASZ_AZON1</f>
        <v>15775883</v>
      </c>
      <c r="D2" s="233">
        <f>elolap!T22</f>
        <v>0</v>
      </c>
      <c r="E2" s="234" t="str">
        <f>elolap!AP22</f>
        <v>01</v>
      </c>
      <c r="G2" s="3">
        <v>1705</v>
      </c>
    </row>
    <row r="4" spans="1:8" s="26" customFormat="1" ht="15">
      <c r="A4" s="455" t="s">
        <v>1652</v>
      </c>
      <c r="B4" s="455"/>
      <c r="C4" s="455"/>
      <c r="D4" s="455"/>
      <c r="E4" s="455"/>
      <c r="F4" s="455"/>
      <c r="G4" s="455"/>
      <c r="H4" s="455"/>
    </row>
    <row r="5" spans="1:7" s="26" customFormat="1" ht="9" customHeight="1">
      <c r="A5" s="42"/>
      <c r="B5" s="42"/>
      <c r="C5" s="42"/>
      <c r="D5" s="42"/>
      <c r="E5" s="42"/>
      <c r="F5" s="42"/>
      <c r="G5" s="42"/>
    </row>
    <row r="6" spans="1:8" s="12" customFormat="1" ht="27.75" customHeight="1">
      <c r="A6" s="489" t="s">
        <v>1633</v>
      </c>
      <c r="B6" s="489"/>
      <c r="C6" s="489"/>
      <c r="D6" s="489"/>
      <c r="E6" s="489"/>
      <c r="F6" s="489"/>
      <c r="G6" s="489"/>
      <c r="H6" s="489"/>
    </row>
    <row r="7" spans="1:7" s="12" customFormat="1" ht="15" hidden="1">
      <c r="A7" s="14"/>
      <c r="G7" s="63"/>
    </row>
    <row r="8" spans="1:8" ht="69.75" customHeight="1">
      <c r="A8" s="16" t="s">
        <v>1629</v>
      </c>
      <c r="B8" s="481" t="s">
        <v>1480</v>
      </c>
      <c r="C8" s="481"/>
      <c r="D8" s="481"/>
      <c r="E8" s="494" t="s">
        <v>1487</v>
      </c>
      <c r="F8" s="495"/>
      <c r="G8" s="494" t="s">
        <v>1488</v>
      </c>
      <c r="H8" s="495"/>
    </row>
    <row r="9" spans="1:8" s="9" customFormat="1" ht="12.75" customHeight="1">
      <c r="A9" s="54" t="s">
        <v>1366</v>
      </c>
      <c r="B9" s="482" t="s">
        <v>1367</v>
      </c>
      <c r="C9" s="482"/>
      <c r="D9" s="482"/>
      <c r="E9" s="478" t="s">
        <v>1368</v>
      </c>
      <c r="F9" s="479"/>
      <c r="G9" s="478" t="s">
        <v>1369</v>
      </c>
      <c r="H9" s="479"/>
    </row>
    <row r="10" spans="1:8" ht="12" customHeight="1">
      <c r="A10" s="64" t="s">
        <v>1619</v>
      </c>
      <c r="B10" s="490" t="s">
        <v>7043</v>
      </c>
      <c r="C10" s="491"/>
      <c r="D10" s="492"/>
      <c r="E10" s="313">
        <v>85</v>
      </c>
      <c r="F10" s="314"/>
      <c r="G10" s="313">
        <v>7</v>
      </c>
      <c r="H10" s="314"/>
    </row>
    <row r="11" spans="1:8" s="28" customFormat="1" ht="12.75" customHeight="1">
      <c r="A11" s="19" t="s">
        <v>1620</v>
      </c>
      <c r="B11" s="488" t="s">
        <v>1481</v>
      </c>
      <c r="C11" s="488"/>
      <c r="D11" s="488"/>
      <c r="E11" s="313">
        <v>0</v>
      </c>
      <c r="F11" s="314"/>
      <c r="G11" s="313">
        <v>0</v>
      </c>
      <c r="H11" s="314"/>
    </row>
    <row r="12" spans="1:8" ht="40.5" customHeight="1">
      <c r="A12" s="64" t="s">
        <v>1621</v>
      </c>
      <c r="B12" s="488" t="s">
        <v>1482</v>
      </c>
      <c r="C12" s="488"/>
      <c r="D12" s="488"/>
      <c r="E12" s="313">
        <v>32</v>
      </c>
      <c r="F12" s="314"/>
      <c r="G12" s="313">
        <v>19</v>
      </c>
      <c r="H12" s="314"/>
    </row>
    <row r="13" spans="1:8" ht="29.25" customHeight="1">
      <c r="A13" s="19" t="s">
        <v>1622</v>
      </c>
      <c r="B13" s="488" t="s">
        <v>6922</v>
      </c>
      <c r="C13" s="488"/>
      <c r="D13" s="488"/>
      <c r="E13" s="313">
        <v>2</v>
      </c>
      <c r="F13" s="314"/>
      <c r="G13" s="313">
        <v>1</v>
      </c>
      <c r="H13" s="314"/>
    </row>
    <row r="14" spans="1:8" ht="27.75" customHeight="1">
      <c r="A14" s="64" t="s">
        <v>1623</v>
      </c>
      <c r="B14" s="488" t="s">
        <v>1483</v>
      </c>
      <c r="C14" s="488"/>
      <c r="D14" s="488"/>
      <c r="E14" s="313">
        <v>14</v>
      </c>
      <c r="F14" s="314"/>
      <c r="G14" s="313">
        <v>2</v>
      </c>
      <c r="H14" s="314"/>
    </row>
    <row r="15" spans="1:8" ht="12.75">
      <c r="A15" s="19" t="s">
        <v>1624</v>
      </c>
      <c r="B15" s="488" t="s">
        <v>1484</v>
      </c>
      <c r="C15" s="488"/>
      <c r="D15" s="488"/>
      <c r="E15" s="313">
        <v>3</v>
      </c>
      <c r="F15" s="314"/>
      <c r="G15" s="313">
        <v>0</v>
      </c>
      <c r="H15" s="314"/>
    </row>
    <row r="16" spans="1:8" s="28" customFormat="1" ht="12.75" customHeight="1">
      <c r="A16" s="64" t="s">
        <v>1625</v>
      </c>
      <c r="B16" s="488" t="s">
        <v>1485</v>
      </c>
      <c r="C16" s="488"/>
      <c r="D16" s="488"/>
      <c r="E16" s="313">
        <v>623</v>
      </c>
      <c r="F16" s="314"/>
      <c r="G16" s="313">
        <v>454</v>
      </c>
      <c r="H16" s="314"/>
    </row>
    <row r="17" spans="1:8" ht="25.5" customHeight="1">
      <c r="A17" s="19" t="s">
        <v>1626</v>
      </c>
      <c r="B17" s="488" t="s">
        <v>7044</v>
      </c>
      <c r="C17" s="488"/>
      <c r="D17" s="488"/>
      <c r="E17" s="313">
        <v>34</v>
      </c>
      <c r="F17" s="314"/>
      <c r="G17" s="313">
        <v>11</v>
      </c>
      <c r="H17" s="314"/>
    </row>
    <row r="18" spans="1:8" ht="15" customHeight="1">
      <c r="A18" s="64" t="s">
        <v>1627</v>
      </c>
      <c r="B18" s="493" t="s">
        <v>1486</v>
      </c>
      <c r="C18" s="493"/>
      <c r="D18" s="493"/>
      <c r="E18" s="313">
        <v>16</v>
      </c>
      <c r="F18" s="314"/>
      <c r="G18" s="313">
        <v>1</v>
      </c>
      <c r="H18" s="314"/>
    </row>
    <row r="19" spans="1:8" ht="12.75" customHeight="1">
      <c r="A19" s="19" t="s">
        <v>6953</v>
      </c>
      <c r="B19" s="488" t="s">
        <v>1385</v>
      </c>
      <c r="C19" s="488"/>
      <c r="D19" s="488"/>
      <c r="E19" s="313">
        <v>11</v>
      </c>
      <c r="F19" s="314"/>
      <c r="G19" s="313">
        <v>0</v>
      </c>
      <c r="H19" s="314"/>
    </row>
    <row r="20" ht="12.75" customHeight="1"/>
    <row r="21" spans="1:6" s="12" customFormat="1" ht="12.75" customHeight="1">
      <c r="A21" s="13" t="s">
        <v>1634</v>
      </c>
      <c r="F21" s="15"/>
    </row>
    <row r="22" spans="1:8" ht="16.5" customHeight="1">
      <c r="A22" s="481" t="s">
        <v>1629</v>
      </c>
      <c r="B22" s="481" t="s">
        <v>1384</v>
      </c>
      <c r="C22" s="481" t="s">
        <v>1477</v>
      </c>
      <c r="D22" s="481"/>
      <c r="E22" s="481"/>
      <c r="F22" s="481"/>
      <c r="G22" s="481" t="s">
        <v>1472</v>
      </c>
      <c r="H22" s="481"/>
    </row>
    <row r="23" spans="1:8" ht="18" customHeight="1">
      <c r="A23" s="481"/>
      <c r="B23" s="481"/>
      <c r="C23" s="481" t="s">
        <v>6087</v>
      </c>
      <c r="D23" s="483" t="s">
        <v>1478</v>
      </c>
      <c r="E23" s="483"/>
      <c r="F23" s="483"/>
      <c r="G23" s="481"/>
      <c r="H23" s="481"/>
    </row>
    <row r="24" spans="1:8" ht="51">
      <c r="A24" s="481"/>
      <c r="B24" s="481"/>
      <c r="C24" s="481"/>
      <c r="D24" s="17" t="s">
        <v>1470</v>
      </c>
      <c r="E24" s="16" t="s">
        <v>1471</v>
      </c>
      <c r="F24" s="17" t="s">
        <v>1469</v>
      </c>
      <c r="G24" s="17" t="s">
        <v>1473</v>
      </c>
      <c r="H24" s="17" t="s">
        <v>6086</v>
      </c>
    </row>
    <row r="25" spans="1:8" s="9" customFormat="1" ht="12">
      <c r="A25" s="54" t="s">
        <v>1366</v>
      </c>
      <c r="B25" s="54" t="s">
        <v>1367</v>
      </c>
      <c r="C25" s="65" t="s">
        <v>1368</v>
      </c>
      <c r="D25" s="65" t="s">
        <v>1369</v>
      </c>
      <c r="E25" s="54" t="s">
        <v>1370</v>
      </c>
      <c r="F25" s="54" t="s">
        <v>1371</v>
      </c>
      <c r="G25" s="54" t="s">
        <v>1372</v>
      </c>
      <c r="H25" s="44" t="s">
        <v>1373</v>
      </c>
    </row>
    <row r="26" spans="1:8" ht="12.75">
      <c r="A26" s="29" t="s">
        <v>1619</v>
      </c>
      <c r="B26" s="30" t="s">
        <v>1459</v>
      </c>
      <c r="C26" s="240">
        <f aca="true" t="shared" si="0" ref="C26:H26">C27+C30+C31</f>
        <v>186</v>
      </c>
      <c r="D26" s="240">
        <f t="shared" si="0"/>
        <v>72</v>
      </c>
      <c r="E26" s="240">
        <f t="shared" si="0"/>
        <v>22</v>
      </c>
      <c r="F26" s="240">
        <f t="shared" si="0"/>
        <v>32</v>
      </c>
      <c r="G26" s="240">
        <f t="shared" si="0"/>
        <v>16</v>
      </c>
      <c r="H26" s="240">
        <f t="shared" si="0"/>
        <v>16</v>
      </c>
    </row>
    <row r="27" spans="1:8" ht="15" customHeight="1">
      <c r="A27" s="29" t="s">
        <v>1620</v>
      </c>
      <c r="B27" s="4" t="s">
        <v>1462</v>
      </c>
      <c r="C27" s="306">
        <f aca="true" t="shared" si="1" ref="C27:H27">SUM(C28:C29)</f>
        <v>31</v>
      </c>
      <c r="D27" s="306">
        <f t="shared" si="1"/>
        <v>11</v>
      </c>
      <c r="E27" s="306">
        <f t="shared" si="1"/>
        <v>4</v>
      </c>
      <c r="F27" s="306">
        <f t="shared" si="1"/>
        <v>10</v>
      </c>
      <c r="G27" s="306">
        <f t="shared" si="1"/>
        <v>5</v>
      </c>
      <c r="H27" s="306">
        <f t="shared" si="1"/>
        <v>5</v>
      </c>
    </row>
    <row r="28" spans="1:8" ht="15" customHeight="1">
      <c r="A28" s="29" t="s">
        <v>1621</v>
      </c>
      <c r="B28" s="4" t="s">
        <v>1506</v>
      </c>
      <c r="C28" s="239">
        <v>0</v>
      </c>
      <c r="D28" s="239">
        <v>0</v>
      </c>
      <c r="E28" s="239">
        <v>0</v>
      </c>
      <c r="F28" s="239">
        <v>0</v>
      </c>
      <c r="G28" s="239">
        <v>0</v>
      </c>
      <c r="H28" s="239">
        <v>0</v>
      </c>
    </row>
    <row r="29" spans="1:8" ht="15" customHeight="1">
      <c r="A29" s="29" t="s">
        <v>1622</v>
      </c>
      <c r="B29" s="4" t="s">
        <v>6088</v>
      </c>
      <c r="C29" s="239">
        <v>31</v>
      </c>
      <c r="D29" s="239">
        <v>11</v>
      </c>
      <c r="E29" s="239">
        <v>4</v>
      </c>
      <c r="F29" s="239">
        <v>10</v>
      </c>
      <c r="G29" s="239">
        <v>5</v>
      </c>
      <c r="H29" s="239">
        <v>5</v>
      </c>
    </row>
    <row r="30" spans="1:8" ht="15" customHeight="1">
      <c r="A30" s="29" t="s">
        <v>1623</v>
      </c>
      <c r="B30" s="4" t="s">
        <v>1505</v>
      </c>
      <c r="C30" s="239">
        <v>0</v>
      </c>
      <c r="D30" s="239">
        <v>0</v>
      </c>
      <c r="E30" s="239">
        <v>0</v>
      </c>
      <c r="F30" s="239">
        <v>0</v>
      </c>
      <c r="G30" s="239">
        <v>0</v>
      </c>
      <c r="H30" s="239">
        <v>0</v>
      </c>
    </row>
    <row r="31" spans="1:8" ht="12.75">
      <c r="A31" s="29" t="s">
        <v>1624</v>
      </c>
      <c r="B31" s="4" t="s">
        <v>1463</v>
      </c>
      <c r="C31" s="239">
        <v>155</v>
      </c>
      <c r="D31" s="239">
        <v>61</v>
      </c>
      <c r="E31" s="239">
        <v>18</v>
      </c>
      <c r="F31" s="239">
        <v>22</v>
      </c>
      <c r="G31" s="239">
        <v>11</v>
      </c>
      <c r="H31" s="239">
        <v>11</v>
      </c>
    </row>
    <row r="32" spans="1:8" ht="12.75">
      <c r="A32" s="29" t="s">
        <v>1625</v>
      </c>
      <c r="B32" s="31" t="s">
        <v>1396</v>
      </c>
      <c r="C32" s="240">
        <f aca="true" t="shared" si="2" ref="C32:H32">C33+C40+C41</f>
        <v>130</v>
      </c>
      <c r="D32" s="240">
        <f t="shared" si="2"/>
        <v>65</v>
      </c>
      <c r="E32" s="240">
        <f t="shared" si="2"/>
        <v>20</v>
      </c>
      <c r="F32" s="240">
        <f t="shared" si="2"/>
        <v>35</v>
      </c>
      <c r="G32" s="240">
        <f t="shared" si="2"/>
        <v>30</v>
      </c>
      <c r="H32" s="240">
        <f t="shared" si="2"/>
        <v>5</v>
      </c>
    </row>
    <row r="33" spans="1:8" ht="12.75">
      <c r="A33" s="29" t="s">
        <v>1626</v>
      </c>
      <c r="B33" s="7" t="s">
        <v>1462</v>
      </c>
      <c r="C33" s="240">
        <f aca="true" t="shared" si="3" ref="C33:H33">SUM(C34:C39)</f>
        <v>122</v>
      </c>
      <c r="D33" s="240">
        <f t="shared" si="3"/>
        <v>62</v>
      </c>
      <c r="E33" s="240">
        <f t="shared" si="3"/>
        <v>19</v>
      </c>
      <c r="F33" s="240">
        <f t="shared" si="3"/>
        <v>34</v>
      </c>
      <c r="G33" s="240">
        <f t="shared" si="3"/>
        <v>29</v>
      </c>
      <c r="H33" s="240">
        <f t="shared" si="3"/>
        <v>5</v>
      </c>
    </row>
    <row r="34" spans="1:8" ht="12.75">
      <c r="A34" s="29" t="s">
        <v>1627</v>
      </c>
      <c r="B34" s="263" t="s">
        <v>7048</v>
      </c>
      <c r="C34" s="239">
        <v>3</v>
      </c>
      <c r="D34" s="239">
        <v>1</v>
      </c>
      <c r="E34" s="239">
        <v>0</v>
      </c>
      <c r="F34" s="239">
        <v>2</v>
      </c>
      <c r="G34" s="239">
        <v>2</v>
      </c>
      <c r="H34" s="239">
        <v>0</v>
      </c>
    </row>
    <row r="35" spans="1:8" ht="12.75">
      <c r="A35" s="29" t="s">
        <v>6953</v>
      </c>
      <c r="B35" s="262" t="s">
        <v>7045</v>
      </c>
      <c r="C35" s="239">
        <v>102</v>
      </c>
      <c r="D35" s="239">
        <v>56</v>
      </c>
      <c r="E35" s="239">
        <v>15</v>
      </c>
      <c r="F35" s="239">
        <v>28</v>
      </c>
      <c r="G35" s="239">
        <v>23</v>
      </c>
      <c r="H35" s="239">
        <v>5</v>
      </c>
    </row>
    <row r="36" spans="1:8" ht="12.75">
      <c r="A36" s="29" t="s">
        <v>6954</v>
      </c>
      <c r="B36" s="262" t="s">
        <v>7046</v>
      </c>
      <c r="C36" s="239">
        <v>17</v>
      </c>
      <c r="D36" s="239">
        <v>5</v>
      </c>
      <c r="E36" s="239">
        <v>4</v>
      </c>
      <c r="F36" s="239">
        <v>4</v>
      </c>
      <c r="G36" s="239">
        <v>4</v>
      </c>
      <c r="H36" s="239">
        <v>0</v>
      </c>
    </row>
    <row r="37" spans="1:8" ht="12.75">
      <c r="A37" s="29" t="s">
        <v>6955</v>
      </c>
      <c r="B37" s="262" t="s">
        <v>7047</v>
      </c>
      <c r="C37" s="239">
        <v>0</v>
      </c>
      <c r="D37" s="239">
        <v>0</v>
      </c>
      <c r="E37" s="239">
        <v>0</v>
      </c>
      <c r="F37" s="239">
        <v>0</v>
      </c>
      <c r="G37" s="239">
        <v>0</v>
      </c>
      <c r="H37" s="239">
        <v>0</v>
      </c>
    </row>
    <row r="38" spans="1:8" ht="12.75">
      <c r="A38" s="29" t="s">
        <v>6928</v>
      </c>
      <c r="B38" s="263" t="s">
        <v>7049</v>
      </c>
      <c r="C38" s="239">
        <v>0</v>
      </c>
      <c r="D38" s="239">
        <v>0</v>
      </c>
      <c r="E38" s="239">
        <v>0</v>
      </c>
      <c r="F38" s="239">
        <v>0</v>
      </c>
      <c r="G38" s="239">
        <v>0</v>
      </c>
      <c r="H38" s="239">
        <v>0</v>
      </c>
    </row>
    <row r="39" spans="1:8" ht="12.75">
      <c r="A39" s="29" t="s">
        <v>6935</v>
      </c>
      <c r="B39" s="263" t="s">
        <v>1385</v>
      </c>
      <c r="C39" s="239">
        <v>0</v>
      </c>
      <c r="D39" s="239">
        <v>0</v>
      </c>
      <c r="E39" s="239">
        <v>0</v>
      </c>
      <c r="F39" s="239">
        <v>0</v>
      </c>
      <c r="G39" s="239">
        <v>0</v>
      </c>
      <c r="H39" s="239">
        <v>0</v>
      </c>
    </row>
    <row r="40" spans="1:8" ht="12.75">
      <c r="A40" s="29" t="s">
        <v>6936</v>
      </c>
      <c r="B40" s="27" t="s">
        <v>1505</v>
      </c>
      <c r="C40" s="239">
        <v>0</v>
      </c>
      <c r="D40" s="239">
        <v>0</v>
      </c>
      <c r="E40" s="239">
        <v>0</v>
      </c>
      <c r="F40" s="239">
        <v>0</v>
      </c>
      <c r="G40" s="239">
        <v>0</v>
      </c>
      <c r="H40" s="239">
        <v>0</v>
      </c>
    </row>
    <row r="41" spans="1:8" ht="12.75">
      <c r="A41" s="29" t="s">
        <v>6937</v>
      </c>
      <c r="B41" s="27" t="s">
        <v>1463</v>
      </c>
      <c r="C41" s="239">
        <v>8</v>
      </c>
      <c r="D41" s="239">
        <v>3</v>
      </c>
      <c r="E41" s="239">
        <v>1</v>
      </c>
      <c r="F41" s="239">
        <v>1</v>
      </c>
      <c r="G41" s="239">
        <v>1</v>
      </c>
      <c r="H41" s="239">
        <v>0</v>
      </c>
    </row>
    <row r="42" spans="1:8" ht="12.75">
      <c r="A42" s="29" t="s">
        <v>6938</v>
      </c>
      <c r="B42" s="32" t="s">
        <v>1460</v>
      </c>
      <c r="C42" s="306">
        <f aca="true" t="shared" si="4" ref="C42:H42">SUM(C43:C47)</f>
        <v>72</v>
      </c>
      <c r="D42" s="306">
        <f t="shared" si="4"/>
        <v>35</v>
      </c>
      <c r="E42" s="306">
        <f t="shared" si="4"/>
        <v>13</v>
      </c>
      <c r="F42" s="306">
        <f t="shared" si="4"/>
        <v>15</v>
      </c>
      <c r="G42" s="306">
        <f t="shared" si="4"/>
        <v>12</v>
      </c>
      <c r="H42" s="306">
        <f t="shared" si="4"/>
        <v>3</v>
      </c>
    </row>
    <row r="43" spans="1:8" ht="12.75">
      <c r="A43" s="29" t="s">
        <v>6939</v>
      </c>
      <c r="B43" s="27" t="s">
        <v>1464</v>
      </c>
      <c r="C43" s="239">
        <v>0</v>
      </c>
      <c r="D43" s="239">
        <v>0</v>
      </c>
      <c r="E43" s="239">
        <v>0</v>
      </c>
      <c r="F43" s="239">
        <v>0</v>
      </c>
      <c r="G43" s="239">
        <v>0</v>
      </c>
      <c r="H43" s="239">
        <v>0</v>
      </c>
    </row>
    <row r="44" spans="1:8" ht="12.75">
      <c r="A44" s="29" t="s">
        <v>6940</v>
      </c>
      <c r="B44" s="23" t="s">
        <v>1465</v>
      </c>
      <c r="C44" s="239">
        <v>0</v>
      </c>
      <c r="D44" s="239">
        <v>0</v>
      </c>
      <c r="E44" s="239">
        <v>0</v>
      </c>
      <c r="F44" s="239">
        <v>0</v>
      </c>
      <c r="G44" s="239">
        <v>0</v>
      </c>
      <c r="H44" s="239">
        <v>0</v>
      </c>
    </row>
    <row r="45" spans="1:8" ht="12.75">
      <c r="A45" s="29" t="s">
        <v>6941</v>
      </c>
      <c r="B45" s="27" t="s">
        <v>1466</v>
      </c>
      <c r="C45" s="239">
        <v>17</v>
      </c>
      <c r="D45" s="239">
        <v>9</v>
      </c>
      <c r="E45" s="239">
        <v>2</v>
      </c>
      <c r="F45" s="239">
        <v>5</v>
      </c>
      <c r="G45" s="239">
        <v>4</v>
      </c>
      <c r="H45" s="239">
        <v>1</v>
      </c>
    </row>
    <row r="46" spans="1:8" ht="12.75">
      <c r="A46" s="29" t="s">
        <v>6942</v>
      </c>
      <c r="B46" s="27" t="s">
        <v>1467</v>
      </c>
      <c r="C46" s="239">
        <v>52</v>
      </c>
      <c r="D46" s="239">
        <v>24</v>
      </c>
      <c r="E46" s="239">
        <v>11</v>
      </c>
      <c r="F46" s="239">
        <v>9</v>
      </c>
      <c r="G46" s="239">
        <v>8</v>
      </c>
      <c r="H46" s="239">
        <v>1</v>
      </c>
    </row>
    <row r="47" spans="1:8" ht="12.75">
      <c r="A47" s="29" t="s">
        <v>6943</v>
      </c>
      <c r="B47" s="27" t="s">
        <v>1468</v>
      </c>
      <c r="C47" s="239">
        <v>3</v>
      </c>
      <c r="D47" s="239">
        <v>2</v>
      </c>
      <c r="E47" s="239">
        <v>0</v>
      </c>
      <c r="F47" s="239">
        <v>1</v>
      </c>
      <c r="G47" s="239">
        <v>0</v>
      </c>
      <c r="H47" s="239">
        <v>1</v>
      </c>
    </row>
    <row r="48" spans="1:8" ht="12.75">
      <c r="A48" s="29" t="s">
        <v>6944</v>
      </c>
      <c r="B48" s="32" t="s">
        <v>1461</v>
      </c>
      <c r="C48" s="239">
        <v>263</v>
      </c>
      <c r="D48" s="239">
        <v>134</v>
      </c>
      <c r="E48" s="239">
        <v>52</v>
      </c>
      <c r="F48" s="239">
        <v>65</v>
      </c>
      <c r="G48" s="239">
        <v>48</v>
      </c>
      <c r="H48" s="239">
        <v>17</v>
      </c>
    </row>
    <row r="49" spans="1:8" ht="12.75">
      <c r="A49" s="29" t="s">
        <v>6945</v>
      </c>
      <c r="B49" s="32" t="s">
        <v>1385</v>
      </c>
      <c r="C49" s="239">
        <v>0</v>
      </c>
      <c r="D49" s="239">
        <v>0</v>
      </c>
      <c r="E49" s="239">
        <v>0</v>
      </c>
      <c r="F49" s="239">
        <v>0</v>
      </c>
      <c r="G49" s="239">
        <v>0</v>
      </c>
      <c r="H49" s="239">
        <v>0</v>
      </c>
    </row>
    <row r="51" spans="3:5" s="9" customFormat="1" ht="12">
      <c r="C51" s="447">
        <v>4</v>
      </c>
      <c r="D51" s="447"/>
      <c r="E51" s="447"/>
    </row>
  </sheetData>
  <sheetProtection password="CC56" sheet="1" objects="1" scenarios="1" selectLockedCells="1"/>
  <mergeCells count="25">
    <mergeCell ref="G22:H23"/>
    <mergeCell ref="B8:D8"/>
    <mergeCell ref="B9:D9"/>
    <mergeCell ref="E8:F8"/>
    <mergeCell ref="E9:F9"/>
    <mergeCell ref="G8:H8"/>
    <mergeCell ref="G9:H9"/>
    <mergeCell ref="B12:D12"/>
    <mergeCell ref="B13:D13"/>
    <mergeCell ref="B14:D14"/>
    <mergeCell ref="A22:A24"/>
    <mergeCell ref="B22:B24"/>
    <mergeCell ref="C23:C24"/>
    <mergeCell ref="D23:F23"/>
    <mergeCell ref="C22:F22"/>
    <mergeCell ref="B19:D19"/>
    <mergeCell ref="A6:H6"/>
    <mergeCell ref="C51:E51"/>
    <mergeCell ref="B10:D10"/>
    <mergeCell ref="A4:H4"/>
    <mergeCell ref="B15:D15"/>
    <mergeCell ref="B16:D16"/>
    <mergeCell ref="B17:D17"/>
    <mergeCell ref="B18:D18"/>
    <mergeCell ref="B11:D11"/>
  </mergeCells>
  <conditionalFormatting sqref="C2:D2 C26:H27 C32:H33 C42:H42">
    <cfRule type="cellIs" priority="1" dxfId="15" operator="equal" stopIfTrue="1">
      <formula>0</formula>
    </cfRule>
  </conditionalFormatting>
  <conditionalFormatting sqref="E2">
    <cfRule type="expression" priority="2" dxfId="15" stopIfTrue="1">
      <formula>ISERROR($E$2)</formula>
    </cfRule>
  </conditionalFormatting>
  <dataValidations count="1">
    <dataValidation type="whole" operator="greaterThanOrEqual" allowBlank="1" showInputMessage="1" showErrorMessage="1" sqref="E10:H19">
      <formula1>0</formula1>
    </dataValidation>
  </dataValidations>
  <printOptions horizontalCentered="1"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48"/>
  <sheetViews>
    <sheetView showGridLines="0" zoomScaleSheetLayoutView="100" zoomScalePageLayoutView="0" workbookViewId="0" topLeftCell="A2">
      <selection activeCell="C37" sqref="C37"/>
    </sheetView>
  </sheetViews>
  <sheetFormatPr defaultColWidth="9.00390625" defaultRowHeight="12.75"/>
  <cols>
    <col min="1" max="1" width="5.875" style="3" customWidth="1"/>
    <col min="2" max="2" width="46.375" style="3" customWidth="1"/>
    <col min="3" max="3" width="18.125" style="3" customWidth="1"/>
    <col min="4" max="5" width="15.875" style="3" customWidth="1"/>
    <col min="6" max="16384" width="9.125" style="3" customWidth="1"/>
  </cols>
  <sheetData>
    <row r="1" spans="1:6" s="301" customFormat="1" ht="12.75" hidden="1">
      <c r="A1" s="302" t="s">
        <v>4390</v>
      </c>
      <c r="B1" s="302" t="s">
        <v>6942</v>
      </c>
      <c r="C1" s="301">
        <v>2021</v>
      </c>
      <c r="D1" s="301">
        <f>mho</f>
        <v>99</v>
      </c>
      <c r="E1" s="302" t="s">
        <v>1623</v>
      </c>
      <c r="F1" s="301">
        <f>ASZ_AZON1</f>
        <v>15775883</v>
      </c>
    </row>
    <row r="2" spans="1:5" ht="12.75">
      <c r="A2" s="43" t="s">
        <v>1631</v>
      </c>
      <c r="E2" s="3">
        <v>1705</v>
      </c>
    </row>
    <row r="3" spans="2:4" ht="18.75" customHeight="1">
      <c r="B3" s="241">
        <f>ASZ_AZON1</f>
        <v>15775883</v>
      </c>
      <c r="C3" s="241">
        <f>elolap!S23</f>
        <v>0</v>
      </c>
      <c r="D3" s="243" t="str">
        <f>elolap!AP22</f>
        <v>01</v>
      </c>
    </row>
    <row r="4" spans="2:4" ht="10.5" customHeight="1">
      <c r="B4" s="241"/>
      <c r="C4" s="242"/>
      <c r="D4" s="243"/>
    </row>
    <row r="5" spans="1:5" ht="15">
      <c r="A5" s="496" t="s">
        <v>1653</v>
      </c>
      <c r="B5" s="496"/>
      <c r="C5" s="496"/>
      <c r="D5" s="496"/>
      <c r="E5" s="496"/>
    </row>
    <row r="6" spans="1:5" ht="12.75" customHeight="1">
      <c r="A6" s="58"/>
      <c r="B6" s="58"/>
      <c r="C6" s="58"/>
      <c r="D6" s="58"/>
      <c r="E6" s="58"/>
    </row>
    <row r="7" s="12" customFormat="1" ht="14.25">
      <c r="A7" s="13" t="s">
        <v>7069</v>
      </c>
    </row>
    <row r="8" spans="1:5" s="6" customFormat="1" ht="18" customHeight="1">
      <c r="A8" s="481" t="s">
        <v>1629</v>
      </c>
      <c r="B8" s="483" t="s">
        <v>1386</v>
      </c>
      <c r="C8" s="480"/>
      <c r="D8" s="5" t="s">
        <v>1394</v>
      </c>
      <c r="E8" s="5"/>
    </row>
    <row r="9" spans="1:5" s="6" customFormat="1" ht="27" customHeight="1">
      <c r="A9" s="481"/>
      <c r="B9" s="480"/>
      <c r="C9" s="480"/>
      <c r="D9" s="16" t="s">
        <v>1387</v>
      </c>
      <c r="E9" s="16" t="s">
        <v>1395</v>
      </c>
    </row>
    <row r="10" spans="1:5" s="9" customFormat="1" ht="12.75" customHeight="1">
      <c r="A10" s="45" t="s">
        <v>1366</v>
      </c>
      <c r="B10" s="68" t="s">
        <v>1367</v>
      </c>
      <c r="C10" s="68"/>
      <c r="D10" s="44" t="s">
        <v>1368</v>
      </c>
      <c r="E10" s="44" t="s">
        <v>1369</v>
      </c>
    </row>
    <row r="11" spans="1:5" ht="16.5" customHeight="1">
      <c r="A11" s="66" t="s">
        <v>1619</v>
      </c>
      <c r="B11" s="497" t="s">
        <v>1388</v>
      </c>
      <c r="C11" s="498"/>
      <c r="D11" s="315">
        <v>30</v>
      </c>
      <c r="E11" s="315">
        <v>2908</v>
      </c>
    </row>
    <row r="12" spans="1:5" ht="16.5" customHeight="1">
      <c r="A12" s="66" t="s">
        <v>1620</v>
      </c>
      <c r="B12" s="493" t="s">
        <v>7070</v>
      </c>
      <c r="C12" s="493"/>
      <c r="D12" s="315">
        <v>55</v>
      </c>
      <c r="E12" s="315">
        <v>929</v>
      </c>
    </row>
    <row r="13" spans="1:5" ht="16.5" customHeight="1">
      <c r="A13" s="66" t="s">
        <v>1621</v>
      </c>
      <c r="B13" s="493" t="s">
        <v>7071</v>
      </c>
      <c r="C13" s="493"/>
      <c r="D13" s="315">
        <v>420</v>
      </c>
      <c r="E13" s="315">
        <v>35318</v>
      </c>
    </row>
    <row r="14" spans="1:5" ht="16.5" customHeight="1">
      <c r="A14" s="66" t="s">
        <v>1622</v>
      </c>
      <c r="B14" s="493" t="s">
        <v>7072</v>
      </c>
      <c r="C14" s="493"/>
      <c r="D14" s="315">
        <v>37</v>
      </c>
      <c r="E14" s="315">
        <v>1117</v>
      </c>
    </row>
    <row r="15" spans="1:5" ht="16.5" customHeight="1">
      <c r="A15" s="66" t="s">
        <v>1623</v>
      </c>
      <c r="B15" s="493" t="s">
        <v>7073</v>
      </c>
      <c r="C15" s="493"/>
      <c r="D15" s="315">
        <v>27</v>
      </c>
      <c r="E15" s="315">
        <v>152</v>
      </c>
    </row>
    <row r="16" spans="1:5" ht="16.5" customHeight="1">
      <c r="A16" s="66" t="s">
        <v>1624</v>
      </c>
      <c r="B16" s="493" t="s">
        <v>7074</v>
      </c>
      <c r="C16" s="493"/>
      <c r="D16" s="315">
        <v>3490</v>
      </c>
      <c r="E16" s="315">
        <v>35576</v>
      </c>
    </row>
    <row r="17" spans="1:5" ht="16.5" customHeight="1">
      <c r="A17" s="66" t="s">
        <v>1625</v>
      </c>
      <c r="B17" s="493" t="s">
        <v>7075</v>
      </c>
      <c r="C17" s="493"/>
      <c r="D17" s="315">
        <v>3265</v>
      </c>
      <c r="E17" s="315">
        <v>34944</v>
      </c>
    </row>
    <row r="18" spans="1:5" ht="16.5" customHeight="1">
      <c r="A18" s="66" t="s">
        <v>1626</v>
      </c>
      <c r="B18" s="493" t="s">
        <v>7076</v>
      </c>
      <c r="C18" s="493"/>
      <c r="D18" s="315">
        <v>0</v>
      </c>
      <c r="E18" s="315">
        <v>0</v>
      </c>
    </row>
    <row r="21" s="12" customFormat="1" ht="14.25">
      <c r="A21" s="13" t="s">
        <v>7050</v>
      </c>
    </row>
    <row r="22" spans="1:5" ht="25.5" customHeight="1">
      <c r="A22" s="481" t="s">
        <v>1629</v>
      </c>
      <c r="B22" s="483" t="s">
        <v>1386</v>
      </c>
      <c r="C22" s="481" t="s">
        <v>1389</v>
      </c>
      <c r="D22" s="481" t="s">
        <v>1390</v>
      </c>
      <c r="E22" s="481"/>
    </row>
    <row r="23" spans="1:5" ht="18" customHeight="1">
      <c r="A23" s="481"/>
      <c r="B23" s="483"/>
      <c r="C23" s="481"/>
      <c r="D23" s="16" t="s">
        <v>1364</v>
      </c>
      <c r="E23" s="16" t="s">
        <v>1365</v>
      </c>
    </row>
    <row r="24" spans="1:5" s="9" customFormat="1" ht="12.75" customHeight="1">
      <c r="A24" s="44" t="s">
        <v>1366</v>
      </c>
      <c r="B24" s="44" t="s">
        <v>1367</v>
      </c>
      <c r="C24" s="55" t="s">
        <v>1368</v>
      </c>
      <c r="D24" s="44" t="s">
        <v>1369</v>
      </c>
      <c r="E24" s="44" t="s">
        <v>1370</v>
      </c>
    </row>
    <row r="25" spans="1:5" ht="16.5" customHeight="1">
      <c r="A25" s="66" t="s">
        <v>1619</v>
      </c>
      <c r="B25" s="1" t="s">
        <v>1391</v>
      </c>
      <c r="C25" s="239">
        <v>0</v>
      </c>
      <c r="D25" s="239">
        <v>10</v>
      </c>
      <c r="E25" s="239">
        <v>10</v>
      </c>
    </row>
    <row r="26" spans="1:5" ht="16.5" customHeight="1">
      <c r="A26" s="66" t="s">
        <v>1620</v>
      </c>
      <c r="B26" s="307" t="s">
        <v>1398</v>
      </c>
      <c r="C26" s="239">
        <v>5</v>
      </c>
      <c r="D26" s="239">
        <v>134</v>
      </c>
      <c r="E26" s="239">
        <v>134</v>
      </c>
    </row>
    <row r="27" spans="1:5" ht="16.5" customHeight="1">
      <c r="A27" s="66" t="s">
        <v>1621</v>
      </c>
      <c r="B27" s="307" t="s">
        <v>1397</v>
      </c>
      <c r="C27" s="239">
        <v>171</v>
      </c>
      <c r="D27" s="239">
        <v>209</v>
      </c>
      <c r="E27" s="239">
        <v>231</v>
      </c>
    </row>
    <row r="28" spans="1:5" ht="16.5" customHeight="1">
      <c r="A28" s="66" t="s">
        <v>1622</v>
      </c>
      <c r="B28" s="1" t="s">
        <v>1399</v>
      </c>
      <c r="C28" s="239">
        <v>2</v>
      </c>
      <c r="D28" s="239">
        <v>0</v>
      </c>
      <c r="E28" s="239">
        <v>0</v>
      </c>
    </row>
    <row r="29" spans="1:5" ht="16.5" customHeight="1">
      <c r="A29" s="66" t="s">
        <v>1623</v>
      </c>
      <c r="B29" s="307" t="s">
        <v>1406</v>
      </c>
      <c r="C29" s="239">
        <v>17</v>
      </c>
      <c r="D29" s="239">
        <v>498</v>
      </c>
      <c r="E29" s="239">
        <v>503</v>
      </c>
    </row>
    <row r="30" spans="1:5" ht="16.5" customHeight="1">
      <c r="A30" s="66" t="s">
        <v>1624</v>
      </c>
      <c r="B30" s="67" t="s">
        <v>1393</v>
      </c>
      <c r="C30" s="308">
        <f>SUM(C25:C29)</f>
        <v>195</v>
      </c>
      <c r="D30" s="308">
        <f>SUM(D25:D29)</f>
        <v>851</v>
      </c>
      <c r="E30" s="308">
        <f>SUM(E25:E29)</f>
        <v>878</v>
      </c>
    </row>
    <row r="33" spans="1:4" ht="12.75">
      <c r="A33" s="13" t="s">
        <v>7051</v>
      </c>
      <c r="B33" s="13"/>
      <c r="C33" s="13"/>
      <c r="D33" s="13"/>
    </row>
    <row r="34" spans="1:5" ht="42.75" customHeight="1">
      <c r="A34" s="481" t="s">
        <v>1629</v>
      </c>
      <c r="B34" s="483" t="s">
        <v>6090</v>
      </c>
      <c r="C34" s="481" t="s">
        <v>1389</v>
      </c>
      <c r="D34" s="481" t="s">
        <v>7052</v>
      </c>
      <c r="E34" s="481"/>
    </row>
    <row r="35" spans="1:5" ht="18" customHeight="1">
      <c r="A35" s="481"/>
      <c r="B35" s="483"/>
      <c r="C35" s="481"/>
      <c r="D35" s="16" t="s">
        <v>1364</v>
      </c>
      <c r="E35" s="16" t="s">
        <v>1365</v>
      </c>
    </row>
    <row r="36" spans="1:5" s="9" customFormat="1" ht="12">
      <c r="A36" s="44" t="s">
        <v>1366</v>
      </c>
      <c r="B36" s="44" t="s">
        <v>1367</v>
      </c>
      <c r="C36" s="55" t="s">
        <v>1368</v>
      </c>
      <c r="D36" s="44" t="s">
        <v>1369</v>
      </c>
      <c r="E36" s="44" t="s">
        <v>1370</v>
      </c>
    </row>
    <row r="37" spans="1:5" ht="16.5" customHeight="1">
      <c r="A37" s="66" t="s">
        <v>1619</v>
      </c>
      <c r="B37" s="23" t="s">
        <v>6100</v>
      </c>
      <c r="C37" s="239">
        <v>10</v>
      </c>
      <c r="D37" s="239">
        <v>8</v>
      </c>
      <c r="E37" s="239">
        <v>12</v>
      </c>
    </row>
    <row r="38" spans="1:5" ht="16.5" customHeight="1">
      <c r="A38" s="66" t="s">
        <v>1620</v>
      </c>
      <c r="B38" s="309" t="s">
        <v>6091</v>
      </c>
      <c r="C38" s="239">
        <v>128</v>
      </c>
      <c r="D38" s="239">
        <v>229</v>
      </c>
      <c r="E38" s="239">
        <v>245</v>
      </c>
    </row>
    <row r="39" spans="1:5" ht="16.5" customHeight="1">
      <c r="A39" s="66" t="s">
        <v>1621</v>
      </c>
      <c r="B39" s="309" t="s">
        <v>6092</v>
      </c>
      <c r="C39" s="239">
        <v>4</v>
      </c>
      <c r="D39" s="239">
        <v>4</v>
      </c>
      <c r="E39" s="239">
        <v>4</v>
      </c>
    </row>
    <row r="48" spans="1:5" ht="12.75">
      <c r="A48" s="447">
        <v>5</v>
      </c>
      <c r="B48" s="447"/>
      <c r="C48" s="447"/>
      <c r="D48" s="447"/>
      <c r="E48" s="447"/>
    </row>
  </sheetData>
  <sheetProtection password="CC56" sheet="1" objects="1" scenarios="1" selectLockedCells="1"/>
  <mergeCells count="20">
    <mergeCell ref="D34:E34"/>
    <mergeCell ref="A22:A23"/>
    <mergeCell ref="B22:B23"/>
    <mergeCell ref="B12:C12"/>
    <mergeCell ref="B17:C17"/>
    <mergeCell ref="B14:C14"/>
    <mergeCell ref="B16:C16"/>
    <mergeCell ref="A34:A35"/>
    <mergeCell ref="B34:B35"/>
    <mergeCell ref="C34:C35"/>
    <mergeCell ref="B13:C13"/>
    <mergeCell ref="B15:C15"/>
    <mergeCell ref="B18:C18"/>
    <mergeCell ref="D22:E22"/>
    <mergeCell ref="A48:E48"/>
    <mergeCell ref="A5:E5"/>
    <mergeCell ref="B8:C9"/>
    <mergeCell ref="C22:C23"/>
    <mergeCell ref="A8:A9"/>
    <mergeCell ref="B11:C11"/>
  </mergeCells>
  <conditionalFormatting sqref="B3:C4 C30:E30">
    <cfRule type="cellIs" priority="1" dxfId="15" operator="equal" stopIfTrue="1">
      <formula>0</formula>
    </cfRule>
  </conditionalFormatting>
  <conditionalFormatting sqref="D3:D4">
    <cfRule type="expression" priority="2" dxfId="15" stopIfTrue="1">
      <formula>ISERROR($D$3)</formula>
    </cfRule>
  </conditionalFormatting>
  <dataValidations count="1">
    <dataValidation type="whole" operator="greaterThanOrEqual" allowBlank="1" showInputMessage="1" showErrorMessage="1" sqref="C37:E39 D11:E18">
      <formula1>0</formula1>
    </dataValidation>
  </dataValidation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33"/>
  <sheetViews>
    <sheetView showGridLines="0" zoomScaleSheetLayoutView="100" zoomScalePageLayoutView="0" workbookViewId="0" topLeftCell="A2">
      <selection activeCell="G31" sqref="G31"/>
    </sheetView>
  </sheetViews>
  <sheetFormatPr defaultColWidth="9.00390625" defaultRowHeight="12.75"/>
  <cols>
    <col min="1" max="1" width="5.125" style="2" customWidth="1"/>
    <col min="2" max="2" width="30.00390625" style="2" customWidth="1"/>
    <col min="3" max="11" width="11.875" style="2" customWidth="1"/>
    <col min="12" max="16384" width="9.125" style="2" customWidth="1"/>
  </cols>
  <sheetData>
    <row r="1" spans="1:6" s="310" customFormat="1" ht="12.75" hidden="1">
      <c r="A1" s="311" t="s">
        <v>4390</v>
      </c>
      <c r="B1" s="311" t="s">
        <v>6942</v>
      </c>
      <c r="C1" s="310">
        <v>2021</v>
      </c>
      <c r="D1" s="310">
        <f>mho</f>
        <v>99</v>
      </c>
      <c r="E1" s="311" t="s">
        <v>1624</v>
      </c>
      <c r="F1" s="310">
        <f>ASZ_AZON1</f>
        <v>15775883</v>
      </c>
    </row>
    <row r="2" spans="1:11" ht="12.75">
      <c r="A2" s="43" t="s">
        <v>1631</v>
      </c>
      <c r="C2" s="233">
        <f>ASZ_AZON1</f>
        <v>15775883</v>
      </c>
      <c r="D2" s="233">
        <f>elolap!T22</f>
        <v>0</v>
      </c>
      <c r="E2" s="234" t="str">
        <f>elolap!AP22</f>
        <v>01</v>
      </c>
      <c r="K2" s="2">
        <v>1705</v>
      </c>
    </row>
    <row r="3" ht="3" customHeight="1"/>
    <row r="4" spans="1:11" ht="15" customHeight="1">
      <c r="A4" s="499" t="s">
        <v>7053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</row>
    <row r="5" spans="1:11" ht="2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4.25" customHeight="1">
      <c r="A6" s="509" t="s">
        <v>1635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</row>
    <row r="7" spans="1:11" ht="12" customHeight="1">
      <c r="A7" s="506" t="s">
        <v>1629</v>
      </c>
      <c r="B7" s="500" t="s">
        <v>1480</v>
      </c>
      <c r="C7" s="500" t="s">
        <v>1500</v>
      </c>
      <c r="D7" s="500" t="s">
        <v>1501</v>
      </c>
      <c r="E7" s="500" t="s">
        <v>1472</v>
      </c>
      <c r="F7" s="500"/>
      <c r="G7" s="500"/>
      <c r="H7" s="500"/>
      <c r="I7" s="500"/>
      <c r="J7" s="500"/>
      <c r="K7" s="500"/>
    </row>
    <row r="8" spans="1:11" ht="12.75" customHeight="1">
      <c r="A8" s="507"/>
      <c r="B8" s="511"/>
      <c r="C8" s="500"/>
      <c r="D8" s="500"/>
      <c r="E8" s="501" t="s">
        <v>7054</v>
      </c>
      <c r="F8" s="502"/>
      <c r="G8" s="502"/>
      <c r="H8" s="502"/>
      <c r="I8" s="503"/>
      <c r="J8" s="504" t="s">
        <v>7055</v>
      </c>
      <c r="K8" s="505"/>
    </row>
    <row r="9" spans="1:11" ht="25.5" customHeight="1">
      <c r="A9" s="507"/>
      <c r="B9" s="511"/>
      <c r="C9" s="500" t="s">
        <v>1499</v>
      </c>
      <c r="D9" s="500"/>
      <c r="E9" s="33" t="s">
        <v>1636</v>
      </c>
      <c r="F9" s="33" t="s">
        <v>1637</v>
      </c>
      <c r="G9" s="33" t="s">
        <v>1638</v>
      </c>
      <c r="H9" s="33" t="s">
        <v>1639</v>
      </c>
      <c r="I9" s="16" t="s">
        <v>1642</v>
      </c>
      <c r="J9" s="16" t="s">
        <v>1640</v>
      </c>
      <c r="K9" s="16" t="s">
        <v>1641</v>
      </c>
    </row>
    <row r="10" spans="1:11" ht="12.75" customHeight="1">
      <c r="A10" s="508"/>
      <c r="B10" s="511"/>
      <c r="C10" s="500" t="s">
        <v>1643</v>
      </c>
      <c r="D10" s="500"/>
      <c r="E10" s="500"/>
      <c r="F10" s="500"/>
      <c r="G10" s="500"/>
      <c r="H10" s="500"/>
      <c r="I10" s="500"/>
      <c r="J10" s="500"/>
      <c r="K10" s="500"/>
    </row>
    <row r="11" spans="1:11" s="8" customFormat="1" ht="12" customHeight="1">
      <c r="A11" s="70" t="s">
        <v>1366</v>
      </c>
      <c r="B11" s="70" t="s">
        <v>1367</v>
      </c>
      <c r="C11" s="70" t="s">
        <v>1368</v>
      </c>
      <c r="D11" s="70" t="s">
        <v>1369</v>
      </c>
      <c r="E11" s="70" t="s">
        <v>1370</v>
      </c>
      <c r="F11" s="70" t="s">
        <v>1371</v>
      </c>
      <c r="G11" s="70" t="s">
        <v>1372</v>
      </c>
      <c r="H11" s="60" t="s">
        <v>1373</v>
      </c>
      <c r="I11" s="60" t="s">
        <v>1493</v>
      </c>
      <c r="J11" s="60" t="s">
        <v>1497</v>
      </c>
      <c r="K11" s="60" t="s">
        <v>1498</v>
      </c>
    </row>
    <row r="12" spans="1:11" ht="13.5" customHeight="1">
      <c r="A12" s="34" t="s">
        <v>1619</v>
      </c>
      <c r="B12" s="35" t="s">
        <v>1644</v>
      </c>
      <c r="C12" s="316">
        <v>0</v>
      </c>
      <c r="D12" s="316">
        <v>8</v>
      </c>
      <c r="E12" s="316">
        <v>0</v>
      </c>
      <c r="F12" s="316">
        <v>0</v>
      </c>
      <c r="G12" s="316">
        <v>0</v>
      </c>
      <c r="H12" s="316">
        <v>0</v>
      </c>
      <c r="I12" s="316">
        <v>0</v>
      </c>
      <c r="J12" s="316">
        <v>7</v>
      </c>
      <c r="K12" s="316">
        <v>1</v>
      </c>
    </row>
    <row r="13" spans="1:11" ht="13.5" customHeight="1">
      <c r="A13" s="36" t="s">
        <v>1620</v>
      </c>
      <c r="B13" s="35" t="s">
        <v>1494</v>
      </c>
      <c r="C13" s="316">
        <v>14</v>
      </c>
      <c r="D13" s="316">
        <v>0</v>
      </c>
      <c r="E13" s="316">
        <v>1</v>
      </c>
      <c r="F13" s="316">
        <v>13</v>
      </c>
      <c r="G13" s="316">
        <v>0</v>
      </c>
      <c r="H13" s="316">
        <v>0</v>
      </c>
      <c r="I13" s="316">
        <v>0</v>
      </c>
      <c r="J13" s="316">
        <v>0</v>
      </c>
      <c r="K13" s="316">
        <v>0</v>
      </c>
    </row>
    <row r="14" spans="1:11" ht="13.5" customHeight="1">
      <c r="A14" s="36" t="s">
        <v>1621</v>
      </c>
      <c r="B14" s="35" t="s">
        <v>1495</v>
      </c>
      <c r="C14" s="316">
        <v>0</v>
      </c>
      <c r="D14" s="316">
        <v>20</v>
      </c>
      <c r="E14" s="316">
        <v>0</v>
      </c>
      <c r="F14" s="316">
        <v>0</v>
      </c>
      <c r="G14" s="316">
        <v>0</v>
      </c>
      <c r="H14" s="316">
        <v>0</v>
      </c>
      <c r="I14" s="316">
        <v>0</v>
      </c>
      <c r="J14" s="316">
        <v>1</v>
      </c>
      <c r="K14" s="316">
        <v>0</v>
      </c>
    </row>
    <row r="15" spans="1:11" ht="24" customHeight="1">
      <c r="A15" s="34" t="s">
        <v>1622</v>
      </c>
      <c r="B15" s="35" t="s">
        <v>1646</v>
      </c>
      <c r="C15" s="316">
        <v>19</v>
      </c>
      <c r="D15" s="316">
        <v>0</v>
      </c>
      <c r="E15" s="316">
        <v>13</v>
      </c>
      <c r="F15" s="316">
        <v>6</v>
      </c>
      <c r="G15" s="316">
        <v>0</v>
      </c>
      <c r="H15" s="316">
        <v>0</v>
      </c>
      <c r="I15" s="316">
        <v>0</v>
      </c>
      <c r="J15" s="316">
        <v>0</v>
      </c>
      <c r="K15" s="316">
        <v>0</v>
      </c>
    </row>
    <row r="16" spans="1:11" ht="13.5" customHeight="1">
      <c r="A16" s="34" t="s">
        <v>1623</v>
      </c>
      <c r="B16" s="35" t="s">
        <v>1645</v>
      </c>
      <c r="C16" s="316">
        <v>8</v>
      </c>
      <c r="D16" s="316">
        <v>0</v>
      </c>
      <c r="E16" s="316">
        <v>5</v>
      </c>
      <c r="F16" s="316">
        <v>3</v>
      </c>
      <c r="G16" s="316">
        <v>0</v>
      </c>
      <c r="H16" s="316">
        <v>0</v>
      </c>
      <c r="I16" s="316">
        <v>0</v>
      </c>
      <c r="J16" s="316">
        <v>0</v>
      </c>
      <c r="K16" s="316">
        <v>0</v>
      </c>
    </row>
    <row r="17" spans="1:11" ht="39.75" customHeight="1">
      <c r="A17" s="36" t="s">
        <v>1624</v>
      </c>
      <c r="B17" s="35" t="s">
        <v>1648</v>
      </c>
      <c r="C17" s="316">
        <v>1</v>
      </c>
      <c r="D17" s="316">
        <v>0</v>
      </c>
      <c r="E17" s="316">
        <v>1</v>
      </c>
      <c r="F17" s="316">
        <v>0</v>
      </c>
      <c r="G17" s="316">
        <v>0</v>
      </c>
      <c r="H17" s="316">
        <v>0</v>
      </c>
      <c r="I17" s="316">
        <v>0</v>
      </c>
      <c r="J17" s="316">
        <v>0</v>
      </c>
      <c r="K17" s="316">
        <v>0</v>
      </c>
    </row>
    <row r="18" spans="1:11" ht="24" customHeight="1">
      <c r="A18" s="36" t="s">
        <v>1625</v>
      </c>
      <c r="B18" s="35" t="s">
        <v>1496</v>
      </c>
      <c r="C18" s="316">
        <v>34</v>
      </c>
      <c r="D18" s="316">
        <v>0</v>
      </c>
      <c r="E18" s="316">
        <v>29</v>
      </c>
      <c r="F18" s="316">
        <v>5</v>
      </c>
      <c r="G18" s="316">
        <v>0</v>
      </c>
      <c r="H18" s="316">
        <v>0</v>
      </c>
      <c r="I18" s="316">
        <v>0</v>
      </c>
      <c r="J18" s="316">
        <v>0</v>
      </c>
      <c r="K18" s="316">
        <v>0</v>
      </c>
    </row>
    <row r="19" spans="1:11" ht="40.5" customHeight="1">
      <c r="A19" s="34" t="s">
        <v>1626</v>
      </c>
      <c r="B19" s="35" t="s">
        <v>1649</v>
      </c>
      <c r="C19" s="316">
        <v>2</v>
      </c>
      <c r="D19" s="316">
        <v>8</v>
      </c>
      <c r="E19" s="316">
        <v>0</v>
      </c>
      <c r="F19" s="316">
        <v>1</v>
      </c>
      <c r="G19" s="316">
        <v>0</v>
      </c>
      <c r="H19" s="316">
        <v>0</v>
      </c>
      <c r="I19" s="316">
        <v>0</v>
      </c>
      <c r="J19" s="316">
        <v>7</v>
      </c>
      <c r="K19" s="316">
        <v>1</v>
      </c>
    </row>
    <row r="20" spans="1:11" ht="13.5" customHeight="1">
      <c r="A20" s="36" t="s">
        <v>1627</v>
      </c>
      <c r="B20" s="35" t="s">
        <v>6093</v>
      </c>
      <c r="C20" s="316">
        <v>3</v>
      </c>
      <c r="D20" s="316">
        <v>0</v>
      </c>
      <c r="E20" s="316">
        <v>2</v>
      </c>
      <c r="F20" s="316">
        <v>1</v>
      </c>
      <c r="G20" s="316">
        <v>0</v>
      </c>
      <c r="H20" s="316">
        <v>0</v>
      </c>
      <c r="I20" s="316">
        <v>0</v>
      </c>
      <c r="J20" s="316">
        <v>0</v>
      </c>
      <c r="K20" s="316">
        <v>0</v>
      </c>
    </row>
    <row r="21" spans="1:11" s="3" customFormat="1" ht="13.5" customHeight="1">
      <c r="A21" s="71">
        <v>10</v>
      </c>
      <c r="B21" s="32" t="s">
        <v>1393</v>
      </c>
      <c r="C21" s="244">
        <f>SUM(C12:C20)</f>
        <v>81</v>
      </c>
      <c r="D21" s="244">
        <f aca="true" t="shared" si="0" ref="D21:K21">SUM(D12:D20)</f>
        <v>36</v>
      </c>
      <c r="E21" s="244">
        <f t="shared" si="0"/>
        <v>51</v>
      </c>
      <c r="F21" s="244">
        <f t="shared" si="0"/>
        <v>29</v>
      </c>
      <c r="G21" s="244">
        <f t="shared" si="0"/>
        <v>0</v>
      </c>
      <c r="H21" s="244">
        <f t="shared" si="0"/>
        <v>0</v>
      </c>
      <c r="I21" s="244">
        <f t="shared" si="0"/>
        <v>0</v>
      </c>
      <c r="J21" s="244">
        <f t="shared" si="0"/>
        <v>15</v>
      </c>
      <c r="K21" s="244">
        <f t="shared" si="0"/>
        <v>2</v>
      </c>
    </row>
    <row r="22" spans="1:11" ht="16.5" customHeight="1">
      <c r="A22" s="509" t="s">
        <v>1647</v>
      </c>
      <c r="B22" s="510"/>
      <c r="C22" s="510"/>
      <c r="D22" s="510"/>
      <c r="E22" s="510"/>
      <c r="F22" s="510"/>
      <c r="G22" s="510"/>
      <c r="H22" s="510"/>
      <c r="I22" s="510"/>
      <c r="J22" s="510"/>
      <c r="K22" s="510"/>
    </row>
    <row r="23" spans="1:11" ht="12.75" customHeight="1">
      <c r="A23" s="506" t="s">
        <v>1629</v>
      </c>
      <c r="B23" s="500" t="s">
        <v>1480</v>
      </c>
      <c r="C23" s="500" t="s">
        <v>1500</v>
      </c>
      <c r="D23" s="500" t="s">
        <v>1502</v>
      </c>
      <c r="E23" s="500" t="s">
        <v>1472</v>
      </c>
      <c r="F23" s="500"/>
      <c r="G23" s="500"/>
      <c r="H23" s="500"/>
      <c r="I23" s="500"/>
      <c r="J23" s="500"/>
      <c r="K23" s="500"/>
    </row>
    <row r="24" spans="1:11" ht="13.5" customHeight="1">
      <c r="A24" s="507"/>
      <c r="B24" s="500"/>
      <c r="C24" s="500"/>
      <c r="D24" s="500"/>
      <c r="E24" s="500" t="s">
        <v>7054</v>
      </c>
      <c r="F24" s="500"/>
      <c r="G24" s="500"/>
      <c r="H24" s="500"/>
      <c r="I24" s="500"/>
      <c r="J24" s="513" t="s">
        <v>7055</v>
      </c>
      <c r="K24" s="513"/>
    </row>
    <row r="25" spans="1:11" ht="30" customHeight="1">
      <c r="A25" s="507"/>
      <c r="B25" s="500"/>
      <c r="C25" s="500" t="s">
        <v>1499</v>
      </c>
      <c r="D25" s="500"/>
      <c r="E25" s="33" t="s">
        <v>1636</v>
      </c>
      <c r="F25" s="33" t="s">
        <v>1637</v>
      </c>
      <c r="G25" s="33" t="s">
        <v>1638</v>
      </c>
      <c r="H25" s="33" t="s">
        <v>1639</v>
      </c>
      <c r="I25" s="16" t="s">
        <v>1642</v>
      </c>
      <c r="J25" s="16" t="s">
        <v>1640</v>
      </c>
      <c r="K25" s="16" t="s">
        <v>1641</v>
      </c>
    </row>
    <row r="26" spans="1:11" ht="13.5" customHeight="1">
      <c r="A26" s="508"/>
      <c r="B26" s="500"/>
      <c r="C26" s="500" t="s">
        <v>1643</v>
      </c>
      <c r="D26" s="500"/>
      <c r="E26" s="500"/>
      <c r="F26" s="500"/>
      <c r="G26" s="500"/>
      <c r="H26" s="500"/>
      <c r="I26" s="500"/>
      <c r="J26" s="500"/>
      <c r="K26" s="500"/>
    </row>
    <row r="27" spans="1:11" s="8" customFormat="1" ht="12" customHeight="1">
      <c r="A27" s="72" t="s">
        <v>1366</v>
      </c>
      <c r="B27" s="73" t="s">
        <v>1367</v>
      </c>
      <c r="C27" s="72" t="s">
        <v>1368</v>
      </c>
      <c r="D27" s="70" t="s">
        <v>1369</v>
      </c>
      <c r="E27" s="70" t="s">
        <v>1370</v>
      </c>
      <c r="F27" s="70" t="s">
        <v>1371</v>
      </c>
      <c r="G27" s="70" t="s">
        <v>1372</v>
      </c>
      <c r="H27" s="70" t="s">
        <v>1373</v>
      </c>
      <c r="I27" s="73" t="s">
        <v>1493</v>
      </c>
      <c r="J27" s="73" t="s">
        <v>1497</v>
      </c>
      <c r="K27" s="74" t="s">
        <v>1498</v>
      </c>
    </row>
    <row r="28" spans="1:11" ht="13.5" customHeight="1">
      <c r="A28" s="36" t="s">
        <v>1619</v>
      </c>
      <c r="B28" s="37" t="s">
        <v>1644</v>
      </c>
      <c r="C28" s="316">
        <v>0</v>
      </c>
      <c r="D28" s="316">
        <v>2</v>
      </c>
      <c r="E28" s="316">
        <v>0</v>
      </c>
      <c r="F28" s="316">
        <v>0</v>
      </c>
      <c r="G28" s="316">
        <v>0</v>
      </c>
      <c r="H28" s="316">
        <v>0</v>
      </c>
      <c r="I28" s="316">
        <v>0</v>
      </c>
      <c r="J28" s="316">
        <v>1</v>
      </c>
      <c r="K28" s="316">
        <v>1</v>
      </c>
    </row>
    <row r="29" spans="1:11" ht="27.75" customHeight="1">
      <c r="A29" s="36" t="s">
        <v>1620</v>
      </c>
      <c r="B29" s="35" t="s">
        <v>1496</v>
      </c>
      <c r="C29" s="316">
        <v>20</v>
      </c>
      <c r="D29" s="316">
        <v>0</v>
      </c>
      <c r="E29" s="316">
        <v>14</v>
      </c>
      <c r="F29" s="316">
        <v>4</v>
      </c>
      <c r="G29" s="316">
        <v>0</v>
      </c>
      <c r="H29" s="316">
        <v>0</v>
      </c>
      <c r="I29" s="316">
        <v>0</v>
      </c>
      <c r="J29" s="316">
        <v>0</v>
      </c>
      <c r="K29" s="316">
        <v>0</v>
      </c>
    </row>
    <row r="30" spans="1:11" ht="40.5" customHeight="1">
      <c r="A30" s="36" t="s">
        <v>1621</v>
      </c>
      <c r="B30" s="35" t="s">
        <v>1651</v>
      </c>
      <c r="C30" s="316">
        <v>2</v>
      </c>
      <c r="D30" s="316">
        <v>0</v>
      </c>
      <c r="E30" s="316">
        <v>1</v>
      </c>
      <c r="F30" s="316">
        <v>1</v>
      </c>
      <c r="G30" s="316">
        <v>0</v>
      </c>
      <c r="H30" s="316">
        <v>0</v>
      </c>
      <c r="I30" s="316">
        <v>0</v>
      </c>
      <c r="J30" s="316">
        <v>0</v>
      </c>
      <c r="K30" s="316">
        <v>0</v>
      </c>
    </row>
    <row r="31" spans="1:11" ht="39.75" customHeight="1">
      <c r="A31" s="36" t="s">
        <v>1622</v>
      </c>
      <c r="B31" s="35" t="s">
        <v>1650</v>
      </c>
      <c r="C31" s="316">
        <v>7</v>
      </c>
      <c r="D31" s="316">
        <v>0</v>
      </c>
      <c r="E31" s="316">
        <v>2</v>
      </c>
      <c r="F31" s="316">
        <v>4</v>
      </c>
      <c r="G31" s="316">
        <v>0</v>
      </c>
      <c r="H31" s="316">
        <v>0</v>
      </c>
      <c r="I31" s="316">
        <v>0</v>
      </c>
      <c r="J31" s="316">
        <v>0</v>
      </c>
      <c r="K31" s="316">
        <v>0</v>
      </c>
    </row>
    <row r="32" spans="1:11" s="3" customFormat="1" ht="13.5" customHeight="1">
      <c r="A32" s="71" t="s">
        <v>1623</v>
      </c>
      <c r="B32" s="32" t="s">
        <v>1393</v>
      </c>
      <c r="C32" s="244">
        <f>SUM(C28:C31)</f>
        <v>29</v>
      </c>
      <c r="D32" s="244">
        <f aca="true" t="shared" si="1" ref="D32:K32">SUM(D28:D31)</f>
        <v>2</v>
      </c>
      <c r="E32" s="244">
        <f t="shared" si="1"/>
        <v>17</v>
      </c>
      <c r="F32" s="244">
        <f t="shared" si="1"/>
        <v>9</v>
      </c>
      <c r="G32" s="244">
        <f t="shared" si="1"/>
        <v>0</v>
      </c>
      <c r="H32" s="244">
        <f t="shared" si="1"/>
        <v>0</v>
      </c>
      <c r="I32" s="244">
        <f t="shared" si="1"/>
        <v>0</v>
      </c>
      <c r="J32" s="244">
        <f t="shared" si="1"/>
        <v>1</v>
      </c>
      <c r="K32" s="244">
        <f t="shared" si="1"/>
        <v>1</v>
      </c>
    </row>
    <row r="33" spans="3:8" s="8" customFormat="1" ht="18" customHeight="1">
      <c r="C33" s="512">
        <v>6</v>
      </c>
      <c r="D33" s="512"/>
      <c r="E33" s="512"/>
      <c r="F33" s="512"/>
      <c r="G33" s="512"/>
      <c r="H33" s="512"/>
    </row>
  </sheetData>
  <sheetProtection password="CC56" sheet="1" objects="1" scenarios="1" selectLockedCells="1"/>
  <mergeCells count="22">
    <mergeCell ref="C26:K26"/>
    <mergeCell ref="C33:H33"/>
    <mergeCell ref="A22:K22"/>
    <mergeCell ref="A23:A26"/>
    <mergeCell ref="B23:B26"/>
    <mergeCell ref="C23:C24"/>
    <mergeCell ref="D23:D24"/>
    <mergeCell ref="E23:K23"/>
    <mergeCell ref="E24:I24"/>
    <mergeCell ref="J24:K24"/>
    <mergeCell ref="C25:D25"/>
    <mergeCell ref="A6:K6"/>
    <mergeCell ref="C9:D9"/>
    <mergeCell ref="C7:C8"/>
    <mergeCell ref="D7:D8"/>
    <mergeCell ref="B7:B10"/>
    <mergeCell ref="A4:K4"/>
    <mergeCell ref="E7:K7"/>
    <mergeCell ref="E8:I8"/>
    <mergeCell ref="J8:K8"/>
    <mergeCell ref="A7:A10"/>
    <mergeCell ref="C10:K10"/>
  </mergeCells>
  <conditionalFormatting sqref="C2:D2 C32:K32 C21:K21">
    <cfRule type="cellIs" priority="1" dxfId="15" operator="equal" stopIfTrue="1">
      <formula>0</formula>
    </cfRule>
  </conditionalFormatting>
  <conditionalFormatting sqref="E2">
    <cfRule type="expression" priority="2" dxfId="15" stopIfTrue="1">
      <formula>ISERROR($E$2)</formula>
    </cfRule>
  </conditionalFormatting>
  <dataValidations count="1">
    <dataValidation type="whole" operator="greaterThanOrEqual" allowBlank="1" showInputMessage="1" showErrorMessage="1" sqref="C12:K20 C28:K31">
      <formula1>0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OSAP</dc:creator>
  <cp:keywords/>
  <dc:description/>
  <cp:lastModifiedBy>Szabó-Battancs Renáta</cp:lastModifiedBy>
  <cp:lastPrinted>2019-11-14T13:05:44Z</cp:lastPrinted>
  <dcterms:created xsi:type="dcterms:W3CDTF">1999-01-14T14:42:54Z</dcterms:created>
  <dcterms:modified xsi:type="dcterms:W3CDTF">2022-04-12T11:25:30Z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